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JBC\08 Appropriations History\New AH Files_FY16 Forward\FY21 Appropriations History\Final Report\"/>
    </mc:Choice>
  </mc:AlternateContent>
  <workbookProtection workbookAlgorithmName="SHA-512" workbookHashValue="LZ4Qj/gnr+1O9ejGNywY9q527To2lKcOLIK5/8qd9QGi3BwjsKy0rJwM6FlzOSrg1MRW3EgQ/NjZ20jjMctmYg==" workbookSaltValue="SyFtQf7jHDoS0KA3tetCUg==" workbookSpinCount="100000" lockStructure="1"/>
  <bookViews>
    <workbookView xWindow="240" yWindow="120" windowWidth="18060" windowHeight="7050"/>
  </bookViews>
  <sheets>
    <sheet name="Instructions" sheetId="15" r:id="rId1"/>
    <sheet name="Definitions" sheetId="14" r:id="rId2"/>
    <sheet name="Grand Total by Fiscal Year" sheetId="8" r:id="rId3"/>
    <sheet name="Grand Total by Department" sheetId="10" r:id="rId4"/>
    <sheet name="Operating Total by Fiscal Year" sheetId="12" r:id="rId5"/>
    <sheet name="Operating Total by Department" sheetId="11" r:id="rId6"/>
    <sheet name="GF CARE Subfund" sheetId="16" r:id="rId7"/>
    <sheet name="Grand Totals Raw Data" sheetId="2" r:id="rId8"/>
    <sheet name="Operating Totals Raw Data" sheetId="3" r:id="rId9"/>
  </sheets>
  <calcPr calcId="162913"/>
  <pivotCaches>
    <pivotCache cacheId="0" r:id="rId10"/>
    <pivotCache cacheId="1" r:id="rId11"/>
  </pivotCaches>
</workbook>
</file>

<file path=xl/calcChain.xml><?xml version="1.0" encoding="utf-8"?>
<calcChain xmlns="http://schemas.openxmlformats.org/spreadsheetml/2006/main">
  <c r="B19" i="16" l="1"/>
  <c r="D19" i="16" s="1"/>
  <c r="C18" i="16"/>
  <c r="D18" i="16" s="1"/>
  <c r="D14" i="16"/>
  <c r="C23" i="16" s="1"/>
  <c r="C14" i="16"/>
  <c r="B14" i="16"/>
  <c r="E13" i="16"/>
  <c r="E12" i="16"/>
  <c r="F8" i="16"/>
  <c r="B23" i="16" s="1"/>
  <c r="E8" i="16"/>
  <c r="B22" i="16" s="1"/>
  <c r="D22" i="16" s="1"/>
  <c r="D8" i="16"/>
  <c r="B21" i="16" s="1"/>
  <c r="D21" i="16" s="1"/>
  <c r="C8" i="16"/>
  <c r="B20" i="16" s="1"/>
  <c r="B8" i="16"/>
  <c r="G7" i="16"/>
  <c r="G6" i="16"/>
  <c r="G5" i="16"/>
  <c r="G4" i="16"/>
  <c r="E14" i="16" l="1"/>
  <c r="D23" i="16"/>
  <c r="G8" i="16"/>
  <c r="C20" i="16"/>
  <c r="C24" i="16" s="1"/>
  <c r="B24" i="16"/>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D1001" i="3"/>
  <c r="D1002" i="3"/>
  <c r="D1003" i="3"/>
  <c r="D1004" i="3"/>
  <c r="D1005" i="3"/>
  <c r="D1006" i="3"/>
  <c r="D1007" i="3"/>
  <c r="D1008" i="3"/>
  <c r="D1009" i="3"/>
  <c r="D1010" i="3"/>
  <c r="D1011" i="3"/>
  <c r="D1012" i="3"/>
  <c r="D1013" i="3"/>
  <c r="D1014" i="3"/>
  <c r="D1015" i="3"/>
  <c r="D1016" i="3"/>
  <c r="D1017" i="3"/>
  <c r="D1018" i="3"/>
  <c r="D1019" i="3"/>
  <c r="D1020" i="3"/>
  <c r="D1021" i="3"/>
  <c r="D1022" i="3"/>
  <c r="D1023" i="3"/>
  <c r="D1024" i="3"/>
  <c r="D1025" i="3"/>
  <c r="D1026" i="3"/>
  <c r="D1027" i="3"/>
  <c r="D1028" i="3"/>
  <c r="D1029" i="3"/>
  <c r="D1030" i="3"/>
  <c r="D1031" i="3"/>
  <c r="D1032" i="3"/>
  <c r="D1033" i="3"/>
  <c r="D1034" i="3"/>
  <c r="D1035" i="3"/>
  <c r="D1036" i="3"/>
  <c r="D1037" i="3"/>
  <c r="D1038" i="3"/>
  <c r="D1039" i="3"/>
  <c r="D1040" i="3"/>
  <c r="D1041" i="3"/>
  <c r="D1042" i="3"/>
  <c r="D1043" i="3"/>
  <c r="D1044" i="3"/>
  <c r="D1045" i="3"/>
  <c r="D1046" i="3"/>
  <c r="D1047" i="3"/>
  <c r="D1048" i="3"/>
  <c r="D1049" i="3"/>
  <c r="D1050" i="3"/>
  <c r="D1051" i="3"/>
  <c r="D1052" i="3"/>
  <c r="D1053" i="3"/>
  <c r="D1054" i="3"/>
  <c r="D1055" i="3"/>
  <c r="D1056" i="3"/>
  <c r="D1057" i="3"/>
  <c r="D1058" i="3"/>
  <c r="D1059" i="3"/>
  <c r="D1060" i="3"/>
  <c r="D1061" i="3"/>
  <c r="D1062" i="3"/>
  <c r="D1063" i="3"/>
  <c r="D1064" i="3"/>
  <c r="D1065" i="3"/>
  <c r="D1066" i="3"/>
  <c r="D1067" i="3"/>
  <c r="D1068" i="3"/>
  <c r="D1069" i="3"/>
  <c r="D1070" i="3"/>
  <c r="D1071" i="3"/>
  <c r="D1072" i="3"/>
  <c r="D1073" i="3"/>
  <c r="D1074" i="3"/>
  <c r="D1075" i="3"/>
  <c r="D1076" i="3"/>
  <c r="D1077" i="3"/>
  <c r="D1078" i="3"/>
  <c r="D1079" i="3"/>
  <c r="D1080" i="3"/>
  <c r="D1081" i="3"/>
  <c r="D1082" i="3"/>
  <c r="D1083" i="3"/>
  <c r="D1084" i="3"/>
  <c r="D1085" i="3"/>
  <c r="D1086" i="3"/>
  <c r="D1087" i="3"/>
  <c r="D1088" i="3"/>
  <c r="D1089" i="3"/>
  <c r="D1090" i="3"/>
  <c r="D1091" i="3"/>
  <c r="D1092" i="3"/>
  <c r="D1093" i="3"/>
  <c r="D1094" i="3"/>
  <c r="D1095" i="3"/>
  <c r="D1096" i="3"/>
  <c r="D1097" i="3"/>
  <c r="D1098" i="3"/>
  <c r="D1099" i="3"/>
  <c r="D1100" i="3"/>
  <c r="D1101" i="3"/>
  <c r="D1102" i="3"/>
  <c r="D1103" i="3"/>
  <c r="D1104" i="3"/>
  <c r="D1105" i="3"/>
  <c r="D1106" i="3"/>
  <c r="D1107" i="3"/>
  <c r="D1108" i="3"/>
  <c r="D1109" i="3"/>
  <c r="D1110" i="3"/>
  <c r="D1111" i="3"/>
  <c r="D1112" i="3"/>
  <c r="D1113" i="3"/>
  <c r="D1114" i="3"/>
  <c r="D1115" i="3"/>
  <c r="D1116" i="3"/>
  <c r="D1117" i="3"/>
  <c r="D1118" i="3"/>
  <c r="D1119" i="3"/>
  <c r="D1120" i="3"/>
  <c r="D1121" i="3"/>
  <c r="D1122" i="3"/>
  <c r="D1123" i="3"/>
  <c r="D1124" i="3"/>
  <c r="D1125" i="3"/>
  <c r="D1126" i="3"/>
  <c r="D1127" i="3"/>
  <c r="D1128" i="3"/>
  <c r="D1129" i="3"/>
  <c r="D1130" i="3"/>
  <c r="D1131" i="3"/>
  <c r="D1132" i="3"/>
  <c r="D1133" i="3"/>
  <c r="D1134" i="3"/>
  <c r="D1135" i="3"/>
  <c r="D1136" i="3"/>
  <c r="D1137" i="3"/>
  <c r="D1138" i="3"/>
  <c r="D1139" i="3"/>
  <c r="D1140" i="3"/>
  <c r="D1141" i="3"/>
  <c r="D1142" i="3"/>
  <c r="D1143" i="3"/>
  <c r="D1144" i="3"/>
  <c r="D1145" i="3"/>
  <c r="D1146" i="3"/>
  <c r="D1147" i="3"/>
  <c r="D1148" i="3"/>
  <c r="D1149" i="3"/>
  <c r="D1150" i="3"/>
  <c r="D1151" i="3"/>
  <c r="D1152" i="3"/>
  <c r="D1153" i="3"/>
  <c r="D1154" i="3"/>
  <c r="D1155" i="3"/>
  <c r="D1156" i="3"/>
  <c r="D1157" i="3"/>
  <c r="D1158" i="3"/>
  <c r="D1159" i="3"/>
  <c r="D1160" i="3"/>
  <c r="D1161" i="3"/>
  <c r="D1162" i="3"/>
  <c r="D1163" i="3"/>
  <c r="D1164" i="3"/>
  <c r="D1165" i="3"/>
  <c r="D1166" i="3"/>
  <c r="D1167" i="3"/>
  <c r="D1168" i="3"/>
  <c r="D1169" i="3"/>
  <c r="D1170" i="3"/>
  <c r="D1171" i="3"/>
  <c r="D1172" i="3"/>
  <c r="D1173" i="3"/>
  <c r="D1174" i="3"/>
  <c r="D1175" i="3"/>
  <c r="D1176" i="3"/>
  <c r="D1177" i="3"/>
  <c r="D1178" i="3"/>
  <c r="D1179" i="3"/>
  <c r="D1180" i="3"/>
  <c r="D1181" i="3"/>
  <c r="D1182" i="3"/>
  <c r="D1183" i="3"/>
  <c r="D1184" i="3"/>
  <c r="D1185" i="3"/>
  <c r="D1186" i="3"/>
  <c r="D1187" i="3"/>
  <c r="D1188" i="3"/>
  <c r="D1189" i="3"/>
  <c r="D1190" i="3"/>
  <c r="D1191" i="3"/>
  <c r="D1192" i="3"/>
  <c r="D1193" i="3"/>
  <c r="D1194" i="3"/>
  <c r="D1195" i="3"/>
  <c r="D1196" i="3"/>
  <c r="D1197" i="3"/>
  <c r="D1198" i="3"/>
  <c r="D1199" i="3"/>
  <c r="D1200" i="3"/>
  <c r="D1201" i="3"/>
  <c r="D1202" i="3"/>
  <c r="D1203" i="3"/>
  <c r="D1204" i="3"/>
  <c r="D1205" i="3"/>
  <c r="D1206" i="3"/>
  <c r="D1207" i="3"/>
  <c r="D1208" i="3"/>
  <c r="D1209" i="3"/>
  <c r="D1210" i="3"/>
  <c r="D1211" i="3"/>
  <c r="D1212" i="3"/>
  <c r="D1213" i="3"/>
  <c r="D1214" i="3"/>
  <c r="D1215" i="3"/>
  <c r="D1216" i="3"/>
  <c r="D1217" i="3"/>
  <c r="D1218" i="3"/>
  <c r="D1219" i="3"/>
  <c r="D1220" i="3"/>
  <c r="D1221" i="3"/>
  <c r="D1222" i="3"/>
  <c r="D1223" i="3"/>
  <c r="D1224" i="3"/>
  <c r="D1225" i="3"/>
  <c r="D1226" i="3"/>
  <c r="D1227" i="3"/>
  <c r="D1228" i="3"/>
  <c r="D1229" i="3"/>
  <c r="D1230" i="3"/>
  <c r="D1231" i="3"/>
  <c r="D1232" i="3"/>
  <c r="D1233" i="3"/>
  <c r="D1234" i="3"/>
  <c r="D1235" i="3"/>
  <c r="D1236" i="3"/>
  <c r="D1237" i="3"/>
  <c r="D1238" i="3"/>
  <c r="D1239" i="3"/>
  <c r="D1240" i="3"/>
  <c r="D1241" i="3"/>
  <c r="D1242" i="3"/>
  <c r="D1243" i="3"/>
  <c r="D1244" i="3"/>
  <c r="D1245" i="3"/>
  <c r="D1246" i="3"/>
  <c r="D1247" i="3"/>
  <c r="D1248" i="3"/>
  <c r="D1249" i="3"/>
  <c r="D1250" i="3"/>
  <c r="D1251" i="3"/>
  <c r="D1252" i="3"/>
  <c r="D1253" i="3"/>
  <c r="D1254" i="3"/>
  <c r="D1255" i="3"/>
  <c r="D1256" i="3"/>
  <c r="D1257" i="3"/>
  <c r="D1258" i="3"/>
  <c r="D1259" i="3"/>
  <c r="D1260" i="3"/>
  <c r="D1261" i="3"/>
  <c r="D1262" i="3"/>
  <c r="D1263" i="3"/>
  <c r="D1264" i="3"/>
  <c r="D1265" i="3"/>
  <c r="D1266" i="3"/>
  <c r="D1267" i="3"/>
  <c r="D1268" i="3"/>
  <c r="D1269" i="3"/>
  <c r="D1270" i="3"/>
  <c r="D1271" i="3"/>
  <c r="D1272" i="3"/>
  <c r="D1273" i="3"/>
  <c r="D1274" i="3"/>
  <c r="D1275" i="3"/>
  <c r="D1276" i="3"/>
  <c r="D1277" i="3"/>
  <c r="D1278" i="3"/>
  <c r="D1279" i="3"/>
  <c r="D1280" i="3"/>
  <c r="D1281" i="3"/>
  <c r="D1282" i="3"/>
  <c r="D1283" i="3"/>
  <c r="D1284" i="3"/>
  <c r="D1285" i="3"/>
  <c r="D1286" i="3"/>
  <c r="D1287" i="3"/>
  <c r="D1288" i="3"/>
  <c r="D1289" i="3"/>
  <c r="D1290" i="3"/>
  <c r="D1291" i="3"/>
  <c r="D1292" i="3"/>
  <c r="D1293" i="3"/>
  <c r="D1294" i="3"/>
  <c r="D1295" i="3"/>
  <c r="D1296" i="3"/>
  <c r="D1297" i="3"/>
  <c r="D1298" i="3"/>
  <c r="D1299" i="3"/>
  <c r="D1300" i="3"/>
  <c r="D1301" i="3"/>
  <c r="D1302" i="3"/>
  <c r="D1303" i="3"/>
  <c r="D1304" i="3"/>
  <c r="D1305" i="3"/>
  <c r="D1306" i="3"/>
  <c r="D1307" i="3"/>
  <c r="D1308" i="3"/>
  <c r="D1309" i="3"/>
  <c r="D1310" i="3"/>
  <c r="D1311" i="3"/>
  <c r="D1312" i="3"/>
  <c r="D1313" i="3"/>
  <c r="D1314" i="3"/>
  <c r="D1315" i="3"/>
  <c r="D1316" i="3"/>
  <c r="D1317" i="3"/>
  <c r="D1318" i="3"/>
  <c r="D1319" i="3"/>
  <c r="D1320" i="3"/>
  <c r="D1321" i="3"/>
  <c r="D1322" i="3"/>
  <c r="D1323" i="3"/>
  <c r="D1324" i="3"/>
  <c r="D1325" i="3"/>
  <c r="D1326" i="3"/>
  <c r="D1327" i="3"/>
  <c r="D1328" i="3"/>
  <c r="D1329" i="3"/>
  <c r="D1330" i="3"/>
  <c r="D1331" i="3"/>
  <c r="D1332" i="3"/>
  <c r="D1333" i="3"/>
  <c r="D1334" i="3"/>
  <c r="D1335" i="3"/>
  <c r="D1336" i="3"/>
  <c r="D1337" i="3"/>
  <c r="D1338" i="3"/>
  <c r="D1339" i="3"/>
  <c r="D1340" i="3"/>
  <c r="D1341" i="3"/>
  <c r="D1342" i="3"/>
  <c r="D1343" i="3"/>
  <c r="D1344" i="3"/>
  <c r="D1345" i="3"/>
  <c r="D1346" i="3"/>
  <c r="D1347" i="3"/>
  <c r="D1348" i="3"/>
  <c r="D1349" i="3"/>
  <c r="D1350" i="3"/>
  <c r="D1351" i="3"/>
  <c r="D1352" i="3"/>
  <c r="D1353" i="3"/>
  <c r="D1354" i="3"/>
  <c r="D1355" i="3"/>
  <c r="D1356" i="3"/>
  <c r="D1357" i="3"/>
  <c r="D1358" i="3"/>
  <c r="D1359" i="3"/>
  <c r="D1360" i="3"/>
  <c r="D1361" i="3"/>
  <c r="D1362" i="3"/>
  <c r="D1363" i="3"/>
  <c r="D1364" i="3"/>
  <c r="D1365" i="3"/>
  <c r="D1366" i="3"/>
  <c r="D1367" i="3"/>
  <c r="D1368" i="3"/>
  <c r="D1369" i="3"/>
  <c r="D1370" i="3"/>
  <c r="D1371" i="3"/>
  <c r="D1372" i="3"/>
  <c r="D1373" i="3"/>
  <c r="D1374" i="3"/>
  <c r="D1375" i="3"/>
  <c r="D1376" i="3"/>
  <c r="D1377" i="3"/>
  <c r="D1378" i="3"/>
  <c r="D1379" i="3"/>
  <c r="D1380" i="3"/>
  <c r="D1381" i="3"/>
  <c r="D1382" i="3"/>
  <c r="D1383" i="3"/>
  <c r="D1384" i="3"/>
  <c r="D1385" i="3"/>
  <c r="D1386" i="3"/>
  <c r="D1387" i="3"/>
  <c r="D1388" i="3"/>
  <c r="D1389" i="3"/>
  <c r="D1390" i="3"/>
  <c r="D1391" i="3"/>
  <c r="D1392" i="3"/>
  <c r="D1393" i="3"/>
  <c r="D1394" i="3"/>
  <c r="D1395" i="3"/>
  <c r="D1396" i="3"/>
  <c r="D1397" i="3"/>
  <c r="D1398" i="3"/>
  <c r="D1399" i="3"/>
  <c r="D1400" i="3"/>
  <c r="D1401" i="3"/>
  <c r="D1402" i="3"/>
  <c r="D1403" i="3"/>
  <c r="D1404" i="3"/>
  <c r="D1405" i="3"/>
  <c r="D1406" i="3"/>
  <c r="D1407" i="3"/>
  <c r="D1408" i="3"/>
  <c r="D1409" i="3"/>
  <c r="D1410" i="3"/>
  <c r="D1411" i="3"/>
  <c r="D1412" i="3"/>
  <c r="D1413" i="3"/>
  <c r="D1414" i="3"/>
  <c r="D1415" i="3"/>
  <c r="D1416" i="3"/>
  <c r="D1417" i="3"/>
  <c r="D1418" i="3"/>
  <c r="D1419" i="3"/>
  <c r="D1420" i="3"/>
  <c r="D1421" i="3"/>
  <c r="D1422" i="3"/>
  <c r="D1423" i="3"/>
  <c r="D1424" i="3"/>
  <c r="D1425" i="3"/>
  <c r="D1426" i="3"/>
  <c r="D1427" i="3"/>
  <c r="D1428" i="3"/>
  <c r="D1429" i="3"/>
  <c r="D1430" i="3"/>
  <c r="D1431" i="3"/>
  <c r="D1432" i="3"/>
  <c r="D1433" i="3"/>
  <c r="D1434" i="3"/>
  <c r="D1435" i="3"/>
  <c r="D1436" i="3"/>
  <c r="D1437" i="3"/>
  <c r="D1438" i="3"/>
  <c r="D1439" i="3"/>
  <c r="D1440" i="3"/>
  <c r="D1441" i="3"/>
  <c r="D1442" i="3"/>
  <c r="D1443" i="3"/>
  <c r="D1444" i="3"/>
  <c r="D1445" i="3"/>
  <c r="D1446" i="3"/>
  <c r="D1447" i="3"/>
  <c r="D1448" i="3"/>
  <c r="D1449" i="3"/>
  <c r="D1450" i="3"/>
  <c r="D1451" i="3"/>
  <c r="D1452" i="3"/>
  <c r="D1453" i="3"/>
  <c r="D1454" i="3"/>
  <c r="D1455" i="3"/>
  <c r="D1456" i="3"/>
  <c r="D1457" i="3"/>
  <c r="D1458" i="3"/>
  <c r="D1459" i="3"/>
  <c r="D1460" i="3"/>
  <c r="D1461" i="3"/>
  <c r="D1462" i="3"/>
  <c r="D1463" i="3"/>
  <c r="D1464" i="3"/>
  <c r="D1465" i="3"/>
  <c r="D1466" i="3"/>
  <c r="D1467" i="3"/>
  <c r="D1468" i="3"/>
  <c r="D1469" i="3"/>
  <c r="D1470" i="3"/>
  <c r="D1471" i="3"/>
  <c r="D1472" i="3"/>
  <c r="D1473" i="3"/>
  <c r="D1474" i="3"/>
  <c r="D1475" i="3"/>
  <c r="D1476" i="3"/>
  <c r="D1477" i="3"/>
  <c r="D1478" i="3"/>
  <c r="D1479" i="3"/>
  <c r="D1480" i="3"/>
  <c r="D1481" i="3"/>
  <c r="D1482" i="3"/>
  <c r="D1483" i="3"/>
  <c r="D1484" i="3"/>
  <c r="D1485" i="3"/>
  <c r="D1486" i="3"/>
  <c r="D1487" i="3"/>
  <c r="D1488" i="3"/>
  <c r="D1489" i="3"/>
  <c r="D1490" i="3"/>
  <c r="D1491" i="3"/>
  <c r="D1492" i="3"/>
  <c r="D1493" i="3"/>
  <c r="D1494" i="3"/>
  <c r="D1495" i="3"/>
  <c r="D1496" i="3"/>
  <c r="D1497" i="3"/>
  <c r="D1498" i="3"/>
  <c r="D1499" i="3"/>
  <c r="D1500" i="3"/>
  <c r="D1501" i="3"/>
  <c r="D1502" i="3"/>
  <c r="D1503" i="3"/>
  <c r="D1504" i="3"/>
  <c r="D1505" i="3"/>
  <c r="D1506" i="3"/>
  <c r="D1507" i="3"/>
  <c r="D1508" i="3"/>
  <c r="D1509" i="3"/>
  <c r="D1510" i="3"/>
  <c r="D1511" i="3"/>
  <c r="D1512" i="3"/>
  <c r="D1513" i="3"/>
  <c r="D1514" i="3"/>
  <c r="D1515" i="3"/>
  <c r="D1516" i="3"/>
  <c r="D1517" i="3"/>
  <c r="D1518" i="3"/>
  <c r="D1519" i="3"/>
  <c r="D1520" i="3"/>
  <c r="D1521" i="3"/>
  <c r="D1522" i="3"/>
  <c r="D1523" i="3"/>
  <c r="D1524" i="3"/>
  <c r="D1525" i="3"/>
  <c r="D1526" i="3"/>
  <c r="D1527" i="3"/>
  <c r="D1528" i="3"/>
  <c r="D1529" i="3"/>
  <c r="D1530" i="3"/>
  <c r="D1531" i="3"/>
  <c r="D1532" i="3"/>
  <c r="D1533" i="3"/>
  <c r="D1534" i="3"/>
  <c r="D1535" i="3"/>
  <c r="D1536" i="3"/>
  <c r="D1537" i="3"/>
  <c r="D1538" i="3"/>
  <c r="D1539" i="3"/>
  <c r="D1540" i="3"/>
  <c r="D1541" i="3"/>
  <c r="D1542" i="3"/>
  <c r="D1543" i="3"/>
  <c r="D1544" i="3"/>
  <c r="D1545" i="3"/>
  <c r="D1546" i="3"/>
  <c r="D1547" i="3"/>
  <c r="D1548" i="3"/>
  <c r="D1549" i="3"/>
  <c r="D1550" i="3"/>
  <c r="D1551" i="3"/>
  <c r="D1552" i="3"/>
  <c r="D1553" i="3"/>
  <c r="D1554" i="3"/>
  <c r="D1555" i="3"/>
  <c r="D1556" i="3"/>
  <c r="D1557" i="3"/>
  <c r="D1558" i="3"/>
  <c r="D1559" i="3"/>
  <c r="D1560" i="3"/>
  <c r="D1561" i="3"/>
  <c r="D1562" i="3"/>
  <c r="D1563" i="3"/>
  <c r="D1564" i="3"/>
  <c r="D1565" i="3"/>
  <c r="D1566" i="3"/>
  <c r="D1567" i="3"/>
  <c r="D1568" i="3"/>
  <c r="D1569" i="3"/>
  <c r="D1570" i="3"/>
  <c r="D1571" i="3"/>
  <c r="D1572" i="3"/>
  <c r="D1573" i="3"/>
  <c r="D1574" i="3"/>
  <c r="D1575" i="3"/>
  <c r="D1576" i="3"/>
  <c r="D1577" i="3"/>
  <c r="D1578" i="3"/>
  <c r="D1579" i="3"/>
  <c r="D1580" i="3"/>
  <c r="D1581" i="3"/>
  <c r="D1582" i="3"/>
  <c r="D1583" i="3"/>
  <c r="D1584" i="3"/>
  <c r="D1585" i="3"/>
  <c r="D1586" i="3"/>
  <c r="D1587" i="3"/>
  <c r="D1588" i="3"/>
  <c r="D1589" i="3"/>
  <c r="D1590" i="3"/>
  <c r="D1591" i="3"/>
  <c r="D1592" i="3"/>
  <c r="D1593" i="3"/>
  <c r="D1594" i="3"/>
  <c r="D1595" i="3"/>
  <c r="D1596" i="3"/>
  <c r="D1597" i="3"/>
  <c r="D1598" i="3"/>
  <c r="D1599" i="3"/>
  <c r="D1600" i="3"/>
  <c r="D1601" i="3"/>
  <c r="D1602" i="3"/>
  <c r="D1603" i="3"/>
  <c r="D1604" i="3"/>
  <c r="D1605" i="3"/>
  <c r="D1606" i="3"/>
  <c r="D1607" i="3"/>
  <c r="D1608" i="3"/>
  <c r="D1609" i="3"/>
  <c r="D1610" i="3"/>
  <c r="D1611" i="3"/>
  <c r="D1612" i="3"/>
  <c r="D1613" i="3"/>
  <c r="D1614" i="3"/>
  <c r="D1615" i="3"/>
  <c r="D1616" i="3"/>
  <c r="D1617" i="3"/>
  <c r="D1618" i="3"/>
  <c r="D1619" i="3"/>
  <c r="D1620" i="3"/>
  <c r="D1621" i="3"/>
  <c r="D1622" i="3"/>
  <c r="D1623" i="3"/>
  <c r="D1624" i="3"/>
  <c r="D1625" i="3"/>
  <c r="D1626" i="3"/>
  <c r="D1627" i="3"/>
  <c r="D1628" i="3"/>
  <c r="D1629" i="3"/>
  <c r="D1630" i="3"/>
  <c r="D1631" i="3"/>
  <c r="D1632" i="3"/>
  <c r="D1633" i="3"/>
  <c r="D1634" i="3"/>
  <c r="D1635" i="3"/>
  <c r="D1636" i="3"/>
  <c r="D1637" i="3"/>
  <c r="D1638" i="3"/>
  <c r="D1639" i="3"/>
  <c r="D1640" i="3"/>
  <c r="D1641" i="3"/>
  <c r="D1642" i="3"/>
  <c r="D1643" i="3"/>
  <c r="D1644" i="3"/>
  <c r="D1645" i="3"/>
  <c r="D1646" i="3"/>
  <c r="D1647" i="3"/>
  <c r="D1648" i="3"/>
  <c r="D1649" i="3"/>
  <c r="D1650" i="3"/>
  <c r="D1651" i="3"/>
  <c r="D1652" i="3"/>
  <c r="D1653" i="3"/>
  <c r="D1654" i="3"/>
  <c r="D1655" i="3"/>
  <c r="D1656" i="3"/>
  <c r="D1657" i="3"/>
  <c r="D1658" i="3"/>
  <c r="D1659" i="3"/>
  <c r="D1660" i="3"/>
  <c r="D1661" i="3"/>
  <c r="D1662" i="3"/>
  <c r="D1663" i="3"/>
  <c r="D1664" i="3"/>
  <c r="D1665" i="3"/>
  <c r="D1666" i="3"/>
  <c r="D1667" i="3"/>
  <c r="D1668" i="3"/>
  <c r="D1669" i="3"/>
  <c r="D1670" i="3"/>
  <c r="D1671" i="3"/>
  <c r="D1672" i="3"/>
  <c r="D1673" i="3"/>
  <c r="D1674" i="3"/>
  <c r="D1675" i="3"/>
  <c r="D1676" i="3"/>
  <c r="D1677" i="3"/>
  <c r="D1678" i="3"/>
  <c r="D1679" i="3"/>
  <c r="D1680" i="3"/>
  <c r="D1681" i="3"/>
  <c r="D1682" i="3"/>
  <c r="D1683" i="3"/>
  <c r="D1684" i="3"/>
  <c r="D1685" i="3"/>
  <c r="D1686" i="3"/>
  <c r="D1687" i="3"/>
  <c r="D1688" i="3"/>
  <c r="D1689" i="3"/>
  <c r="D1690" i="3"/>
  <c r="D1691" i="3"/>
  <c r="D1692" i="3"/>
  <c r="D1693" i="3"/>
  <c r="D1694" i="3"/>
  <c r="D1695" i="3"/>
  <c r="D1696" i="3"/>
  <c r="D1697" i="3"/>
  <c r="D1698" i="3"/>
  <c r="D1699" i="3"/>
  <c r="D1700" i="3"/>
  <c r="D1701" i="3"/>
  <c r="D1702" i="3"/>
  <c r="D1703" i="3"/>
  <c r="D1704" i="3"/>
  <c r="D1705" i="3"/>
  <c r="D1706" i="3"/>
  <c r="D1707" i="3"/>
  <c r="D1708" i="3"/>
  <c r="D1709" i="3"/>
  <c r="D1710" i="3"/>
  <c r="D1711" i="3"/>
  <c r="D1712" i="3"/>
  <c r="D1713" i="3"/>
  <c r="D1714" i="3"/>
  <c r="D1715" i="3"/>
  <c r="D1716" i="3"/>
  <c r="D1717" i="3"/>
  <c r="D1718" i="3"/>
  <c r="D1719" i="3"/>
  <c r="D1720" i="3"/>
  <c r="D1721" i="3"/>
  <c r="D1722" i="3"/>
  <c r="D1723" i="3"/>
  <c r="D1724" i="3"/>
  <c r="D1725" i="3"/>
  <c r="D1726" i="3"/>
  <c r="D1727" i="3"/>
  <c r="D1728" i="3"/>
  <c r="D1729" i="3"/>
  <c r="D1730" i="3"/>
  <c r="D1731" i="3"/>
  <c r="D1732" i="3"/>
  <c r="D1733" i="3"/>
  <c r="D1734" i="3"/>
  <c r="D1735" i="3"/>
  <c r="D1736" i="3"/>
  <c r="D1737" i="3"/>
  <c r="D1738" i="3"/>
  <c r="D1739" i="3"/>
  <c r="D1740" i="3"/>
  <c r="D1741" i="3"/>
  <c r="D1742" i="3"/>
  <c r="D1743" i="3"/>
  <c r="D1744" i="3"/>
  <c r="D1745" i="3"/>
  <c r="D1746" i="3"/>
  <c r="D1747" i="3"/>
  <c r="D1748" i="3"/>
  <c r="D1749" i="3"/>
  <c r="D1750" i="3"/>
  <c r="D1751" i="3"/>
  <c r="D1752" i="3"/>
  <c r="D1753" i="3"/>
  <c r="D1754" i="3"/>
  <c r="D1755" i="3"/>
  <c r="D1756" i="3"/>
  <c r="D1757" i="3"/>
  <c r="D1758" i="3"/>
  <c r="D1759" i="3"/>
  <c r="D1760" i="3"/>
  <c r="D1761" i="3"/>
  <c r="D1762" i="3"/>
  <c r="D1763" i="3"/>
  <c r="D1764" i="3"/>
  <c r="D1765" i="3"/>
  <c r="D1766" i="3"/>
  <c r="D1767" i="3"/>
  <c r="D1768" i="3"/>
  <c r="D1769" i="3"/>
  <c r="D1770" i="3"/>
  <c r="D1771" i="3"/>
  <c r="D1772" i="3"/>
  <c r="D1773" i="3"/>
  <c r="D1774" i="3"/>
  <c r="D1775" i="3"/>
  <c r="D1776" i="3"/>
  <c r="D1777" i="3"/>
  <c r="D1778" i="3"/>
  <c r="D1779" i="3"/>
  <c r="D1780" i="3"/>
  <c r="D1781" i="3"/>
  <c r="D1782" i="3"/>
  <c r="D1783" i="3"/>
  <c r="D1784" i="3"/>
  <c r="D1785" i="3"/>
  <c r="D1786" i="3"/>
  <c r="D1787" i="3"/>
  <c r="D1788" i="3"/>
  <c r="D1789" i="3"/>
  <c r="D1790" i="3"/>
  <c r="D1791" i="3"/>
  <c r="D1792" i="3"/>
  <c r="D1793" i="3"/>
  <c r="D1794" i="3"/>
  <c r="D1795" i="3"/>
  <c r="D1796" i="3"/>
  <c r="D1797" i="3"/>
  <c r="D1798" i="3"/>
  <c r="D1799" i="3"/>
  <c r="D1800" i="3"/>
  <c r="D1801" i="3"/>
  <c r="D1802" i="3"/>
  <c r="D1803" i="3"/>
  <c r="D1804" i="3"/>
  <c r="D1805" i="3"/>
  <c r="D1806" i="3"/>
  <c r="D1807" i="3"/>
  <c r="D1808" i="3"/>
  <c r="D1809" i="3"/>
  <c r="D1810" i="3"/>
  <c r="D1811" i="3"/>
  <c r="D1812" i="3"/>
  <c r="D1813" i="3"/>
  <c r="D1814" i="3"/>
  <c r="D1815" i="3"/>
  <c r="D1816" i="3"/>
  <c r="D1817" i="3"/>
  <c r="D1818" i="3"/>
  <c r="D1819" i="3"/>
  <c r="D1820" i="3"/>
  <c r="D1821" i="3"/>
  <c r="D1822" i="3"/>
  <c r="D1823" i="3"/>
  <c r="D1824" i="3"/>
  <c r="D1825" i="3"/>
  <c r="D1826" i="3"/>
  <c r="D1827" i="3"/>
  <c r="D1828" i="3"/>
  <c r="D1829" i="3"/>
  <c r="D1830" i="3"/>
  <c r="D1831" i="3"/>
  <c r="D1832" i="3"/>
  <c r="D1833" i="3"/>
  <c r="D1834" i="3"/>
  <c r="D1835" i="3"/>
  <c r="D1836" i="3"/>
  <c r="D1837" i="3"/>
  <c r="D1838" i="3"/>
  <c r="D1839" i="3"/>
  <c r="D1840" i="3"/>
  <c r="D1841" i="3"/>
  <c r="D1842" i="3"/>
  <c r="D1843" i="3"/>
  <c r="D1844" i="3"/>
  <c r="D1845" i="3"/>
  <c r="D1846" i="3"/>
  <c r="D1847" i="3"/>
  <c r="D1848" i="3"/>
  <c r="D1849" i="3"/>
  <c r="D1850" i="3"/>
  <c r="D1851" i="3"/>
  <c r="D1852" i="3"/>
  <c r="D1853" i="3"/>
  <c r="D1854" i="3"/>
  <c r="D1855" i="3"/>
  <c r="D1856" i="3"/>
  <c r="D1857" i="3"/>
  <c r="D1858" i="3"/>
  <c r="D1859" i="3"/>
  <c r="D1860" i="3"/>
  <c r="D1861" i="3"/>
  <c r="D1862" i="3"/>
  <c r="D1863" i="3"/>
  <c r="D1864" i="3"/>
  <c r="D1865" i="3"/>
  <c r="D1866" i="3"/>
  <c r="D1867" i="3"/>
  <c r="D1868" i="3"/>
  <c r="D1869" i="3"/>
  <c r="D1870" i="3"/>
  <c r="D1871" i="3"/>
  <c r="D1872" i="3"/>
  <c r="D1873" i="3"/>
  <c r="D1874" i="3"/>
  <c r="D1875" i="3"/>
  <c r="D1876" i="3"/>
  <c r="D1877" i="3"/>
  <c r="D1878" i="3"/>
  <c r="D1879" i="3"/>
  <c r="D1880" i="3"/>
  <c r="D1881" i="3"/>
  <c r="D1882" i="3"/>
  <c r="D1883" i="3"/>
  <c r="D1884" i="3"/>
  <c r="D1885" i="3"/>
  <c r="D1886" i="3"/>
  <c r="D1887" i="3"/>
  <c r="D1888" i="3"/>
  <c r="D1889" i="3"/>
  <c r="D1890" i="3"/>
  <c r="D1891" i="3"/>
  <c r="D1892" i="3"/>
  <c r="D1893" i="3"/>
  <c r="D1894" i="3"/>
  <c r="D1895" i="3"/>
  <c r="D1896" i="3"/>
  <c r="D1897" i="3"/>
  <c r="D1898" i="3"/>
  <c r="D1899" i="3"/>
  <c r="D1900" i="3"/>
  <c r="D1901" i="3"/>
  <c r="D1902" i="3"/>
  <c r="D1903" i="3"/>
  <c r="D1904" i="3"/>
  <c r="D1905" i="3"/>
  <c r="D1906" i="3"/>
  <c r="D1907" i="3"/>
  <c r="D1908" i="3"/>
  <c r="D1909" i="3"/>
  <c r="D1910" i="3"/>
  <c r="D1911" i="3"/>
  <c r="D1912" i="3"/>
  <c r="D1913" i="3"/>
  <c r="D1914" i="3"/>
  <c r="D1915" i="3"/>
  <c r="D1916" i="3"/>
  <c r="D1917" i="3"/>
  <c r="D1918" i="3"/>
  <c r="D1919" i="3"/>
  <c r="D1920" i="3"/>
  <c r="D1921" i="3"/>
  <c r="D1922" i="3"/>
  <c r="D1923" i="3"/>
  <c r="D1924" i="3"/>
  <c r="D1925" i="3"/>
  <c r="D1926" i="3"/>
  <c r="D1927" i="3"/>
  <c r="D1928" i="3"/>
  <c r="D1929" i="3"/>
  <c r="D1930" i="3"/>
  <c r="D1931" i="3"/>
  <c r="D1932" i="3"/>
  <c r="D1933" i="3"/>
  <c r="D1934" i="3"/>
  <c r="D1935" i="3"/>
  <c r="D1936" i="3"/>
  <c r="D1937" i="3"/>
  <c r="D1938" i="3"/>
  <c r="D1939" i="3"/>
  <c r="D1940" i="3"/>
  <c r="D1941" i="3"/>
  <c r="D1942" i="3"/>
  <c r="D1943" i="3"/>
  <c r="D1944" i="3"/>
  <c r="D1945" i="3"/>
  <c r="D1946" i="3"/>
  <c r="D1947" i="3"/>
  <c r="D1948" i="3"/>
  <c r="D1949" i="3"/>
  <c r="D1950" i="3"/>
  <c r="D1951" i="3"/>
  <c r="D1952" i="3"/>
  <c r="D1953" i="3"/>
  <c r="D1954" i="3"/>
  <c r="D1955" i="3"/>
  <c r="D1956" i="3"/>
  <c r="D1957" i="3"/>
  <c r="D1958" i="3"/>
  <c r="D1959" i="3"/>
  <c r="D1960" i="3"/>
  <c r="D1961" i="3"/>
  <c r="D1962" i="3"/>
  <c r="D1963" i="3"/>
  <c r="D1964" i="3"/>
  <c r="D1965" i="3"/>
  <c r="D1966" i="3"/>
  <c r="D1967" i="3"/>
  <c r="D1968" i="3"/>
  <c r="D1969" i="3"/>
  <c r="D1970" i="3"/>
  <c r="D1971" i="3"/>
  <c r="D1972" i="3"/>
  <c r="D1973" i="3"/>
  <c r="D1974" i="3"/>
  <c r="D1975" i="3"/>
  <c r="D1976" i="3"/>
  <c r="D1977" i="3"/>
  <c r="D1978" i="3"/>
  <c r="D1979" i="3"/>
  <c r="D1980" i="3"/>
  <c r="D1981" i="3"/>
  <c r="D1982" i="3"/>
  <c r="D1983" i="3"/>
  <c r="D1984" i="3"/>
  <c r="D1985" i="3"/>
  <c r="D1986" i="3"/>
  <c r="D1987" i="3"/>
  <c r="D1988" i="3"/>
  <c r="D1989" i="3"/>
  <c r="D1990" i="3"/>
  <c r="D1991" i="3"/>
  <c r="D1992" i="3"/>
  <c r="D1993" i="3"/>
  <c r="D1994" i="3"/>
  <c r="D1995" i="3"/>
  <c r="D1996" i="3"/>
  <c r="D1997" i="3"/>
  <c r="D1998" i="3"/>
  <c r="D1999" i="3"/>
  <c r="D2000" i="3"/>
  <c r="D2001" i="3"/>
  <c r="D2002" i="3"/>
  <c r="D2003" i="3"/>
  <c r="D2004" i="3"/>
  <c r="D2005" i="3"/>
  <c r="D2006" i="3"/>
  <c r="D2007" i="3"/>
  <c r="D2008" i="3"/>
  <c r="D2009" i="3"/>
  <c r="D2010" i="3"/>
  <c r="D2011" i="3"/>
  <c r="D2012" i="3"/>
  <c r="D2013" i="3"/>
  <c r="D2014" i="3"/>
  <c r="D2015" i="3"/>
  <c r="D2016" i="3"/>
  <c r="D2017" i="3"/>
  <c r="D2018" i="3"/>
  <c r="D2019" i="3"/>
  <c r="D2020" i="3"/>
  <c r="D2021" i="3"/>
  <c r="D2022" i="3"/>
  <c r="D2023" i="3"/>
  <c r="D2024" i="3"/>
  <c r="D2025" i="3"/>
  <c r="D2026" i="3"/>
  <c r="D2027" i="3"/>
  <c r="D2028" i="3"/>
  <c r="D2029" i="3"/>
  <c r="D2030" i="3"/>
  <c r="D2031" i="3"/>
  <c r="D2032" i="3"/>
  <c r="D2033" i="3"/>
  <c r="D2034" i="3"/>
  <c r="D2035" i="3"/>
  <c r="D2036" i="3"/>
  <c r="D2037" i="3"/>
  <c r="D2038" i="3"/>
  <c r="D2039" i="3"/>
  <c r="D2040" i="3"/>
  <c r="D2041" i="3"/>
  <c r="D2042" i="3"/>
  <c r="D2043" i="3"/>
  <c r="D2044" i="3"/>
  <c r="D2045" i="3"/>
  <c r="D2046" i="3"/>
  <c r="D2047" i="3"/>
  <c r="D2048" i="3"/>
  <c r="D2049" i="3"/>
  <c r="D2050" i="3"/>
  <c r="D2051" i="3"/>
  <c r="D2052" i="3"/>
  <c r="D2053" i="3"/>
  <c r="D2054" i="3"/>
  <c r="D2055" i="3"/>
  <c r="D2056" i="3"/>
  <c r="D2057" i="3"/>
  <c r="D2058" i="3"/>
  <c r="D2059" i="3"/>
  <c r="D2060" i="3"/>
  <c r="D2061" i="3"/>
  <c r="D2062" i="3"/>
  <c r="D2063" i="3"/>
  <c r="D2064" i="3"/>
  <c r="D2065" i="3"/>
  <c r="D2066" i="3"/>
  <c r="D2067" i="3"/>
  <c r="D2068" i="3"/>
  <c r="D2069" i="3"/>
  <c r="D2070" i="3"/>
  <c r="D2071" i="3"/>
  <c r="D2072" i="3"/>
  <c r="D2073" i="3"/>
  <c r="D2074" i="3"/>
  <c r="D2075" i="3"/>
  <c r="D2076" i="3"/>
  <c r="D2077" i="3"/>
  <c r="D2078" i="3"/>
  <c r="D2079" i="3"/>
  <c r="D2080" i="3"/>
  <c r="D2081" i="3"/>
  <c r="D2082" i="3"/>
  <c r="D2083" i="3"/>
  <c r="D2084" i="3"/>
  <c r="D2085" i="3"/>
  <c r="D2086" i="3"/>
  <c r="D2087" i="3"/>
  <c r="D2088" i="3"/>
  <c r="D2089" i="3"/>
  <c r="D2090" i="3"/>
  <c r="D2091" i="3"/>
  <c r="D2092" i="3"/>
  <c r="D2093" i="3"/>
  <c r="D2094" i="3"/>
  <c r="D2095" i="3"/>
  <c r="D2096" i="3"/>
  <c r="D2097" i="3"/>
  <c r="D2098" i="3"/>
  <c r="D2099" i="3"/>
  <c r="D2100" i="3"/>
  <c r="D2101" i="3"/>
  <c r="D2102" i="3"/>
  <c r="D2103" i="3"/>
  <c r="D2104" i="3"/>
  <c r="D2105" i="3"/>
  <c r="D2106" i="3"/>
  <c r="D2107" i="3"/>
  <c r="D2108" i="3"/>
  <c r="D2109" i="3"/>
  <c r="D2110" i="3"/>
  <c r="D2111" i="3"/>
  <c r="D2112" i="3"/>
  <c r="D2113" i="3"/>
  <c r="D2114" i="3"/>
  <c r="D2115" i="3"/>
  <c r="D2116" i="3"/>
  <c r="D2117" i="3"/>
  <c r="D2118" i="3"/>
  <c r="D2119" i="3"/>
  <c r="D2120" i="3"/>
  <c r="D2121" i="3"/>
  <c r="D2122" i="3"/>
  <c r="D2123" i="3"/>
  <c r="D2124" i="3"/>
  <c r="D2125" i="3"/>
  <c r="D2126" i="3"/>
  <c r="D2127" i="3"/>
  <c r="D2128" i="3"/>
  <c r="D2129" i="3"/>
  <c r="D2130" i="3"/>
  <c r="D2131" i="3"/>
  <c r="D2132" i="3"/>
  <c r="D2133" i="3"/>
  <c r="D2134" i="3"/>
  <c r="D2135" i="3"/>
  <c r="D2136" i="3"/>
  <c r="D2137" i="3"/>
  <c r="D2138" i="3"/>
  <c r="D2139" i="3"/>
  <c r="D2140" i="3"/>
  <c r="D2141" i="3"/>
  <c r="D2142" i="3"/>
  <c r="D2143" i="3"/>
  <c r="D2144" i="3"/>
  <c r="D2145" i="3"/>
  <c r="D2146" i="3"/>
  <c r="D2147" i="3"/>
  <c r="D2148" i="3"/>
  <c r="D2149" i="3"/>
  <c r="D2150" i="3"/>
  <c r="D2151" i="3"/>
  <c r="D2152" i="3"/>
  <c r="D2153" i="3"/>
  <c r="D2154" i="3"/>
  <c r="D2155" i="3"/>
  <c r="D2156" i="3"/>
  <c r="D2157" i="3"/>
  <c r="D2158" i="3"/>
  <c r="D2159" i="3"/>
  <c r="D2160" i="3"/>
  <c r="D2161" i="3"/>
  <c r="D2162" i="3"/>
  <c r="D2163" i="3"/>
  <c r="D2164" i="3"/>
  <c r="D2165" i="3"/>
  <c r="D2166" i="3"/>
  <c r="D2167" i="3"/>
  <c r="D2168" i="3"/>
  <c r="D2169" i="3"/>
  <c r="D2170" i="3"/>
  <c r="D2171" i="3"/>
  <c r="D2172" i="3"/>
  <c r="D2173" i="3"/>
  <c r="D2174" i="3"/>
  <c r="D2175" i="3"/>
  <c r="D2176" i="3"/>
  <c r="D2177" i="3"/>
  <c r="E2" i="3"/>
  <c r="E2177" i="3"/>
  <c r="E2176" i="3"/>
  <c r="E2175" i="3"/>
  <c r="E2174" i="3"/>
  <c r="E2173" i="3"/>
  <c r="E2172" i="3"/>
  <c r="E2171" i="3"/>
  <c r="E2170" i="3"/>
  <c r="E2169" i="3"/>
  <c r="E2168" i="3"/>
  <c r="E2167" i="3"/>
  <c r="E2166" i="3"/>
  <c r="E2165" i="3"/>
  <c r="E2164" i="3"/>
  <c r="E2163" i="3"/>
  <c r="E2162" i="3"/>
  <c r="E2161" i="3"/>
  <c r="E2160" i="3"/>
  <c r="E2159" i="3"/>
  <c r="E2158" i="3"/>
  <c r="E2157" i="3"/>
  <c r="E2156" i="3"/>
  <c r="E2155" i="3"/>
  <c r="E2154" i="3"/>
  <c r="E2153" i="3"/>
  <c r="E2152" i="3"/>
  <c r="E2151" i="3"/>
  <c r="E2150" i="3"/>
  <c r="E2149" i="3"/>
  <c r="E2148" i="3"/>
  <c r="E2147" i="3"/>
  <c r="E2146" i="3"/>
  <c r="E2145" i="3"/>
  <c r="E2144" i="3"/>
  <c r="E2143" i="3"/>
  <c r="E2142" i="3"/>
  <c r="E2141" i="3"/>
  <c r="E2140" i="3"/>
  <c r="E2139" i="3"/>
  <c r="E2138" i="3"/>
  <c r="E2137" i="3"/>
  <c r="E2136" i="3"/>
  <c r="E2135" i="3"/>
  <c r="E2134" i="3"/>
  <c r="E2133" i="3"/>
  <c r="E2132" i="3"/>
  <c r="E2131" i="3"/>
  <c r="E2130" i="3"/>
  <c r="E2129" i="3"/>
  <c r="E2128" i="3"/>
  <c r="E2127" i="3"/>
  <c r="E2126" i="3"/>
  <c r="E2125" i="3"/>
  <c r="E2124" i="3"/>
  <c r="E2123" i="3"/>
  <c r="E2122" i="3"/>
  <c r="E2121" i="3"/>
  <c r="E2120" i="3"/>
  <c r="E2119" i="3"/>
  <c r="E2118" i="3"/>
  <c r="E2117" i="3"/>
  <c r="E2116" i="3"/>
  <c r="E2115" i="3"/>
  <c r="E2114" i="3"/>
  <c r="E2113" i="3"/>
  <c r="E2112" i="3"/>
  <c r="E2111" i="3"/>
  <c r="E2110" i="3"/>
  <c r="E2109" i="3"/>
  <c r="E2108" i="3"/>
  <c r="E2107" i="3"/>
  <c r="E2106" i="3"/>
  <c r="E2105" i="3"/>
  <c r="E2104" i="3"/>
  <c r="E2103" i="3"/>
  <c r="E2102" i="3"/>
  <c r="E2101" i="3"/>
  <c r="E2100" i="3"/>
  <c r="E2099" i="3"/>
  <c r="E2098" i="3"/>
  <c r="E2097" i="3"/>
  <c r="E2096" i="3"/>
  <c r="E2095" i="3"/>
  <c r="E2094" i="3"/>
  <c r="E2093" i="3"/>
  <c r="E2092" i="3"/>
  <c r="E2091" i="3"/>
  <c r="E2090" i="3"/>
  <c r="E2089" i="3"/>
  <c r="E2088" i="3"/>
  <c r="E2087" i="3"/>
  <c r="E2086" i="3"/>
  <c r="E2085" i="3"/>
  <c r="E2084" i="3"/>
  <c r="E2083" i="3"/>
  <c r="E2082" i="3"/>
  <c r="E2081" i="3"/>
  <c r="E2080" i="3"/>
  <c r="E2079" i="3"/>
  <c r="E2078" i="3"/>
  <c r="E2077" i="3"/>
  <c r="E2076" i="3"/>
  <c r="E2075" i="3"/>
  <c r="E2074" i="3"/>
  <c r="E2073" i="3"/>
  <c r="E2072" i="3"/>
  <c r="E2071" i="3"/>
  <c r="E2070" i="3"/>
  <c r="E2069" i="3"/>
  <c r="E2068" i="3"/>
  <c r="E2067" i="3"/>
  <c r="E2066" i="3"/>
  <c r="E2065" i="3"/>
  <c r="E2064" i="3"/>
  <c r="E2063" i="3"/>
  <c r="E2062" i="3"/>
  <c r="E2061" i="3"/>
  <c r="E2060" i="3"/>
  <c r="E2059" i="3"/>
  <c r="E2058" i="3"/>
  <c r="E2057" i="3"/>
  <c r="E2056" i="3"/>
  <c r="E2055" i="3"/>
  <c r="E2054" i="3"/>
  <c r="E2053" i="3"/>
  <c r="E2052" i="3"/>
  <c r="E2051" i="3"/>
  <c r="E2050" i="3"/>
  <c r="E2049" i="3"/>
  <c r="E2048" i="3"/>
  <c r="E2047" i="3"/>
  <c r="E2046" i="3"/>
  <c r="E2045" i="3"/>
  <c r="E2044" i="3"/>
  <c r="E2043" i="3"/>
  <c r="E2042" i="3"/>
  <c r="E2041" i="3"/>
  <c r="E2040" i="3"/>
  <c r="E2039" i="3"/>
  <c r="E2038" i="3"/>
  <c r="E2037" i="3"/>
  <c r="E2036" i="3"/>
  <c r="E2035" i="3"/>
  <c r="E2034" i="3"/>
  <c r="E2033" i="3"/>
  <c r="E2032" i="3"/>
  <c r="E2031" i="3"/>
  <c r="E2030" i="3"/>
  <c r="E2029" i="3"/>
  <c r="E2028" i="3"/>
  <c r="E2027" i="3"/>
  <c r="E2026" i="3"/>
  <c r="E2025" i="3"/>
  <c r="E2024" i="3"/>
  <c r="E2023" i="3"/>
  <c r="E2022" i="3"/>
  <c r="E2021" i="3"/>
  <c r="E2020" i="3"/>
  <c r="E2019" i="3"/>
  <c r="E2018" i="3"/>
  <c r="E2017" i="3"/>
  <c r="E2016" i="3"/>
  <c r="E2015" i="3"/>
  <c r="E2014" i="3"/>
  <c r="E2013" i="3"/>
  <c r="E2012" i="3"/>
  <c r="E2011" i="3"/>
  <c r="E2010" i="3"/>
  <c r="E2009" i="3"/>
  <c r="E2008" i="3"/>
  <c r="E2007" i="3"/>
  <c r="E2006" i="3"/>
  <c r="E2005" i="3"/>
  <c r="E2004" i="3"/>
  <c r="E2003" i="3"/>
  <c r="E2002" i="3"/>
  <c r="E2001" i="3"/>
  <c r="E2000" i="3"/>
  <c r="E1999" i="3"/>
  <c r="E1998" i="3"/>
  <c r="E1997" i="3"/>
  <c r="E1996" i="3"/>
  <c r="E1995" i="3"/>
  <c r="E1994" i="3"/>
  <c r="E1993" i="3"/>
  <c r="E1992" i="3"/>
  <c r="E1991" i="3"/>
  <c r="E1990" i="3"/>
  <c r="E1989" i="3"/>
  <c r="E1988" i="3"/>
  <c r="E1987" i="3"/>
  <c r="E1986" i="3"/>
  <c r="E1985" i="3"/>
  <c r="E1984" i="3"/>
  <c r="E1983" i="3"/>
  <c r="E1982" i="3"/>
  <c r="E1981" i="3"/>
  <c r="E1980" i="3"/>
  <c r="E1979" i="3"/>
  <c r="E1978" i="3"/>
  <c r="E1977" i="3"/>
  <c r="E1976" i="3"/>
  <c r="E1975" i="3"/>
  <c r="E1974" i="3"/>
  <c r="E1973" i="3"/>
  <c r="E1972" i="3"/>
  <c r="E1971" i="3"/>
  <c r="E1970" i="3"/>
  <c r="E1969" i="3"/>
  <c r="E1968" i="3"/>
  <c r="E1967" i="3"/>
  <c r="E1966" i="3"/>
  <c r="E1965" i="3"/>
  <c r="E1964" i="3"/>
  <c r="E1963" i="3"/>
  <c r="E1962" i="3"/>
  <c r="E1961" i="3"/>
  <c r="E1960" i="3"/>
  <c r="E1959" i="3"/>
  <c r="E1958" i="3"/>
  <c r="E1957" i="3"/>
  <c r="E1956" i="3"/>
  <c r="E1955" i="3"/>
  <c r="E1954" i="3"/>
  <c r="E1953" i="3"/>
  <c r="E1952" i="3"/>
  <c r="E1951" i="3"/>
  <c r="E1950" i="3"/>
  <c r="E1949" i="3"/>
  <c r="E1948" i="3"/>
  <c r="E1947" i="3"/>
  <c r="E1946" i="3"/>
  <c r="E1945" i="3"/>
  <c r="E1944" i="3"/>
  <c r="E1943" i="3"/>
  <c r="E1942" i="3"/>
  <c r="E1941" i="3"/>
  <c r="E1940" i="3"/>
  <c r="E1939" i="3"/>
  <c r="E1938" i="3"/>
  <c r="E1937" i="3"/>
  <c r="E1936" i="3"/>
  <c r="E1935" i="3"/>
  <c r="E1934" i="3"/>
  <c r="E1933" i="3"/>
  <c r="E1932" i="3"/>
  <c r="E1931" i="3"/>
  <c r="E1930" i="3"/>
  <c r="E1929" i="3"/>
  <c r="E1928" i="3"/>
  <c r="E1927" i="3"/>
  <c r="E1926" i="3"/>
  <c r="E1925" i="3"/>
  <c r="E1924" i="3"/>
  <c r="E1923" i="3"/>
  <c r="E1922" i="3"/>
  <c r="E1921" i="3"/>
  <c r="E1920" i="3"/>
  <c r="E1919" i="3"/>
  <c r="E1918" i="3"/>
  <c r="E1917" i="3"/>
  <c r="E1916" i="3"/>
  <c r="E1915" i="3"/>
  <c r="E1914" i="3"/>
  <c r="E1913" i="3"/>
  <c r="E1912" i="3"/>
  <c r="E1911" i="3"/>
  <c r="E1910" i="3"/>
  <c r="E1909" i="3"/>
  <c r="E1908" i="3"/>
  <c r="E1907" i="3"/>
  <c r="E1906" i="3"/>
  <c r="E1905" i="3"/>
  <c r="E1904" i="3"/>
  <c r="E1903" i="3"/>
  <c r="E1902" i="3"/>
  <c r="E1901" i="3"/>
  <c r="E1900" i="3"/>
  <c r="E1899" i="3"/>
  <c r="E1898" i="3"/>
  <c r="E1897" i="3"/>
  <c r="E1896" i="3"/>
  <c r="E1895" i="3"/>
  <c r="E1894" i="3"/>
  <c r="E1893" i="3"/>
  <c r="E1892" i="3"/>
  <c r="E1891" i="3"/>
  <c r="E1890" i="3"/>
  <c r="E1889" i="3"/>
  <c r="E1888" i="3"/>
  <c r="E1887" i="3"/>
  <c r="E1886" i="3"/>
  <c r="E1885" i="3"/>
  <c r="E1884" i="3"/>
  <c r="E1883" i="3"/>
  <c r="E1882" i="3"/>
  <c r="E1881" i="3"/>
  <c r="E1880" i="3"/>
  <c r="E1879" i="3"/>
  <c r="E1878" i="3"/>
  <c r="E1877" i="3"/>
  <c r="E1876" i="3"/>
  <c r="E1875" i="3"/>
  <c r="E1874" i="3"/>
  <c r="E1873" i="3"/>
  <c r="E1872" i="3"/>
  <c r="E1871" i="3"/>
  <c r="E1870" i="3"/>
  <c r="E1869" i="3"/>
  <c r="E1868" i="3"/>
  <c r="E1867" i="3"/>
  <c r="E1866" i="3"/>
  <c r="E1865" i="3"/>
  <c r="E1864" i="3"/>
  <c r="E1863" i="3"/>
  <c r="E1862" i="3"/>
  <c r="E1861" i="3"/>
  <c r="E1860" i="3"/>
  <c r="E1859" i="3"/>
  <c r="E1858" i="3"/>
  <c r="E1857" i="3"/>
  <c r="E1856" i="3"/>
  <c r="E1855" i="3"/>
  <c r="E1854" i="3"/>
  <c r="E1853" i="3"/>
  <c r="E1852" i="3"/>
  <c r="E1851" i="3"/>
  <c r="E1850" i="3"/>
  <c r="E1849" i="3"/>
  <c r="E1848" i="3"/>
  <c r="E1847" i="3"/>
  <c r="E1846" i="3"/>
  <c r="E1845" i="3"/>
  <c r="E1844" i="3"/>
  <c r="E1843" i="3"/>
  <c r="E1842" i="3"/>
  <c r="E1841" i="3"/>
  <c r="E1840" i="3"/>
  <c r="E1839" i="3"/>
  <c r="E1838" i="3"/>
  <c r="E1837" i="3"/>
  <c r="E1836" i="3"/>
  <c r="E1835" i="3"/>
  <c r="E1834" i="3"/>
  <c r="E1833" i="3"/>
  <c r="E1832" i="3"/>
  <c r="E1831" i="3"/>
  <c r="E1830" i="3"/>
  <c r="E1829" i="3"/>
  <c r="E1828" i="3"/>
  <c r="E1827" i="3"/>
  <c r="E1826" i="3"/>
  <c r="E1825" i="3"/>
  <c r="E1824" i="3"/>
  <c r="E1823" i="3"/>
  <c r="E1822" i="3"/>
  <c r="E1821" i="3"/>
  <c r="E1820" i="3"/>
  <c r="E1819" i="3"/>
  <c r="E1818" i="3"/>
  <c r="E1817" i="3"/>
  <c r="E1816" i="3"/>
  <c r="E1815" i="3"/>
  <c r="E1814" i="3"/>
  <c r="E1813" i="3"/>
  <c r="E1812" i="3"/>
  <c r="E1811" i="3"/>
  <c r="E1810" i="3"/>
  <c r="E1809" i="3"/>
  <c r="E1808" i="3"/>
  <c r="E1807" i="3"/>
  <c r="E1806" i="3"/>
  <c r="E1805" i="3"/>
  <c r="E1804" i="3"/>
  <c r="E1803" i="3"/>
  <c r="E1802" i="3"/>
  <c r="E1801" i="3"/>
  <c r="E1800" i="3"/>
  <c r="E1799" i="3"/>
  <c r="E1798" i="3"/>
  <c r="E1797" i="3"/>
  <c r="E1796" i="3"/>
  <c r="E1795" i="3"/>
  <c r="E1794" i="3"/>
  <c r="E1793" i="3"/>
  <c r="E1792" i="3"/>
  <c r="E1791" i="3"/>
  <c r="E1790" i="3"/>
  <c r="E1789" i="3"/>
  <c r="E1788" i="3"/>
  <c r="E1787" i="3"/>
  <c r="E1786" i="3"/>
  <c r="E1785" i="3"/>
  <c r="E1784" i="3"/>
  <c r="E1783" i="3"/>
  <c r="E1782" i="3"/>
  <c r="E1781" i="3"/>
  <c r="E1780" i="3"/>
  <c r="E1779" i="3"/>
  <c r="E1778" i="3"/>
  <c r="E1777" i="3"/>
  <c r="E1776" i="3"/>
  <c r="E1775" i="3"/>
  <c r="E1774" i="3"/>
  <c r="E1773" i="3"/>
  <c r="E1772" i="3"/>
  <c r="E1771" i="3"/>
  <c r="E1770" i="3"/>
  <c r="E1769" i="3"/>
  <c r="E1768" i="3"/>
  <c r="E1767" i="3"/>
  <c r="E1766" i="3"/>
  <c r="E1765" i="3"/>
  <c r="E1764" i="3"/>
  <c r="E1763" i="3"/>
  <c r="E1762" i="3"/>
  <c r="E1761" i="3"/>
  <c r="E1760" i="3"/>
  <c r="E1759" i="3"/>
  <c r="E1758" i="3"/>
  <c r="E1757" i="3"/>
  <c r="E1756" i="3"/>
  <c r="E1755" i="3"/>
  <c r="E1754" i="3"/>
  <c r="E1753" i="3"/>
  <c r="E1752" i="3"/>
  <c r="E1751" i="3"/>
  <c r="E1750" i="3"/>
  <c r="E1749" i="3"/>
  <c r="E1748" i="3"/>
  <c r="E1747" i="3"/>
  <c r="E1746" i="3"/>
  <c r="E1745" i="3"/>
  <c r="E1744" i="3"/>
  <c r="E1743" i="3"/>
  <c r="E1742" i="3"/>
  <c r="E1741" i="3"/>
  <c r="E1740" i="3"/>
  <c r="E1739" i="3"/>
  <c r="E1738" i="3"/>
  <c r="E1737" i="3"/>
  <c r="E1736" i="3"/>
  <c r="E1735" i="3"/>
  <c r="E1734" i="3"/>
  <c r="E1733" i="3"/>
  <c r="E1732" i="3"/>
  <c r="E1731" i="3"/>
  <c r="E1730" i="3"/>
  <c r="E1729" i="3"/>
  <c r="E1728" i="3"/>
  <c r="E1727" i="3"/>
  <c r="E1726" i="3"/>
  <c r="E1725" i="3"/>
  <c r="E1724" i="3"/>
  <c r="E1723" i="3"/>
  <c r="E1722" i="3"/>
  <c r="E1721" i="3"/>
  <c r="E1720" i="3"/>
  <c r="E1719" i="3"/>
  <c r="E1718" i="3"/>
  <c r="E1717" i="3"/>
  <c r="E1716" i="3"/>
  <c r="E1715" i="3"/>
  <c r="E1714" i="3"/>
  <c r="E1713" i="3"/>
  <c r="E1712" i="3"/>
  <c r="E1711" i="3"/>
  <c r="E1710" i="3"/>
  <c r="E1709" i="3"/>
  <c r="E1708" i="3"/>
  <c r="E1707" i="3"/>
  <c r="E1706" i="3"/>
  <c r="E1705" i="3"/>
  <c r="E1704" i="3"/>
  <c r="E1703" i="3"/>
  <c r="E1702" i="3"/>
  <c r="E1701" i="3"/>
  <c r="E1700" i="3"/>
  <c r="E1699" i="3"/>
  <c r="E1698" i="3"/>
  <c r="E1697" i="3"/>
  <c r="E1696" i="3"/>
  <c r="E1695" i="3"/>
  <c r="E1694" i="3"/>
  <c r="E1693" i="3"/>
  <c r="E1692" i="3"/>
  <c r="E1691" i="3"/>
  <c r="E1690" i="3"/>
  <c r="E1689" i="3"/>
  <c r="E1688" i="3"/>
  <c r="E1687" i="3"/>
  <c r="E1686" i="3"/>
  <c r="E1685" i="3"/>
  <c r="E1684" i="3"/>
  <c r="E1683" i="3"/>
  <c r="E1682" i="3"/>
  <c r="E1681" i="3"/>
  <c r="E1680" i="3"/>
  <c r="E1679" i="3"/>
  <c r="E1678" i="3"/>
  <c r="E1677" i="3"/>
  <c r="E1676" i="3"/>
  <c r="E1675" i="3"/>
  <c r="E1674" i="3"/>
  <c r="E1673" i="3"/>
  <c r="E1672" i="3"/>
  <c r="E1671" i="3"/>
  <c r="E1670" i="3"/>
  <c r="E1669" i="3"/>
  <c r="E1668" i="3"/>
  <c r="E1667" i="3"/>
  <c r="E1666" i="3"/>
  <c r="E1665" i="3"/>
  <c r="E1664" i="3"/>
  <c r="E1663" i="3"/>
  <c r="E1662" i="3"/>
  <c r="E1661" i="3"/>
  <c r="E1660" i="3"/>
  <c r="E1659" i="3"/>
  <c r="E1658" i="3"/>
  <c r="E1657" i="3"/>
  <c r="E1656" i="3"/>
  <c r="E1655" i="3"/>
  <c r="E1654" i="3"/>
  <c r="E1653" i="3"/>
  <c r="E1652" i="3"/>
  <c r="E1651" i="3"/>
  <c r="E1650" i="3"/>
  <c r="E1649" i="3"/>
  <c r="E1648" i="3"/>
  <c r="E1647" i="3"/>
  <c r="E1646" i="3"/>
  <c r="E1645" i="3"/>
  <c r="E1644" i="3"/>
  <c r="E1643" i="3"/>
  <c r="E1642" i="3"/>
  <c r="E1641" i="3"/>
  <c r="E1640" i="3"/>
  <c r="E1639" i="3"/>
  <c r="E1638" i="3"/>
  <c r="E1637" i="3"/>
  <c r="E1636" i="3"/>
  <c r="E1635" i="3"/>
  <c r="E1634" i="3"/>
  <c r="E1633" i="3"/>
  <c r="E1632" i="3"/>
  <c r="E1631" i="3"/>
  <c r="E1630" i="3"/>
  <c r="E1629" i="3"/>
  <c r="E1628" i="3"/>
  <c r="E1627" i="3"/>
  <c r="E1626" i="3"/>
  <c r="E1625" i="3"/>
  <c r="E1624" i="3"/>
  <c r="E1623" i="3"/>
  <c r="E1622" i="3"/>
  <c r="E1621" i="3"/>
  <c r="E1620" i="3"/>
  <c r="E1619" i="3"/>
  <c r="E1618" i="3"/>
  <c r="E1617" i="3"/>
  <c r="E1616" i="3"/>
  <c r="E1615" i="3"/>
  <c r="E1614" i="3"/>
  <c r="E1613" i="3"/>
  <c r="E1612" i="3"/>
  <c r="E1611" i="3"/>
  <c r="E1610" i="3"/>
  <c r="E1609" i="3"/>
  <c r="E1608" i="3"/>
  <c r="E1607" i="3"/>
  <c r="E1606" i="3"/>
  <c r="E1605" i="3"/>
  <c r="E1604" i="3"/>
  <c r="E1603" i="3"/>
  <c r="E1602" i="3"/>
  <c r="E1601" i="3"/>
  <c r="E1600" i="3"/>
  <c r="E1599" i="3"/>
  <c r="E1598" i="3"/>
  <c r="E1597" i="3"/>
  <c r="E1596" i="3"/>
  <c r="E1595" i="3"/>
  <c r="E1594" i="3"/>
  <c r="E1593" i="3"/>
  <c r="E1592" i="3"/>
  <c r="E1591" i="3"/>
  <c r="E1590" i="3"/>
  <c r="E1589" i="3"/>
  <c r="E1588" i="3"/>
  <c r="E1587" i="3"/>
  <c r="E1586" i="3"/>
  <c r="E1585" i="3"/>
  <c r="E1584" i="3"/>
  <c r="E1583" i="3"/>
  <c r="E1582" i="3"/>
  <c r="E1581" i="3"/>
  <c r="E1580" i="3"/>
  <c r="E1579" i="3"/>
  <c r="E1578" i="3"/>
  <c r="E1577" i="3"/>
  <c r="E1576" i="3"/>
  <c r="E1575" i="3"/>
  <c r="E1574" i="3"/>
  <c r="E1573" i="3"/>
  <c r="E1572" i="3"/>
  <c r="E1571" i="3"/>
  <c r="E1570" i="3"/>
  <c r="E1569" i="3"/>
  <c r="E1568" i="3"/>
  <c r="E1567" i="3"/>
  <c r="E1566" i="3"/>
  <c r="E1565" i="3"/>
  <c r="E1564" i="3"/>
  <c r="E1563" i="3"/>
  <c r="E1562" i="3"/>
  <c r="E1561" i="3"/>
  <c r="E1560" i="3"/>
  <c r="E1559" i="3"/>
  <c r="E1558" i="3"/>
  <c r="E1557" i="3"/>
  <c r="E1556" i="3"/>
  <c r="E1555" i="3"/>
  <c r="E1554" i="3"/>
  <c r="E1553" i="3"/>
  <c r="E1552" i="3"/>
  <c r="E1551" i="3"/>
  <c r="E1550" i="3"/>
  <c r="E1549" i="3"/>
  <c r="E1548" i="3"/>
  <c r="E1547" i="3"/>
  <c r="E1546" i="3"/>
  <c r="E1545" i="3"/>
  <c r="E1544" i="3"/>
  <c r="E1543" i="3"/>
  <c r="E1542" i="3"/>
  <c r="E1541" i="3"/>
  <c r="E1540" i="3"/>
  <c r="E1539" i="3"/>
  <c r="E1538" i="3"/>
  <c r="E1537" i="3"/>
  <c r="E1536" i="3"/>
  <c r="E1535" i="3"/>
  <c r="E1534" i="3"/>
  <c r="E1533" i="3"/>
  <c r="E1532" i="3"/>
  <c r="E1531" i="3"/>
  <c r="E1530" i="3"/>
  <c r="E1529" i="3"/>
  <c r="E1528" i="3"/>
  <c r="E1527" i="3"/>
  <c r="E1526" i="3"/>
  <c r="E1525" i="3"/>
  <c r="E1524" i="3"/>
  <c r="E1523" i="3"/>
  <c r="E1522" i="3"/>
  <c r="E1521" i="3"/>
  <c r="E1520" i="3"/>
  <c r="E1519" i="3"/>
  <c r="E1518" i="3"/>
  <c r="E1517" i="3"/>
  <c r="E1516" i="3"/>
  <c r="E1515" i="3"/>
  <c r="E1514" i="3"/>
  <c r="E1513" i="3"/>
  <c r="E1512" i="3"/>
  <c r="E1511" i="3"/>
  <c r="E1510" i="3"/>
  <c r="E1509" i="3"/>
  <c r="E1508" i="3"/>
  <c r="E1507" i="3"/>
  <c r="E1506" i="3"/>
  <c r="E1505" i="3"/>
  <c r="E1504" i="3"/>
  <c r="E1503" i="3"/>
  <c r="E1502" i="3"/>
  <c r="E1501" i="3"/>
  <c r="E1500" i="3"/>
  <c r="E1499" i="3"/>
  <c r="E1498" i="3"/>
  <c r="E1497" i="3"/>
  <c r="E1496" i="3"/>
  <c r="E1495" i="3"/>
  <c r="E1494" i="3"/>
  <c r="E1493" i="3"/>
  <c r="E1492" i="3"/>
  <c r="E1491" i="3"/>
  <c r="E1490" i="3"/>
  <c r="E1489" i="3"/>
  <c r="E1488" i="3"/>
  <c r="E1487" i="3"/>
  <c r="E1486" i="3"/>
  <c r="E1485" i="3"/>
  <c r="E1484" i="3"/>
  <c r="E1483" i="3"/>
  <c r="E1482" i="3"/>
  <c r="E1481" i="3"/>
  <c r="E1480" i="3"/>
  <c r="E1479" i="3"/>
  <c r="E1478" i="3"/>
  <c r="E1477" i="3"/>
  <c r="E1476" i="3"/>
  <c r="E1475" i="3"/>
  <c r="E1474" i="3"/>
  <c r="E1473" i="3"/>
  <c r="E1472" i="3"/>
  <c r="E1471" i="3"/>
  <c r="E1470" i="3"/>
  <c r="E1469" i="3"/>
  <c r="E1468" i="3"/>
  <c r="E1467" i="3"/>
  <c r="E1466" i="3"/>
  <c r="E1465" i="3"/>
  <c r="E1464" i="3"/>
  <c r="E1463" i="3"/>
  <c r="E1462" i="3"/>
  <c r="E1461" i="3"/>
  <c r="E1460" i="3"/>
  <c r="E1459" i="3"/>
  <c r="E1458" i="3"/>
  <c r="E1457" i="3"/>
  <c r="E1456" i="3"/>
  <c r="E1455" i="3"/>
  <c r="E1454" i="3"/>
  <c r="E1453" i="3"/>
  <c r="E1452" i="3"/>
  <c r="E1451" i="3"/>
  <c r="E1450" i="3"/>
  <c r="E1449" i="3"/>
  <c r="E1448" i="3"/>
  <c r="E1447" i="3"/>
  <c r="E1446" i="3"/>
  <c r="E1445" i="3"/>
  <c r="E1444" i="3"/>
  <c r="E1443" i="3"/>
  <c r="E1442" i="3"/>
  <c r="E1441" i="3"/>
  <c r="E1440" i="3"/>
  <c r="E1439" i="3"/>
  <c r="E1438" i="3"/>
  <c r="E1437" i="3"/>
  <c r="E1436" i="3"/>
  <c r="E1435" i="3"/>
  <c r="E1434" i="3"/>
  <c r="E1433" i="3"/>
  <c r="E1432" i="3"/>
  <c r="E1431" i="3"/>
  <c r="E1430" i="3"/>
  <c r="E1429" i="3"/>
  <c r="E1428" i="3"/>
  <c r="E1427" i="3"/>
  <c r="E1426" i="3"/>
  <c r="E1425" i="3"/>
  <c r="E1424" i="3"/>
  <c r="E1423" i="3"/>
  <c r="E1422" i="3"/>
  <c r="E1421" i="3"/>
  <c r="E1420" i="3"/>
  <c r="E1419" i="3"/>
  <c r="E1418" i="3"/>
  <c r="E1417" i="3"/>
  <c r="E1416" i="3"/>
  <c r="E1415" i="3"/>
  <c r="E1414" i="3"/>
  <c r="E1413" i="3"/>
  <c r="E1412" i="3"/>
  <c r="E1411" i="3"/>
  <c r="E1410" i="3"/>
  <c r="E1409" i="3"/>
  <c r="E1408" i="3"/>
  <c r="E1407" i="3"/>
  <c r="E1406" i="3"/>
  <c r="E1405" i="3"/>
  <c r="E1404" i="3"/>
  <c r="E1403" i="3"/>
  <c r="E1402" i="3"/>
  <c r="E1401" i="3"/>
  <c r="E1400" i="3"/>
  <c r="E1399" i="3"/>
  <c r="E1398" i="3"/>
  <c r="E1397" i="3"/>
  <c r="E1396" i="3"/>
  <c r="E1395" i="3"/>
  <c r="E1394" i="3"/>
  <c r="E1393" i="3"/>
  <c r="E1392" i="3"/>
  <c r="E1391" i="3"/>
  <c r="E1390" i="3"/>
  <c r="E1389" i="3"/>
  <c r="E1388" i="3"/>
  <c r="E1387" i="3"/>
  <c r="E1386" i="3"/>
  <c r="E1385" i="3"/>
  <c r="E1384" i="3"/>
  <c r="E1383" i="3"/>
  <c r="E1382" i="3"/>
  <c r="E1381" i="3"/>
  <c r="E1380" i="3"/>
  <c r="E1379" i="3"/>
  <c r="E1378" i="3"/>
  <c r="E1377" i="3"/>
  <c r="E1376" i="3"/>
  <c r="E1375" i="3"/>
  <c r="E1374" i="3"/>
  <c r="E1373" i="3"/>
  <c r="E1372" i="3"/>
  <c r="E1371" i="3"/>
  <c r="E1370" i="3"/>
  <c r="E1369" i="3"/>
  <c r="E1368" i="3"/>
  <c r="E1367" i="3"/>
  <c r="E1366" i="3"/>
  <c r="E1365" i="3"/>
  <c r="E1364" i="3"/>
  <c r="E1363" i="3"/>
  <c r="E1362" i="3"/>
  <c r="E1361" i="3"/>
  <c r="E1360" i="3"/>
  <c r="E1359" i="3"/>
  <c r="E1358" i="3"/>
  <c r="E1357" i="3"/>
  <c r="E1356" i="3"/>
  <c r="E1355" i="3"/>
  <c r="E1354" i="3"/>
  <c r="E1353" i="3"/>
  <c r="E1352" i="3"/>
  <c r="E1351" i="3"/>
  <c r="E1350" i="3"/>
  <c r="E1349" i="3"/>
  <c r="E1348" i="3"/>
  <c r="E1347" i="3"/>
  <c r="E1346" i="3"/>
  <c r="E1345" i="3"/>
  <c r="E1344" i="3"/>
  <c r="E1343" i="3"/>
  <c r="E1342" i="3"/>
  <c r="E1341" i="3"/>
  <c r="E1340" i="3"/>
  <c r="E1339" i="3"/>
  <c r="E1338" i="3"/>
  <c r="E1337" i="3"/>
  <c r="E1336" i="3"/>
  <c r="E1335" i="3"/>
  <c r="E1334" i="3"/>
  <c r="E1333" i="3"/>
  <c r="E1332" i="3"/>
  <c r="E1331" i="3"/>
  <c r="E1330" i="3"/>
  <c r="E1329" i="3"/>
  <c r="E1328" i="3"/>
  <c r="E1327" i="3"/>
  <c r="E1326" i="3"/>
  <c r="E1325" i="3"/>
  <c r="E1324" i="3"/>
  <c r="E1323" i="3"/>
  <c r="E1322" i="3"/>
  <c r="E1321" i="3"/>
  <c r="E1320" i="3"/>
  <c r="E1319" i="3"/>
  <c r="E1318" i="3"/>
  <c r="E1317" i="3"/>
  <c r="E1316" i="3"/>
  <c r="E1315" i="3"/>
  <c r="E1314" i="3"/>
  <c r="E1313" i="3"/>
  <c r="E1312" i="3"/>
  <c r="E1311" i="3"/>
  <c r="E1310" i="3"/>
  <c r="E1309" i="3"/>
  <c r="E1308" i="3"/>
  <c r="E1307" i="3"/>
  <c r="E1306" i="3"/>
  <c r="E1305" i="3"/>
  <c r="E1304" i="3"/>
  <c r="E1303" i="3"/>
  <c r="E1302" i="3"/>
  <c r="E1301" i="3"/>
  <c r="E1300" i="3"/>
  <c r="E1299" i="3"/>
  <c r="E1298" i="3"/>
  <c r="E1297" i="3"/>
  <c r="E1296" i="3"/>
  <c r="E1295" i="3"/>
  <c r="E1294" i="3"/>
  <c r="E1293" i="3"/>
  <c r="E1292" i="3"/>
  <c r="E1291" i="3"/>
  <c r="E1290" i="3"/>
  <c r="E1289" i="3"/>
  <c r="E1288" i="3"/>
  <c r="E1287" i="3"/>
  <c r="E1286" i="3"/>
  <c r="E1285" i="3"/>
  <c r="E1284" i="3"/>
  <c r="E1283" i="3"/>
  <c r="E1282" i="3"/>
  <c r="E1281" i="3"/>
  <c r="E1280" i="3"/>
  <c r="E1279" i="3"/>
  <c r="E1278" i="3"/>
  <c r="E1277" i="3"/>
  <c r="E1276" i="3"/>
  <c r="E1275" i="3"/>
  <c r="E1274" i="3"/>
  <c r="E1273" i="3"/>
  <c r="E1272" i="3"/>
  <c r="E1271" i="3"/>
  <c r="E1270" i="3"/>
  <c r="E1269" i="3"/>
  <c r="E1268" i="3"/>
  <c r="E1267" i="3"/>
  <c r="E1266" i="3"/>
  <c r="E1265" i="3"/>
  <c r="E1264" i="3"/>
  <c r="E1263" i="3"/>
  <c r="E1262" i="3"/>
  <c r="E1261" i="3"/>
  <c r="E1260" i="3"/>
  <c r="E1259" i="3"/>
  <c r="E1258" i="3"/>
  <c r="E1257" i="3"/>
  <c r="E1256" i="3"/>
  <c r="E1255" i="3"/>
  <c r="E1254" i="3"/>
  <c r="E1253" i="3"/>
  <c r="E1252" i="3"/>
  <c r="E1251" i="3"/>
  <c r="E1250" i="3"/>
  <c r="E1249" i="3"/>
  <c r="E1248" i="3"/>
  <c r="E1247" i="3"/>
  <c r="E1246" i="3"/>
  <c r="E1245" i="3"/>
  <c r="E1244" i="3"/>
  <c r="E1243" i="3"/>
  <c r="E1242" i="3"/>
  <c r="E1241" i="3"/>
  <c r="E1240" i="3"/>
  <c r="E1239" i="3"/>
  <c r="E1238" i="3"/>
  <c r="E1237" i="3"/>
  <c r="E1236" i="3"/>
  <c r="E1235" i="3"/>
  <c r="E1234" i="3"/>
  <c r="E1233" i="3"/>
  <c r="E1232" i="3"/>
  <c r="E1231" i="3"/>
  <c r="E1230" i="3"/>
  <c r="E1229" i="3"/>
  <c r="E1228" i="3"/>
  <c r="E1227" i="3"/>
  <c r="E1226" i="3"/>
  <c r="E1225" i="3"/>
  <c r="E1224" i="3"/>
  <c r="E1223" i="3"/>
  <c r="E1222" i="3"/>
  <c r="E1221" i="3"/>
  <c r="E1220" i="3"/>
  <c r="E1219" i="3"/>
  <c r="E1218" i="3"/>
  <c r="E1217" i="3"/>
  <c r="E1216" i="3"/>
  <c r="E1215" i="3"/>
  <c r="E1214" i="3"/>
  <c r="E1213" i="3"/>
  <c r="E1212" i="3"/>
  <c r="E1211" i="3"/>
  <c r="E1210" i="3"/>
  <c r="E1209" i="3"/>
  <c r="E1208" i="3"/>
  <c r="E1207" i="3"/>
  <c r="E1206" i="3"/>
  <c r="E1205" i="3"/>
  <c r="E1204" i="3"/>
  <c r="E1203" i="3"/>
  <c r="E1202" i="3"/>
  <c r="E1201" i="3"/>
  <c r="E1200" i="3"/>
  <c r="E1199" i="3"/>
  <c r="E1198" i="3"/>
  <c r="E1197" i="3"/>
  <c r="E1196" i="3"/>
  <c r="E1195" i="3"/>
  <c r="E1194" i="3"/>
  <c r="E1193" i="3"/>
  <c r="E1192" i="3"/>
  <c r="E1191" i="3"/>
  <c r="E1190" i="3"/>
  <c r="E1189" i="3"/>
  <c r="E1188" i="3"/>
  <c r="E1187" i="3"/>
  <c r="E1186" i="3"/>
  <c r="E1185" i="3"/>
  <c r="E1184" i="3"/>
  <c r="E1183" i="3"/>
  <c r="E1182" i="3"/>
  <c r="E1181" i="3"/>
  <c r="E1180" i="3"/>
  <c r="E1179" i="3"/>
  <c r="E1178" i="3"/>
  <c r="E1177" i="3"/>
  <c r="E1176" i="3"/>
  <c r="E1175" i="3"/>
  <c r="E1174" i="3"/>
  <c r="E1173" i="3"/>
  <c r="E1172" i="3"/>
  <c r="E1171" i="3"/>
  <c r="E1170" i="3"/>
  <c r="E1169" i="3"/>
  <c r="E1168" i="3"/>
  <c r="E1167" i="3"/>
  <c r="E1166" i="3"/>
  <c r="E1165" i="3"/>
  <c r="E1164" i="3"/>
  <c r="E1163" i="3"/>
  <c r="E1162" i="3"/>
  <c r="E1161" i="3"/>
  <c r="E1160" i="3"/>
  <c r="E1159" i="3"/>
  <c r="E1158" i="3"/>
  <c r="E1157" i="3"/>
  <c r="E1156" i="3"/>
  <c r="E1155" i="3"/>
  <c r="E1154" i="3"/>
  <c r="E1153" i="3"/>
  <c r="E1152" i="3"/>
  <c r="E1151" i="3"/>
  <c r="E1150" i="3"/>
  <c r="E1149" i="3"/>
  <c r="E1148" i="3"/>
  <c r="E1147" i="3"/>
  <c r="E1146" i="3"/>
  <c r="E1145" i="3"/>
  <c r="E1144" i="3"/>
  <c r="E1143" i="3"/>
  <c r="E1142" i="3"/>
  <c r="E1141" i="3"/>
  <c r="E1140" i="3"/>
  <c r="E1139" i="3"/>
  <c r="E1138" i="3"/>
  <c r="E1137" i="3"/>
  <c r="E1136" i="3"/>
  <c r="E1135" i="3"/>
  <c r="E1134" i="3"/>
  <c r="E1133" i="3"/>
  <c r="E1132" i="3"/>
  <c r="E1131" i="3"/>
  <c r="E1130" i="3"/>
  <c r="E1129" i="3"/>
  <c r="E1128" i="3"/>
  <c r="E1127" i="3"/>
  <c r="E1126" i="3"/>
  <c r="E1125" i="3"/>
  <c r="E1124" i="3"/>
  <c r="E1123" i="3"/>
  <c r="E1122" i="3"/>
  <c r="E1121" i="3"/>
  <c r="E1120" i="3"/>
  <c r="E1119" i="3"/>
  <c r="E1118" i="3"/>
  <c r="E1117" i="3"/>
  <c r="E1116" i="3"/>
  <c r="E1115" i="3"/>
  <c r="E1114" i="3"/>
  <c r="E1113" i="3"/>
  <c r="E1112" i="3"/>
  <c r="E1111" i="3"/>
  <c r="E1110" i="3"/>
  <c r="E1109" i="3"/>
  <c r="E1108" i="3"/>
  <c r="E1107" i="3"/>
  <c r="E1106" i="3"/>
  <c r="E1105" i="3"/>
  <c r="E1104" i="3"/>
  <c r="E1103" i="3"/>
  <c r="E1102" i="3"/>
  <c r="E1101" i="3"/>
  <c r="E1100" i="3"/>
  <c r="E1099" i="3"/>
  <c r="E1098" i="3"/>
  <c r="E1097" i="3"/>
  <c r="E1096" i="3"/>
  <c r="E1095" i="3"/>
  <c r="E1094" i="3"/>
  <c r="E1093" i="3"/>
  <c r="E1092" i="3"/>
  <c r="E1091" i="3"/>
  <c r="E1090" i="3"/>
  <c r="E1089" i="3"/>
  <c r="E1088" i="3"/>
  <c r="E1087" i="3"/>
  <c r="E1086" i="3"/>
  <c r="E1085" i="3"/>
  <c r="E1084" i="3"/>
  <c r="E1083" i="3"/>
  <c r="E1082" i="3"/>
  <c r="E1081" i="3"/>
  <c r="E1080" i="3"/>
  <c r="E1079" i="3"/>
  <c r="E1078" i="3"/>
  <c r="E1077" i="3"/>
  <c r="E1076" i="3"/>
  <c r="E1075" i="3"/>
  <c r="E1074" i="3"/>
  <c r="E1073" i="3"/>
  <c r="E1072" i="3"/>
  <c r="E1071" i="3"/>
  <c r="E1070" i="3"/>
  <c r="E1069" i="3"/>
  <c r="E1068" i="3"/>
  <c r="E1067" i="3"/>
  <c r="E1066" i="3"/>
  <c r="E1065" i="3"/>
  <c r="E1064" i="3"/>
  <c r="E1063" i="3"/>
  <c r="E1062" i="3"/>
  <c r="E1061" i="3"/>
  <c r="E1060" i="3"/>
  <c r="E1059" i="3"/>
  <c r="E1058" i="3"/>
  <c r="E1057" i="3"/>
  <c r="E1056" i="3"/>
  <c r="E1055" i="3"/>
  <c r="E1054" i="3"/>
  <c r="E1053" i="3"/>
  <c r="E1052" i="3"/>
  <c r="E1051" i="3"/>
  <c r="E1050" i="3"/>
  <c r="E1049" i="3"/>
  <c r="E1048" i="3"/>
  <c r="E1047" i="3"/>
  <c r="E1046" i="3"/>
  <c r="E1045" i="3"/>
  <c r="E1044" i="3"/>
  <c r="E1043" i="3"/>
  <c r="E1042" i="3"/>
  <c r="E1041" i="3"/>
  <c r="E1040" i="3"/>
  <c r="E1039" i="3"/>
  <c r="E1038" i="3"/>
  <c r="E1037" i="3"/>
  <c r="E1036" i="3"/>
  <c r="E1035" i="3"/>
  <c r="E1034" i="3"/>
  <c r="E1033" i="3"/>
  <c r="E1032" i="3"/>
  <c r="E1031" i="3"/>
  <c r="E1030" i="3"/>
  <c r="E1029" i="3"/>
  <c r="E1028" i="3"/>
  <c r="E1027" i="3"/>
  <c r="E1026" i="3"/>
  <c r="E1025" i="3"/>
  <c r="E1024" i="3"/>
  <c r="E1023" i="3"/>
  <c r="E1022" i="3"/>
  <c r="E1021" i="3"/>
  <c r="E1020" i="3"/>
  <c r="E1019" i="3"/>
  <c r="E1018" i="3"/>
  <c r="E1017" i="3"/>
  <c r="E1016" i="3"/>
  <c r="E1015" i="3"/>
  <c r="E1014" i="3"/>
  <c r="E1013" i="3"/>
  <c r="E1012" i="3"/>
  <c r="E1011" i="3"/>
  <c r="E1010" i="3"/>
  <c r="E1009" i="3"/>
  <c r="E1008" i="3"/>
  <c r="E1007" i="3"/>
  <c r="E1006" i="3"/>
  <c r="E1005" i="3"/>
  <c r="E1004" i="3"/>
  <c r="E1003" i="3"/>
  <c r="E1002" i="3"/>
  <c r="E1001" i="3"/>
  <c r="E1000" i="3"/>
  <c r="E999" i="3"/>
  <c r="E998" i="3"/>
  <c r="E997" i="3"/>
  <c r="E996" i="3"/>
  <c r="E995" i="3"/>
  <c r="E994" i="3"/>
  <c r="E993" i="3"/>
  <c r="E992" i="3"/>
  <c r="E991" i="3"/>
  <c r="E990" i="3"/>
  <c r="E989" i="3"/>
  <c r="E988" i="3"/>
  <c r="E987" i="3"/>
  <c r="E986" i="3"/>
  <c r="E985" i="3"/>
  <c r="E984" i="3"/>
  <c r="E983" i="3"/>
  <c r="E982" i="3"/>
  <c r="E981" i="3"/>
  <c r="E980" i="3"/>
  <c r="E979" i="3"/>
  <c r="E978" i="3"/>
  <c r="E977" i="3"/>
  <c r="E976" i="3"/>
  <c r="E975" i="3"/>
  <c r="E974" i="3"/>
  <c r="E973" i="3"/>
  <c r="E972" i="3"/>
  <c r="E971" i="3"/>
  <c r="E970" i="3"/>
  <c r="E969" i="3"/>
  <c r="E968" i="3"/>
  <c r="E967" i="3"/>
  <c r="E966" i="3"/>
  <c r="E965" i="3"/>
  <c r="E964" i="3"/>
  <c r="E963" i="3"/>
  <c r="E962" i="3"/>
  <c r="E961" i="3"/>
  <c r="E960" i="3"/>
  <c r="E959" i="3"/>
  <c r="E958" i="3"/>
  <c r="E957" i="3"/>
  <c r="E956" i="3"/>
  <c r="E955" i="3"/>
  <c r="E954" i="3"/>
  <c r="E953" i="3"/>
  <c r="E952" i="3"/>
  <c r="E951" i="3"/>
  <c r="E950" i="3"/>
  <c r="E949" i="3"/>
  <c r="E948" i="3"/>
  <c r="E947" i="3"/>
  <c r="E946" i="3"/>
  <c r="E945" i="3"/>
  <c r="E944" i="3"/>
  <c r="E943" i="3"/>
  <c r="E942" i="3"/>
  <c r="E941" i="3"/>
  <c r="E940" i="3"/>
  <c r="E939" i="3"/>
  <c r="E938" i="3"/>
  <c r="E937" i="3"/>
  <c r="E936" i="3"/>
  <c r="E935" i="3"/>
  <c r="E934" i="3"/>
  <c r="E933" i="3"/>
  <c r="E932" i="3"/>
  <c r="E931" i="3"/>
  <c r="E930" i="3"/>
  <c r="E929" i="3"/>
  <c r="E928" i="3"/>
  <c r="E927" i="3"/>
  <c r="E926" i="3"/>
  <c r="E925" i="3"/>
  <c r="E924" i="3"/>
  <c r="E923" i="3"/>
  <c r="E922" i="3"/>
  <c r="E921" i="3"/>
  <c r="E920" i="3"/>
  <c r="E919" i="3"/>
  <c r="E918" i="3"/>
  <c r="E917" i="3"/>
  <c r="E916" i="3"/>
  <c r="E915" i="3"/>
  <c r="E914" i="3"/>
  <c r="E913" i="3"/>
  <c r="E912" i="3"/>
  <c r="E911" i="3"/>
  <c r="E910" i="3"/>
  <c r="E909" i="3"/>
  <c r="E908" i="3"/>
  <c r="E907" i="3"/>
  <c r="E906" i="3"/>
  <c r="E905" i="3"/>
  <c r="E904" i="3"/>
  <c r="E903" i="3"/>
  <c r="E902" i="3"/>
  <c r="E901" i="3"/>
  <c r="E900" i="3"/>
  <c r="E899" i="3"/>
  <c r="E898" i="3"/>
  <c r="E897" i="3"/>
  <c r="E896" i="3"/>
  <c r="E895" i="3"/>
  <c r="E894" i="3"/>
  <c r="E893" i="3"/>
  <c r="E892" i="3"/>
  <c r="E891" i="3"/>
  <c r="E890" i="3"/>
  <c r="E889" i="3"/>
  <c r="E888" i="3"/>
  <c r="E887" i="3"/>
  <c r="E886" i="3"/>
  <c r="E885" i="3"/>
  <c r="E884" i="3"/>
  <c r="E883" i="3"/>
  <c r="E882" i="3"/>
  <c r="E881" i="3"/>
  <c r="E880" i="3"/>
  <c r="E879" i="3"/>
  <c r="E878" i="3"/>
  <c r="E877" i="3"/>
  <c r="E876" i="3"/>
  <c r="E875" i="3"/>
  <c r="E874" i="3"/>
  <c r="E873" i="3"/>
  <c r="E872" i="3"/>
  <c r="E871" i="3"/>
  <c r="E870" i="3"/>
  <c r="E869" i="3"/>
  <c r="E868" i="3"/>
  <c r="E867" i="3"/>
  <c r="E866" i="3"/>
  <c r="E865" i="3"/>
  <c r="E864" i="3"/>
  <c r="E863" i="3"/>
  <c r="E862" i="3"/>
  <c r="E861" i="3"/>
  <c r="E860" i="3"/>
  <c r="E859" i="3"/>
  <c r="E858" i="3"/>
  <c r="E857" i="3"/>
  <c r="E856" i="3"/>
  <c r="E855" i="3"/>
  <c r="E854" i="3"/>
  <c r="E853" i="3"/>
  <c r="E852" i="3"/>
  <c r="E851" i="3"/>
  <c r="E850" i="3"/>
  <c r="E849" i="3"/>
  <c r="E848" i="3"/>
  <c r="E847" i="3"/>
  <c r="E846" i="3"/>
  <c r="E845" i="3"/>
  <c r="E844" i="3"/>
  <c r="E843" i="3"/>
  <c r="E842" i="3"/>
  <c r="E841" i="3"/>
  <c r="E840" i="3"/>
  <c r="E839" i="3"/>
  <c r="E838" i="3"/>
  <c r="E837" i="3"/>
  <c r="E836" i="3"/>
  <c r="E835" i="3"/>
  <c r="E834" i="3"/>
  <c r="E833" i="3"/>
  <c r="E832" i="3"/>
  <c r="E831" i="3"/>
  <c r="E830" i="3"/>
  <c r="E829" i="3"/>
  <c r="E828" i="3"/>
  <c r="E827" i="3"/>
  <c r="E826" i="3"/>
  <c r="E825" i="3"/>
  <c r="E824" i="3"/>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98" i="3"/>
  <c r="E697" i="3"/>
  <c r="E696" i="3"/>
  <c r="E695" i="3"/>
  <c r="E694" i="3"/>
  <c r="E693" i="3"/>
  <c r="E692" i="3"/>
  <c r="E691" i="3"/>
  <c r="E690" i="3"/>
  <c r="E689" i="3"/>
  <c r="E688" i="3"/>
  <c r="E687" i="3"/>
  <c r="E686" i="3"/>
  <c r="E685" i="3"/>
  <c r="E684" i="3"/>
  <c r="E683" i="3"/>
  <c r="E682" i="3"/>
  <c r="E681" i="3"/>
  <c r="E680" i="3"/>
  <c r="E679" i="3"/>
  <c r="E678" i="3"/>
  <c r="E677" i="3"/>
  <c r="E676" i="3"/>
  <c r="E675" i="3"/>
  <c r="E674" i="3"/>
  <c r="E673" i="3"/>
  <c r="E672" i="3"/>
  <c r="E671" i="3"/>
  <c r="E670" i="3"/>
  <c r="E669" i="3"/>
  <c r="E668" i="3"/>
  <c r="E667" i="3"/>
  <c r="E666" i="3"/>
  <c r="E665" i="3"/>
  <c r="E664" i="3"/>
  <c r="E663" i="3"/>
  <c r="E662" i="3"/>
  <c r="E661" i="3"/>
  <c r="E660" i="3"/>
  <c r="E659" i="3"/>
  <c r="E658" i="3"/>
  <c r="E657" i="3"/>
  <c r="E656" i="3"/>
  <c r="E655" i="3"/>
  <c r="E654" i="3"/>
  <c r="E653" i="3"/>
  <c r="E652" i="3"/>
  <c r="E651" i="3"/>
  <c r="E650" i="3"/>
  <c r="E649" i="3"/>
  <c r="E648" i="3"/>
  <c r="E647" i="3"/>
  <c r="E646" i="3"/>
  <c r="E645" i="3"/>
  <c r="E644" i="3"/>
  <c r="E643" i="3"/>
  <c r="E642" i="3"/>
  <c r="E641" i="3"/>
  <c r="E640" i="3"/>
  <c r="E639" i="3"/>
  <c r="E638" i="3"/>
  <c r="E637" i="3"/>
  <c r="E636" i="3"/>
  <c r="E635" i="3"/>
  <c r="E634" i="3"/>
  <c r="E633" i="3"/>
  <c r="E632" i="3"/>
  <c r="E631" i="3"/>
  <c r="E630" i="3"/>
  <c r="E629" i="3"/>
  <c r="E628" i="3"/>
  <c r="E627" i="3"/>
  <c r="E626" i="3"/>
  <c r="E625" i="3"/>
  <c r="E624" i="3"/>
  <c r="E623" i="3"/>
  <c r="E622" i="3"/>
  <c r="E621" i="3"/>
  <c r="E620" i="3"/>
  <c r="E619" i="3"/>
  <c r="E618" i="3"/>
  <c r="E617" i="3"/>
  <c r="E616" i="3"/>
  <c r="E615" i="3"/>
  <c r="E614" i="3"/>
  <c r="E613" i="3"/>
  <c r="E612"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D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D1266" i="2"/>
  <c r="D1267" i="2"/>
  <c r="D1268" i="2"/>
  <c r="D1269" i="2"/>
  <c r="D1270" i="2"/>
  <c r="D1271" i="2"/>
  <c r="D1272" i="2"/>
  <c r="D1273" i="2"/>
  <c r="D1274" i="2"/>
  <c r="D1275" i="2"/>
  <c r="D1276" i="2"/>
  <c r="D1277" i="2"/>
  <c r="D1278" i="2"/>
  <c r="D1279" i="2"/>
  <c r="D1280" i="2"/>
  <c r="D1281" i="2"/>
  <c r="D1282" i="2"/>
  <c r="D1283" i="2"/>
  <c r="D1284" i="2"/>
  <c r="D1285" i="2"/>
  <c r="D1286" i="2"/>
  <c r="D1287" i="2"/>
  <c r="D1288" i="2"/>
  <c r="D1289" i="2"/>
  <c r="D1290" i="2"/>
  <c r="D1291" i="2"/>
  <c r="D1292" i="2"/>
  <c r="D1293" i="2"/>
  <c r="D1294" i="2"/>
  <c r="D1295" i="2"/>
  <c r="D1296" i="2"/>
  <c r="D1297" i="2"/>
  <c r="D1298" i="2"/>
  <c r="D1299" i="2"/>
  <c r="D1300" i="2"/>
  <c r="D1301" i="2"/>
  <c r="D1302" i="2"/>
  <c r="D1303" i="2"/>
  <c r="D1304" i="2"/>
  <c r="D1305" i="2"/>
  <c r="D1306" i="2"/>
  <c r="D1307" i="2"/>
  <c r="D1308" i="2"/>
  <c r="D1309" i="2"/>
  <c r="D1310" i="2"/>
  <c r="D1311" i="2"/>
  <c r="D1312" i="2"/>
  <c r="D1313" i="2"/>
  <c r="D1314" i="2"/>
  <c r="D1315" i="2"/>
  <c r="D1316" i="2"/>
  <c r="D1317" i="2"/>
  <c r="D1318" i="2"/>
  <c r="D1319" i="2"/>
  <c r="D1320" i="2"/>
  <c r="D1321" i="2"/>
  <c r="D1322" i="2"/>
  <c r="D1323" i="2"/>
  <c r="D1324" i="2"/>
  <c r="D1325" i="2"/>
  <c r="D1326" i="2"/>
  <c r="D1327" i="2"/>
  <c r="D1328" i="2"/>
  <c r="D1329" i="2"/>
  <c r="D1330" i="2"/>
  <c r="D1331" i="2"/>
  <c r="D1332" i="2"/>
  <c r="D1333" i="2"/>
  <c r="D1334" i="2"/>
  <c r="D1335" i="2"/>
  <c r="D1336" i="2"/>
  <c r="D1337" i="2"/>
  <c r="D1338" i="2"/>
  <c r="D1339" i="2"/>
  <c r="D1340" i="2"/>
  <c r="D1341" i="2"/>
  <c r="D1342" i="2"/>
  <c r="D1343" i="2"/>
  <c r="D1344" i="2"/>
  <c r="D1345" i="2"/>
  <c r="D1346" i="2"/>
  <c r="D1347" i="2"/>
  <c r="D1348" i="2"/>
  <c r="D1349" i="2"/>
  <c r="D1350" i="2"/>
  <c r="D1351" i="2"/>
  <c r="D1352" i="2"/>
  <c r="D1353" i="2"/>
  <c r="D1354" i="2"/>
  <c r="D1355" i="2"/>
  <c r="D1356" i="2"/>
  <c r="D1357" i="2"/>
  <c r="D1358" i="2"/>
  <c r="D1359" i="2"/>
  <c r="D1360" i="2"/>
  <c r="D1361" i="2"/>
  <c r="D1362" i="2"/>
  <c r="D1363" i="2"/>
  <c r="D1364" i="2"/>
  <c r="D1365" i="2"/>
  <c r="D1366" i="2"/>
  <c r="D1367" i="2"/>
  <c r="D1368" i="2"/>
  <c r="D1369" i="2"/>
  <c r="D1370" i="2"/>
  <c r="D1371" i="2"/>
  <c r="D1372" i="2"/>
  <c r="D1373" i="2"/>
  <c r="D1374" i="2"/>
  <c r="D1375" i="2"/>
  <c r="D1376" i="2"/>
  <c r="D1377" i="2"/>
  <c r="D1378" i="2"/>
  <c r="D1379" i="2"/>
  <c r="D1380" i="2"/>
  <c r="D1381" i="2"/>
  <c r="D1382" i="2"/>
  <c r="D1383" i="2"/>
  <c r="D1384" i="2"/>
  <c r="D1385" i="2"/>
  <c r="D1386" i="2"/>
  <c r="D1387" i="2"/>
  <c r="D1388" i="2"/>
  <c r="D1389" i="2"/>
  <c r="D1390" i="2"/>
  <c r="D1391" i="2"/>
  <c r="D1392" i="2"/>
  <c r="D1393" i="2"/>
  <c r="D1394" i="2"/>
  <c r="D1395" i="2"/>
  <c r="D1396" i="2"/>
  <c r="D1397" i="2"/>
  <c r="D1398" i="2"/>
  <c r="D1399" i="2"/>
  <c r="D1400" i="2"/>
  <c r="D1401" i="2"/>
  <c r="D1402" i="2"/>
  <c r="D1403" i="2"/>
  <c r="D1404" i="2"/>
  <c r="D1405" i="2"/>
  <c r="D1406" i="2"/>
  <c r="D1407" i="2"/>
  <c r="D1408" i="2"/>
  <c r="D1409" i="2"/>
  <c r="D1410" i="2"/>
  <c r="D1411" i="2"/>
  <c r="D1412" i="2"/>
  <c r="D1413" i="2"/>
  <c r="D1414" i="2"/>
  <c r="D1415" i="2"/>
  <c r="D1416" i="2"/>
  <c r="D1417" i="2"/>
  <c r="D1418" i="2"/>
  <c r="D1419" i="2"/>
  <c r="D1420" i="2"/>
  <c r="D1421" i="2"/>
  <c r="D1422" i="2"/>
  <c r="D1423" i="2"/>
  <c r="D1424" i="2"/>
  <c r="D1425" i="2"/>
  <c r="D1426" i="2"/>
  <c r="D1427" i="2"/>
  <c r="D1428" i="2"/>
  <c r="D1429" i="2"/>
  <c r="D1430" i="2"/>
  <c r="D1431" i="2"/>
  <c r="D1432" i="2"/>
  <c r="D1433" i="2"/>
  <c r="D1434" i="2"/>
  <c r="D1435" i="2"/>
  <c r="D1436" i="2"/>
  <c r="D1437" i="2"/>
  <c r="D1438" i="2"/>
  <c r="D1439" i="2"/>
  <c r="D1440" i="2"/>
  <c r="D1441" i="2"/>
  <c r="D1442" i="2"/>
  <c r="D1443" i="2"/>
  <c r="D1444" i="2"/>
  <c r="D1445" i="2"/>
  <c r="D1446" i="2"/>
  <c r="D1447" i="2"/>
  <c r="D1448" i="2"/>
  <c r="D1449" i="2"/>
  <c r="D1450" i="2"/>
  <c r="D1451" i="2"/>
  <c r="D1452" i="2"/>
  <c r="D1453" i="2"/>
  <c r="D1454" i="2"/>
  <c r="D1455" i="2"/>
  <c r="D1456" i="2"/>
  <c r="D1457" i="2"/>
  <c r="D1458" i="2"/>
  <c r="D1459" i="2"/>
  <c r="D1460" i="2"/>
  <c r="D1461" i="2"/>
  <c r="D1462" i="2"/>
  <c r="D1463" i="2"/>
  <c r="D1464" i="2"/>
  <c r="D1465" i="2"/>
  <c r="D1466" i="2"/>
  <c r="D1467" i="2"/>
  <c r="D1468" i="2"/>
  <c r="D1469" i="2"/>
  <c r="D1470" i="2"/>
  <c r="D1471" i="2"/>
  <c r="D1472" i="2"/>
  <c r="D1473" i="2"/>
  <c r="D1474" i="2"/>
  <c r="D1475" i="2"/>
  <c r="D1476" i="2"/>
  <c r="D1477" i="2"/>
  <c r="D1478" i="2"/>
  <c r="D1479" i="2"/>
  <c r="D1480" i="2"/>
  <c r="D1481" i="2"/>
  <c r="D1482" i="2"/>
  <c r="D1483" i="2"/>
  <c r="D1484" i="2"/>
  <c r="D1485" i="2"/>
  <c r="D1486" i="2"/>
  <c r="D1487" i="2"/>
  <c r="D1488" i="2"/>
  <c r="D1489" i="2"/>
  <c r="D1490" i="2"/>
  <c r="D1491" i="2"/>
  <c r="D1492" i="2"/>
  <c r="D1493" i="2"/>
  <c r="D1494" i="2"/>
  <c r="D1495" i="2"/>
  <c r="D1496" i="2"/>
  <c r="D1497" i="2"/>
  <c r="D1498" i="2"/>
  <c r="D1499" i="2"/>
  <c r="D1500" i="2"/>
  <c r="D1501" i="2"/>
  <c r="D1502" i="2"/>
  <c r="D1503" i="2"/>
  <c r="D1504" i="2"/>
  <c r="D1505" i="2"/>
  <c r="D1506" i="2"/>
  <c r="D1507" i="2"/>
  <c r="D1508" i="2"/>
  <c r="D1509" i="2"/>
  <c r="D1510" i="2"/>
  <c r="D1511" i="2"/>
  <c r="D1512" i="2"/>
  <c r="D1513" i="2"/>
  <c r="D1514" i="2"/>
  <c r="D1515" i="2"/>
  <c r="D1516" i="2"/>
  <c r="D1517" i="2"/>
  <c r="D1518" i="2"/>
  <c r="D1519" i="2"/>
  <c r="D1520" i="2"/>
  <c r="D1521" i="2"/>
  <c r="D1522" i="2"/>
  <c r="D1523" i="2"/>
  <c r="D1524" i="2"/>
  <c r="D1525" i="2"/>
  <c r="D1526" i="2"/>
  <c r="D1527" i="2"/>
  <c r="D1528" i="2"/>
  <c r="D1529" i="2"/>
  <c r="D1530" i="2"/>
  <c r="D1531" i="2"/>
  <c r="D1532" i="2"/>
  <c r="D1533" i="2"/>
  <c r="D1534" i="2"/>
  <c r="D1535" i="2"/>
  <c r="D1536" i="2"/>
  <c r="D1537" i="2"/>
  <c r="D1538" i="2"/>
  <c r="D1539" i="2"/>
  <c r="D1540" i="2"/>
  <c r="D1541" i="2"/>
  <c r="D1542" i="2"/>
  <c r="D1543" i="2"/>
  <c r="D1544" i="2"/>
  <c r="D1545" i="2"/>
  <c r="D1546" i="2"/>
  <c r="D1547" i="2"/>
  <c r="D1548" i="2"/>
  <c r="D1549" i="2"/>
  <c r="D1550" i="2"/>
  <c r="D1551" i="2"/>
  <c r="D1552" i="2"/>
  <c r="D1553" i="2"/>
  <c r="D1554" i="2"/>
  <c r="D1555" i="2"/>
  <c r="D1556" i="2"/>
  <c r="D1557" i="2"/>
  <c r="D1558" i="2"/>
  <c r="D1559" i="2"/>
  <c r="D1560" i="2"/>
  <c r="D1561" i="2"/>
  <c r="D1562" i="2"/>
  <c r="D1563" i="2"/>
  <c r="D1564" i="2"/>
  <c r="D1565" i="2"/>
  <c r="D1566" i="2"/>
  <c r="D1567" i="2"/>
  <c r="D1568" i="2"/>
  <c r="D1569" i="2"/>
  <c r="D1570" i="2"/>
  <c r="D1571" i="2"/>
  <c r="D1572" i="2"/>
  <c r="D1573" i="2"/>
  <c r="D1574" i="2"/>
  <c r="D1575" i="2"/>
  <c r="D1576" i="2"/>
  <c r="D1577" i="2"/>
  <c r="D1578" i="2"/>
  <c r="D1579" i="2"/>
  <c r="D1580" i="2"/>
  <c r="D1581" i="2"/>
  <c r="D1582" i="2"/>
  <c r="D1583" i="2"/>
  <c r="D1584" i="2"/>
  <c r="D1585" i="2"/>
  <c r="D1586" i="2"/>
  <c r="D1587" i="2"/>
  <c r="D1588" i="2"/>
  <c r="D1589" i="2"/>
  <c r="D1590" i="2"/>
  <c r="D1591" i="2"/>
  <c r="D1592" i="2"/>
  <c r="D1593" i="2"/>
  <c r="D1594" i="2"/>
  <c r="D1595" i="2"/>
  <c r="D1596" i="2"/>
  <c r="D1597" i="2"/>
  <c r="D1598" i="2"/>
  <c r="D1599" i="2"/>
  <c r="D1600" i="2"/>
  <c r="D1601" i="2"/>
  <c r="D1602" i="2"/>
  <c r="D1603" i="2"/>
  <c r="D1604" i="2"/>
  <c r="D1605" i="2"/>
  <c r="D1606" i="2"/>
  <c r="D1607" i="2"/>
  <c r="D1608" i="2"/>
  <c r="D1609" i="2"/>
  <c r="D1610" i="2"/>
  <c r="D1611" i="2"/>
  <c r="D1612" i="2"/>
  <c r="D1613" i="2"/>
  <c r="D1614" i="2"/>
  <c r="D1615" i="2"/>
  <c r="D1616" i="2"/>
  <c r="D1617" i="2"/>
  <c r="D1618" i="2"/>
  <c r="D1619" i="2"/>
  <c r="D1620" i="2"/>
  <c r="D1621" i="2"/>
  <c r="D1622" i="2"/>
  <c r="D1623" i="2"/>
  <c r="D1624" i="2"/>
  <c r="D1625" i="2"/>
  <c r="D1626" i="2"/>
  <c r="D1627" i="2"/>
  <c r="D1628" i="2"/>
  <c r="D1629" i="2"/>
  <c r="D1630" i="2"/>
  <c r="D1631" i="2"/>
  <c r="D1632" i="2"/>
  <c r="D1633" i="2"/>
  <c r="D1634" i="2"/>
  <c r="D1635" i="2"/>
  <c r="D1636" i="2"/>
  <c r="D1637" i="2"/>
  <c r="D1638" i="2"/>
  <c r="D1639" i="2"/>
  <c r="D1640" i="2"/>
  <c r="D1641" i="2"/>
  <c r="D1642" i="2"/>
  <c r="D1643" i="2"/>
  <c r="D1644" i="2"/>
  <c r="D1645" i="2"/>
  <c r="D1646" i="2"/>
  <c r="D1647" i="2"/>
  <c r="D1648" i="2"/>
  <c r="D1649" i="2"/>
  <c r="D1650" i="2"/>
  <c r="D1651" i="2"/>
  <c r="D1652" i="2"/>
  <c r="D1653" i="2"/>
  <c r="D1654" i="2"/>
  <c r="D1655" i="2"/>
  <c r="D1656" i="2"/>
  <c r="D1657" i="2"/>
  <c r="D1658" i="2"/>
  <c r="D1659" i="2"/>
  <c r="D1660" i="2"/>
  <c r="D1661" i="2"/>
  <c r="D1662" i="2"/>
  <c r="D1663" i="2"/>
  <c r="D1664" i="2"/>
  <c r="D1665" i="2"/>
  <c r="D1666" i="2"/>
  <c r="D1667" i="2"/>
  <c r="D1668" i="2"/>
  <c r="D1669" i="2"/>
  <c r="D1670" i="2"/>
  <c r="D1671" i="2"/>
  <c r="D1672" i="2"/>
  <c r="D1673" i="2"/>
  <c r="D1674" i="2"/>
  <c r="D1675" i="2"/>
  <c r="D1676" i="2"/>
  <c r="D1677" i="2"/>
  <c r="D1678" i="2"/>
  <c r="D1679" i="2"/>
  <c r="D1680" i="2"/>
  <c r="D1681" i="2"/>
  <c r="D1682" i="2"/>
  <c r="D1683" i="2"/>
  <c r="D1684" i="2"/>
  <c r="D1685" i="2"/>
  <c r="D1686" i="2"/>
  <c r="D1687" i="2"/>
  <c r="D1688" i="2"/>
  <c r="D1689" i="2"/>
  <c r="D1690" i="2"/>
  <c r="D1691" i="2"/>
  <c r="D1692" i="2"/>
  <c r="D1693" i="2"/>
  <c r="D1694" i="2"/>
  <c r="D1695" i="2"/>
  <c r="D1696" i="2"/>
  <c r="D1697" i="2"/>
  <c r="D1698" i="2"/>
  <c r="D1699" i="2"/>
  <c r="D1700" i="2"/>
  <c r="D1701" i="2"/>
  <c r="D1702" i="2"/>
  <c r="D1703" i="2"/>
  <c r="D1704" i="2"/>
  <c r="D1705" i="2"/>
  <c r="D1706" i="2"/>
  <c r="D1707" i="2"/>
  <c r="D1708" i="2"/>
  <c r="D1709" i="2"/>
  <c r="D1710" i="2"/>
  <c r="D1711" i="2"/>
  <c r="D1712" i="2"/>
  <c r="D1713" i="2"/>
  <c r="D1714" i="2"/>
  <c r="D1715" i="2"/>
  <c r="D1716" i="2"/>
  <c r="D1717" i="2"/>
  <c r="D1718" i="2"/>
  <c r="D1719" i="2"/>
  <c r="D1720" i="2"/>
  <c r="D1721" i="2"/>
  <c r="D1722" i="2"/>
  <c r="D1723" i="2"/>
  <c r="D1724" i="2"/>
  <c r="D1725" i="2"/>
  <c r="D1726" i="2"/>
  <c r="D1727" i="2"/>
  <c r="D1728" i="2"/>
  <c r="D1729" i="2"/>
  <c r="D1730" i="2"/>
  <c r="D1731" i="2"/>
  <c r="D1732" i="2"/>
  <c r="D1733" i="2"/>
  <c r="D1734" i="2"/>
  <c r="D1735" i="2"/>
  <c r="D1736" i="2"/>
  <c r="D1737" i="2"/>
  <c r="D1738" i="2"/>
  <c r="D1739" i="2"/>
  <c r="D1740" i="2"/>
  <c r="D1741" i="2"/>
  <c r="D1742" i="2"/>
  <c r="D1743" i="2"/>
  <c r="D1744" i="2"/>
  <c r="D1745" i="2"/>
  <c r="D1746" i="2"/>
  <c r="D1747" i="2"/>
  <c r="D1748" i="2"/>
  <c r="D1749" i="2"/>
  <c r="D1750" i="2"/>
  <c r="D1751" i="2"/>
  <c r="D1752" i="2"/>
  <c r="D1753" i="2"/>
  <c r="D1754" i="2"/>
  <c r="D1755" i="2"/>
  <c r="D1756" i="2"/>
  <c r="D1757" i="2"/>
  <c r="D1758" i="2"/>
  <c r="D1759" i="2"/>
  <c r="D1760" i="2"/>
  <c r="D1761" i="2"/>
  <c r="D1762" i="2"/>
  <c r="D1763" i="2"/>
  <c r="D1764" i="2"/>
  <c r="D1765" i="2"/>
  <c r="D1766" i="2"/>
  <c r="D1767" i="2"/>
  <c r="D1768" i="2"/>
  <c r="D1769" i="2"/>
  <c r="D1770" i="2"/>
  <c r="D1771" i="2"/>
  <c r="D1772" i="2"/>
  <c r="D1773" i="2"/>
  <c r="D1774" i="2"/>
  <c r="D1775" i="2"/>
  <c r="D1776" i="2"/>
  <c r="D1777" i="2"/>
  <c r="D1778" i="2"/>
  <c r="D1779" i="2"/>
  <c r="D1780" i="2"/>
  <c r="D1781" i="2"/>
  <c r="D1782" i="2"/>
  <c r="D1783" i="2"/>
  <c r="D1784" i="2"/>
  <c r="D1785" i="2"/>
  <c r="D1786" i="2"/>
  <c r="D1787" i="2"/>
  <c r="D1788" i="2"/>
  <c r="D1789" i="2"/>
  <c r="D1790" i="2"/>
  <c r="D1791" i="2"/>
  <c r="D1792" i="2"/>
  <c r="D1793" i="2"/>
  <c r="D1794" i="2"/>
  <c r="D1795" i="2"/>
  <c r="D1796" i="2"/>
  <c r="D1797" i="2"/>
  <c r="D1798" i="2"/>
  <c r="D1799" i="2"/>
  <c r="D1800" i="2"/>
  <c r="D1801" i="2"/>
  <c r="D1802" i="2"/>
  <c r="D1803" i="2"/>
  <c r="D1804" i="2"/>
  <c r="D1805" i="2"/>
  <c r="D1806" i="2"/>
  <c r="D1807" i="2"/>
  <c r="D1808" i="2"/>
  <c r="D1809" i="2"/>
  <c r="D1810" i="2"/>
  <c r="D1811" i="2"/>
  <c r="D1812" i="2"/>
  <c r="D1813" i="2"/>
  <c r="D1814" i="2"/>
  <c r="D1815" i="2"/>
  <c r="D1816" i="2"/>
  <c r="D1817" i="2"/>
  <c r="D1818" i="2"/>
  <c r="D1819" i="2"/>
  <c r="D1820" i="2"/>
  <c r="D1821" i="2"/>
  <c r="D1822" i="2"/>
  <c r="D1823" i="2"/>
  <c r="D1824" i="2"/>
  <c r="D1825" i="2"/>
  <c r="D1826" i="2"/>
  <c r="D1827" i="2"/>
  <c r="D1828" i="2"/>
  <c r="D1829" i="2"/>
  <c r="D1830" i="2"/>
  <c r="D1831" i="2"/>
  <c r="D1832" i="2"/>
  <c r="D1833" i="2"/>
  <c r="D1834" i="2"/>
  <c r="D1835" i="2"/>
  <c r="D1836" i="2"/>
  <c r="D1837" i="2"/>
  <c r="D1838" i="2"/>
  <c r="D1839" i="2"/>
  <c r="D1840" i="2"/>
  <c r="D1841" i="2"/>
  <c r="D1842" i="2"/>
  <c r="D1843" i="2"/>
  <c r="D1844" i="2"/>
  <c r="D1845" i="2"/>
  <c r="D1846" i="2"/>
  <c r="D1847" i="2"/>
  <c r="D1848" i="2"/>
  <c r="D1849" i="2"/>
  <c r="D1850" i="2"/>
  <c r="D1851" i="2"/>
  <c r="D1852" i="2"/>
  <c r="D1853" i="2"/>
  <c r="D1854" i="2"/>
  <c r="D1855" i="2"/>
  <c r="D1856" i="2"/>
  <c r="D1857" i="2"/>
  <c r="D1858" i="2"/>
  <c r="D1859" i="2"/>
  <c r="D1860" i="2"/>
  <c r="D1861" i="2"/>
  <c r="D1862" i="2"/>
  <c r="D1863" i="2"/>
  <c r="D1864" i="2"/>
  <c r="D1865" i="2"/>
  <c r="D1866" i="2"/>
  <c r="D1867" i="2"/>
  <c r="D1868" i="2"/>
  <c r="D1869" i="2"/>
  <c r="D1870" i="2"/>
  <c r="D1871" i="2"/>
  <c r="D1872" i="2"/>
  <c r="D1873" i="2"/>
  <c r="D1874" i="2"/>
  <c r="D1875" i="2"/>
  <c r="D1876" i="2"/>
  <c r="D1877" i="2"/>
  <c r="D1878" i="2"/>
  <c r="D1879" i="2"/>
  <c r="D1880" i="2"/>
  <c r="D1881" i="2"/>
  <c r="D1882" i="2"/>
  <c r="D1883" i="2"/>
  <c r="D1884" i="2"/>
  <c r="D1885" i="2"/>
  <c r="D1886" i="2"/>
  <c r="D1887" i="2"/>
  <c r="D1888" i="2"/>
  <c r="D1889" i="2"/>
  <c r="D1890" i="2"/>
  <c r="D1891" i="2"/>
  <c r="D1892" i="2"/>
  <c r="D1893" i="2"/>
  <c r="D1894" i="2"/>
  <c r="D1895" i="2"/>
  <c r="D1896" i="2"/>
  <c r="D1897" i="2"/>
  <c r="D1898" i="2"/>
  <c r="D1899" i="2"/>
  <c r="D1900" i="2"/>
  <c r="D1901" i="2"/>
  <c r="D1902" i="2"/>
  <c r="D1903" i="2"/>
  <c r="D1904" i="2"/>
  <c r="D1905" i="2"/>
  <c r="D1906" i="2"/>
  <c r="D1907" i="2"/>
  <c r="D1908" i="2"/>
  <c r="D1909" i="2"/>
  <c r="D1910" i="2"/>
  <c r="D1911" i="2"/>
  <c r="D1912" i="2"/>
  <c r="D1913" i="2"/>
  <c r="D1914" i="2"/>
  <c r="D1915" i="2"/>
  <c r="D1916" i="2"/>
  <c r="D1917" i="2"/>
  <c r="D1918" i="2"/>
  <c r="D1919" i="2"/>
  <c r="D1920" i="2"/>
  <c r="D1921" i="2"/>
  <c r="D1922" i="2"/>
  <c r="D1923" i="2"/>
  <c r="D1924" i="2"/>
  <c r="D1925" i="2"/>
  <c r="D1926" i="2"/>
  <c r="D1927" i="2"/>
  <c r="D1928" i="2"/>
  <c r="D1929" i="2"/>
  <c r="D1930" i="2"/>
  <c r="D1931" i="2"/>
  <c r="D1932" i="2"/>
  <c r="D1933" i="2"/>
  <c r="D1934" i="2"/>
  <c r="D1935" i="2"/>
  <c r="D1936" i="2"/>
  <c r="D1937" i="2"/>
  <c r="D1938" i="2"/>
  <c r="D1939" i="2"/>
  <c r="D1940" i="2"/>
  <c r="D1941" i="2"/>
  <c r="D1942" i="2"/>
  <c r="D1943" i="2"/>
  <c r="D1944" i="2"/>
  <c r="D1945" i="2"/>
  <c r="D1946" i="2"/>
  <c r="D1947" i="2"/>
  <c r="D1948" i="2"/>
  <c r="D1949" i="2"/>
  <c r="D1950" i="2"/>
  <c r="D1951" i="2"/>
  <c r="D1952" i="2"/>
  <c r="D1953" i="2"/>
  <c r="D1954" i="2"/>
  <c r="D1955" i="2"/>
  <c r="D1956" i="2"/>
  <c r="D1957" i="2"/>
  <c r="D1958" i="2"/>
  <c r="D1959" i="2"/>
  <c r="D1960" i="2"/>
  <c r="D1961" i="2"/>
  <c r="D1962" i="2"/>
  <c r="D1963" i="2"/>
  <c r="D1964" i="2"/>
  <c r="D1965" i="2"/>
  <c r="D1966" i="2"/>
  <c r="D1967" i="2"/>
  <c r="D1968" i="2"/>
  <c r="D1969" i="2"/>
  <c r="D1970" i="2"/>
  <c r="D1971" i="2"/>
  <c r="D1972" i="2"/>
  <c r="D1973" i="2"/>
  <c r="D1974" i="2"/>
  <c r="D1975" i="2"/>
  <c r="D1976" i="2"/>
  <c r="D1977" i="2"/>
  <c r="D1978" i="2"/>
  <c r="D1979" i="2"/>
  <c r="D1980" i="2"/>
  <c r="D1981" i="2"/>
  <c r="D1982" i="2"/>
  <c r="D1983" i="2"/>
  <c r="D1984" i="2"/>
  <c r="D1985" i="2"/>
  <c r="D1986" i="2"/>
  <c r="D1987" i="2"/>
  <c r="D1988" i="2"/>
  <c r="D1989" i="2"/>
  <c r="D1990" i="2"/>
  <c r="D1991" i="2"/>
  <c r="D1992" i="2"/>
  <c r="D1993" i="2"/>
  <c r="D1994" i="2"/>
  <c r="D1995" i="2"/>
  <c r="D1996" i="2"/>
  <c r="D1997" i="2"/>
  <c r="D1998" i="2"/>
  <c r="D1999" i="2"/>
  <c r="D2000" i="2"/>
  <c r="D2001" i="2"/>
  <c r="D2002" i="2"/>
  <c r="D2003" i="2"/>
  <c r="D2004" i="2"/>
  <c r="D2005" i="2"/>
  <c r="D2006" i="2"/>
  <c r="D2007" i="2"/>
  <c r="D2008" i="2"/>
  <c r="D2009" i="2"/>
  <c r="D2010" i="2"/>
  <c r="D2011" i="2"/>
  <c r="D2012" i="2"/>
  <c r="D2013" i="2"/>
  <c r="D2014" i="2"/>
  <c r="D2015" i="2"/>
  <c r="D2016" i="2"/>
  <c r="D2017" i="2"/>
  <c r="D2018" i="2"/>
  <c r="D2019" i="2"/>
  <c r="D2020" i="2"/>
  <c r="D2021" i="2"/>
  <c r="D2022" i="2"/>
  <c r="D2023" i="2"/>
  <c r="D2024" i="2"/>
  <c r="D2025" i="2"/>
  <c r="D2026" i="2"/>
  <c r="D2027" i="2"/>
  <c r="D2028" i="2"/>
  <c r="D2029" i="2"/>
  <c r="D2030" i="2"/>
  <c r="D2031" i="2"/>
  <c r="D2032" i="2"/>
  <c r="D2033" i="2"/>
  <c r="D2034" i="2"/>
  <c r="D2035" i="2"/>
  <c r="D2036" i="2"/>
  <c r="D2037" i="2"/>
  <c r="D2038" i="2"/>
  <c r="D2039" i="2"/>
  <c r="D2040" i="2"/>
  <c r="D2041" i="2"/>
  <c r="D2042" i="2"/>
  <c r="D2043" i="2"/>
  <c r="D2044" i="2"/>
  <c r="D2045" i="2"/>
  <c r="D2046" i="2"/>
  <c r="D2047" i="2"/>
  <c r="D2048" i="2"/>
  <c r="D2049" i="2"/>
  <c r="D2050" i="2"/>
  <c r="D2051" i="2"/>
  <c r="D2052" i="2"/>
  <c r="D2053" i="2"/>
  <c r="D2054" i="2"/>
  <c r="D2055" i="2"/>
  <c r="D2056" i="2"/>
  <c r="D2057" i="2"/>
  <c r="D2058" i="2"/>
  <c r="D2059" i="2"/>
  <c r="D2060" i="2"/>
  <c r="D2061" i="2"/>
  <c r="D2062" i="2"/>
  <c r="D2063" i="2"/>
  <c r="D2064" i="2"/>
  <c r="D2065" i="2"/>
  <c r="D2066" i="2"/>
  <c r="D2067" i="2"/>
  <c r="D2068" i="2"/>
  <c r="D2069" i="2"/>
  <c r="D2070" i="2"/>
  <c r="D2071" i="2"/>
  <c r="D2072" i="2"/>
  <c r="D2073" i="2"/>
  <c r="D2074" i="2"/>
  <c r="D2075" i="2"/>
  <c r="D2076" i="2"/>
  <c r="D2077" i="2"/>
  <c r="D2078" i="2"/>
  <c r="D2079" i="2"/>
  <c r="D2080" i="2"/>
  <c r="D2081" i="2"/>
  <c r="D2082" i="2"/>
  <c r="D2083" i="2"/>
  <c r="D2084" i="2"/>
  <c r="D2085" i="2"/>
  <c r="D2086" i="2"/>
  <c r="D2087" i="2"/>
  <c r="D2088" i="2"/>
  <c r="D2089" i="2"/>
  <c r="D2090" i="2"/>
  <c r="D2091" i="2"/>
  <c r="D2092" i="2"/>
  <c r="D2093" i="2"/>
  <c r="D2094" i="2"/>
  <c r="D2095" i="2"/>
  <c r="D2096" i="2"/>
  <c r="D2097" i="2"/>
  <c r="D2098" i="2"/>
  <c r="D2099" i="2"/>
  <c r="D2100" i="2"/>
  <c r="D2101" i="2"/>
  <c r="D2102" i="2"/>
  <c r="D2103" i="2"/>
  <c r="D2104" i="2"/>
  <c r="D2105" i="2"/>
  <c r="D2106" i="2"/>
  <c r="D2107" i="2"/>
  <c r="D2108" i="2"/>
  <c r="D2109" i="2"/>
  <c r="D2110" i="2"/>
  <c r="D2111" i="2"/>
  <c r="D2112" i="2"/>
  <c r="D2113" i="2"/>
  <c r="D2114" i="2"/>
  <c r="D2115" i="2"/>
  <c r="D2116" i="2"/>
  <c r="D2117" i="2"/>
  <c r="D2118" i="2"/>
  <c r="D2119" i="2"/>
  <c r="D2120" i="2"/>
  <c r="D2121" i="2"/>
  <c r="D2122" i="2"/>
  <c r="D2123" i="2"/>
  <c r="D2124" i="2"/>
  <c r="D2125" i="2"/>
  <c r="D2126" i="2"/>
  <c r="D2127" i="2"/>
  <c r="D2128" i="2"/>
  <c r="D2129" i="2"/>
  <c r="D2130" i="2"/>
  <c r="D2131" i="2"/>
  <c r="D2132" i="2"/>
  <c r="D2133" i="2"/>
  <c r="D2134" i="2"/>
  <c r="D2135" i="2"/>
  <c r="D2136" i="2"/>
  <c r="D2137" i="2"/>
  <c r="D2138" i="2"/>
  <c r="D2139" i="2"/>
  <c r="D2140" i="2"/>
  <c r="D2141" i="2"/>
  <c r="D2142" i="2"/>
  <c r="D2143" i="2"/>
  <c r="D2144" i="2"/>
  <c r="D2145" i="2"/>
  <c r="D2146" i="2"/>
  <c r="D2147" i="2"/>
  <c r="D2148" i="2"/>
  <c r="D2149" i="2"/>
  <c r="D2150" i="2"/>
  <c r="D2151" i="2"/>
  <c r="D2152" i="2"/>
  <c r="D2153" i="2"/>
  <c r="D2154" i="2"/>
  <c r="D2155" i="2"/>
  <c r="D2156" i="2"/>
  <c r="D2157" i="2"/>
  <c r="D2158" i="2"/>
  <c r="D2159" i="2"/>
  <c r="D2160" i="2"/>
  <c r="D2161" i="2"/>
  <c r="D2162" i="2"/>
  <c r="D2163" i="2"/>
  <c r="D2164" i="2"/>
  <c r="D2165" i="2"/>
  <c r="D2166" i="2"/>
  <c r="D2167" i="2"/>
  <c r="D2168" i="2"/>
  <c r="D2169" i="2"/>
  <c r="D2170" i="2"/>
  <c r="D2171" i="2"/>
  <c r="D2172" i="2"/>
  <c r="D2173" i="2"/>
  <c r="D2174" i="2"/>
  <c r="D2175" i="2"/>
  <c r="D2176" i="2"/>
  <c r="D2177" i="2"/>
  <c r="D2178" i="2"/>
  <c r="D2179" i="2"/>
  <c r="D2180" i="2"/>
  <c r="D2181" i="2"/>
  <c r="D2182" i="2"/>
  <c r="D2183" i="2"/>
  <c r="D2184" i="2"/>
  <c r="D2185" i="2"/>
  <c r="D2186" i="2"/>
  <c r="D2187" i="2"/>
  <c r="D2188" i="2"/>
  <c r="D2189" i="2"/>
  <c r="D2190" i="2"/>
  <c r="D2191" i="2"/>
  <c r="D2192" i="2"/>
  <c r="D2193" i="2"/>
  <c r="D2194" i="2"/>
  <c r="D2195" i="2"/>
  <c r="D2196" i="2"/>
  <c r="D2197" i="2"/>
  <c r="D2198" i="2"/>
  <c r="D2199" i="2"/>
  <c r="D2200" i="2"/>
  <c r="D2201" i="2"/>
  <c r="D2202" i="2"/>
  <c r="D2203" i="2"/>
  <c r="D2204" i="2"/>
  <c r="D2205" i="2"/>
  <c r="D2206" i="2"/>
  <c r="D2207" i="2"/>
  <c r="D2208" i="2"/>
  <c r="D2209" i="2"/>
  <c r="D2210" i="2"/>
  <c r="D2211" i="2"/>
  <c r="D2212" i="2"/>
  <c r="D2213" i="2"/>
  <c r="D2214" i="2"/>
  <c r="D2215" i="2"/>
  <c r="D2216" i="2"/>
  <c r="D2217" i="2"/>
  <c r="D2218" i="2"/>
  <c r="D2219" i="2"/>
  <c r="D2220" i="2"/>
  <c r="D2221" i="2"/>
  <c r="D2222" i="2"/>
  <c r="D2223" i="2"/>
  <c r="D2224" i="2"/>
  <c r="D2225" i="2"/>
  <c r="D2226" i="2"/>
  <c r="F2"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D24" i="16" l="1"/>
  <c r="D20" i="16"/>
</calcChain>
</file>

<file path=xl/sharedStrings.xml><?xml version="1.0" encoding="utf-8"?>
<sst xmlns="http://schemas.openxmlformats.org/spreadsheetml/2006/main" count="16304" uniqueCount="1287">
  <si>
    <t>FTE</t>
  </si>
  <si>
    <t>FY  2012-13</t>
  </si>
  <si>
    <t>HB 12-1335</t>
  </si>
  <si>
    <t>SB 13-230</t>
  </si>
  <si>
    <t>FY  2013-14</t>
  </si>
  <si>
    <t>HB 14-1249</t>
  </si>
  <si>
    <t>FY  2014-15</t>
  </si>
  <si>
    <t>HB 14-1336</t>
  </si>
  <si>
    <t>SB 14-002</t>
  </si>
  <si>
    <t>SB 14-005</t>
  </si>
  <si>
    <t>SB 14-008</t>
  </si>
  <si>
    <t>SB 14-012</t>
  </si>
  <si>
    <t>SB 14-014</t>
  </si>
  <si>
    <t>SB 14-050</t>
  </si>
  <si>
    <t>SB 14-073</t>
  </si>
  <si>
    <t>SB 14-075</t>
  </si>
  <si>
    <t>SB 14-087</t>
  </si>
  <si>
    <t>SB 14-088</t>
  </si>
  <si>
    <t>SB 14-115</t>
  </si>
  <si>
    <t>SB 14-130</t>
  </si>
  <si>
    <t>SB 14-153</t>
  </si>
  <si>
    <t>SB 14-157</t>
  </si>
  <si>
    <t>SB 14-161</t>
  </si>
  <si>
    <t>SB 14-166</t>
  </si>
  <si>
    <t>SB 14-189</t>
  </si>
  <si>
    <t>SB 14-223</t>
  </si>
  <si>
    <t>HB 14-1001</t>
  </si>
  <si>
    <t>HB 14-1003</t>
  </si>
  <si>
    <t>HB 14-1006</t>
  </si>
  <si>
    <t>HB 14-1014</t>
  </si>
  <si>
    <t>HB 14-1015</t>
  </si>
  <si>
    <t>HB 14-1023</t>
  </si>
  <si>
    <t>HB 14-1029</t>
  </si>
  <si>
    <t>HB 14-1032</t>
  </si>
  <si>
    <t>HB 14-1037</t>
  </si>
  <si>
    <t>HB 14-1066</t>
  </si>
  <si>
    <t>HB 14-1085</t>
  </si>
  <si>
    <t>HB 14-1093</t>
  </si>
  <si>
    <t>HB 14-1096</t>
  </si>
  <si>
    <t>HB 14-1144</t>
  </si>
  <si>
    <t>HB 14-1156</t>
  </si>
  <si>
    <t>HB 14-1175</t>
  </si>
  <si>
    <t>HB 14-1178</t>
  </si>
  <si>
    <t>HB 14-1202</t>
  </si>
  <si>
    <t>HB 14-1207</t>
  </si>
  <si>
    <t>HB 14-1211</t>
  </si>
  <si>
    <t>HB 14-1213</t>
  </si>
  <si>
    <t>HB 14-1273</t>
  </si>
  <si>
    <t>HB 14-1276</t>
  </si>
  <si>
    <t>HB 14-1298</t>
  </si>
  <si>
    <t>HB 14-1300</t>
  </si>
  <si>
    <t>HB 14-1301</t>
  </si>
  <si>
    <t>HB 14-1303</t>
  </si>
  <si>
    <t>HB 14-1311</t>
  </si>
  <si>
    <t>HB 14-1319</t>
  </si>
  <si>
    <t>HB 14-1357</t>
  </si>
  <si>
    <t>Agriculture</t>
  </si>
  <si>
    <t>FY  2011-12</t>
  </si>
  <si>
    <t>SB 11-209</t>
  </si>
  <si>
    <t>SB 11-076</t>
  </si>
  <si>
    <t>HB 11-1156</t>
  </si>
  <si>
    <t>HB 11-1159</t>
  </si>
  <si>
    <t>HB 12-1180</t>
  </si>
  <si>
    <t>HB 12-1246</t>
  </si>
  <si>
    <t>HB 12-1334</t>
  </si>
  <si>
    <t>SB 13-085</t>
  </si>
  <si>
    <t>SB 13-241</t>
  </si>
  <si>
    <t>HB 14-1232</t>
  </si>
  <si>
    <t>SB 15-143</t>
  </si>
  <si>
    <t>FY  2015-16</t>
  </si>
  <si>
    <t>SB 15-234</t>
  </si>
  <si>
    <t>SB 15-196</t>
  </si>
  <si>
    <t>HB 15-1367</t>
  </si>
  <si>
    <t>HB 15-1367cont</t>
  </si>
  <si>
    <t>HB 16-1237</t>
  </si>
  <si>
    <t>FY  2016-17</t>
  </si>
  <si>
    <t>HB 16-1405</t>
  </si>
  <si>
    <t>SB 16-058</t>
  </si>
  <si>
    <t>FY  2017-18</t>
  </si>
  <si>
    <t>SB 17-254</t>
  </si>
  <si>
    <t>FY  2018-19</t>
  </si>
  <si>
    <t>HB 18-1322</t>
  </si>
  <si>
    <t>SB 18-042</t>
  </si>
  <si>
    <t>FY  2019-20</t>
  </si>
  <si>
    <t>SB 19-207</t>
  </si>
  <si>
    <t>SB 19-158</t>
  </si>
  <si>
    <t>SB 19-186</t>
  </si>
  <si>
    <t>SB 19-220</t>
  </si>
  <si>
    <t>HB 20-1242</t>
  </si>
  <si>
    <t>FY  2020-21</t>
  </si>
  <si>
    <t>HB 20-1360</t>
  </si>
  <si>
    <t>HB 20-1379</t>
  </si>
  <si>
    <t>Corrections</t>
  </si>
  <si>
    <t>SB 07-096</t>
  </si>
  <si>
    <t>HB 07-1040</t>
  </si>
  <si>
    <t>HB 07-1326</t>
  </si>
  <si>
    <t>SB 08-239</t>
  </si>
  <si>
    <t>HB 08-1115</t>
  </si>
  <si>
    <t>HB 08-1194</t>
  </si>
  <si>
    <t>HB 08-1352</t>
  </si>
  <si>
    <t>HB 10-1081</t>
  </si>
  <si>
    <t>HB 10-1277</t>
  </si>
  <si>
    <t>SB 11-176</t>
  </si>
  <si>
    <t>SB 11-241</t>
  </si>
  <si>
    <t>HB 11-1064</t>
  </si>
  <si>
    <t>HB 12-1181</t>
  </si>
  <si>
    <t>HB 12-1223</t>
  </si>
  <si>
    <t>HB 12-1310</t>
  </si>
  <si>
    <t>SB 13-086</t>
  </si>
  <si>
    <t>SB 10-128</t>
  </si>
  <si>
    <t>SB 13-007</t>
  </si>
  <si>
    <t>SB 13-200</t>
  </si>
  <si>
    <t>SB 13-210</t>
  </si>
  <si>
    <t>SB 13-250</t>
  </si>
  <si>
    <t>HB 13-1160</t>
  </si>
  <si>
    <t>HB 14-1233</t>
  </si>
  <si>
    <t>HB 13-1154</t>
  </si>
  <si>
    <t>HB 13-1318</t>
  </si>
  <si>
    <t>HB 13-1325</t>
  </si>
  <si>
    <t>SB 14-064</t>
  </si>
  <si>
    <t>HB 14-1355</t>
  </si>
  <si>
    <t>SB 15-144</t>
  </si>
  <si>
    <t>SB 14-049</t>
  </si>
  <si>
    <t>SB 14-092</t>
  </si>
  <si>
    <t>SB 14-176</t>
  </si>
  <si>
    <t>SB 15-124</t>
  </si>
  <si>
    <t>SB 15-185</t>
  </si>
  <si>
    <t>SB 15-195</t>
  </si>
  <si>
    <t>HB 15-1341</t>
  </si>
  <si>
    <t>HB 16-1238</t>
  </si>
  <si>
    <t>SB 15-067</t>
  </si>
  <si>
    <t>HB 15-1043</t>
  </si>
  <si>
    <t>HB 15-1229</t>
  </si>
  <si>
    <t>HB 15-1305</t>
  </si>
  <si>
    <t>SB 16-102</t>
  </si>
  <si>
    <t>SB 16-180</t>
  </si>
  <si>
    <t>HB 16-1117</t>
  </si>
  <si>
    <t>HB 16-1406</t>
  </si>
  <si>
    <t>HB 16-1411</t>
  </si>
  <si>
    <t>SB 17-159</t>
  </si>
  <si>
    <t>SB 17-176</t>
  </si>
  <si>
    <t>HB 18-1158</t>
  </si>
  <si>
    <t>HB 14-1214</t>
  </si>
  <si>
    <t>SB 16-142</t>
  </si>
  <si>
    <t>HB 16-1080</t>
  </si>
  <si>
    <t>HB 17-1326</t>
  </si>
  <si>
    <t>SB 19-111</t>
  </si>
  <si>
    <t>SB 18-119</t>
  </si>
  <si>
    <t>SB 18-150</t>
  </si>
  <si>
    <t>HB 18-1176</t>
  </si>
  <si>
    <t>HB 18-1200</t>
  </si>
  <si>
    <t>SB 19-008</t>
  </si>
  <si>
    <t>SB 19-143</t>
  </si>
  <si>
    <t>SB 19-165</t>
  </si>
  <si>
    <t>SB 19-172</t>
  </si>
  <si>
    <t>HB 19-1064</t>
  </si>
  <si>
    <t>HB 20-1019</t>
  </si>
  <si>
    <t>HB 20-1243</t>
  </si>
  <si>
    <t>HB 18-1077</t>
  </si>
  <si>
    <t>HB 19-1250</t>
  </si>
  <si>
    <t>HB 20-1153</t>
  </si>
  <si>
    <t>HB 20-1398</t>
  </si>
  <si>
    <t>Education</t>
  </si>
  <si>
    <t>SB 11-230</t>
  </si>
  <si>
    <t>HB 11-1010</t>
  </si>
  <si>
    <t>HB 11-1121</t>
  </si>
  <si>
    <t>HB 11-1241</t>
  </si>
  <si>
    <t>HB 11-1277</t>
  </si>
  <si>
    <t>HB 12-1182</t>
  </si>
  <si>
    <t>HB 12-1201</t>
  </si>
  <si>
    <t>HB 12-1238</t>
  </si>
  <si>
    <t>HB 12-1261</t>
  </si>
  <si>
    <t>HB 12-1345</t>
  </si>
  <si>
    <t>SB 13-068</t>
  </si>
  <si>
    <t>SB 13-087</t>
  </si>
  <si>
    <t>SB 13-108</t>
  </si>
  <si>
    <t>SB 13-193</t>
  </si>
  <si>
    <t>SB 13-217</t>
  </si>
  <si>
    <t>SB 13-260</t>
  </si>
  <si>
    <t>HB 13-1257</t>
  </si>
  <si>
    <t>HB 14-1234</t>
  </si>
  <si>
    <t>HB 14-1250</t>
  </si>
  <si>
    <t>HB 14-1251</t>
  </si>
  <si>
    <t>SB 14-124</t>
  </si>
  <si>
    <t>SB 14-150</t>
  </si>
  <si>
    <t>SB 14-215</t>
  </si>
  <si>
    <t>HB 14-1102</t>
  </si>
  <si>
    <t>HB 14-1118</t>
  </si>
  <si>
    <t>HB 14-1292</t>
  </si>
  <si>
    <t>HB 14-1326</t>
  </si>
  <si>
    <t>HB 14-1376</t>
  </si>
  <si>
    <t>HB 14-1382</t>
  </si>
  <si>
    <t>SB 15-145</t>
  </si>
  <si>
    <t>SB 15-166</t>
  </si>
  <si>
    <t>SB 15-235</t>
  </si>
  <si>
    <t>SB 15-056</t>
  </si>
  <si>
    <t>SB 15-267</t>
  </si>
  <si>
    <t>SB 15-290</t>
  </si>
  <si>
    <t>HB 15-1170</t>
  </si>
  <si>
    <t>HB 15-1270</t>
  </si>
  <si>
    <t>HB 15-1321</t>
  </si>
  <si>
    <t>HB 15-1323</t>
  </si>
  <si>
    <t>HB 16-1253</t>
  </si>
  <si>
    <t>SB 16-072</t>
  </si>
  <si>
    <t>SB 16-104</t>
  </si>
  <si>
    <t>HB 16-1222</t>
  </si>
  <si>
    <t>HB 16-1234</t>
  </si>
  <si>
    <t>HB 16-1408</t>
  </si>
  <si>
    <t>HB 16-1422</t>
  </si>
  <si>
    <t>HB 16-1429</t>
  </si>
  <si>
    <t>SB 17-160</t>
  </si>
  <si>
    <t>SB 17-173</t>
  </si>
  <si>
    <t>SB 17-025</t>
  </si>
  <si>
    <t>SB 17-296</t>
  </si>
  <si>
    <t>HB 17-1181</t>
  </si>
  <si>
    <t>HB 17-1276</t>
  </si>
  <si>
    <t>HB 18-1159</t>
  </si>
  <si>
    <t>HB 18-1171</t>
  </si>
  <si>
    <t>SB 18-085</t>
  </si>
  <si>
    <t>SB 18-13</t>
  </si>
  <si>
    <t>HB 18-1019</t>
  </si>
  <si>
    <t>HB 18-1070</t>
  </si>
  <si>
    <t>HB 18-1189</t>
  </si>
  <si>
    <t>HB 18-1193</t>
  </si>
  <si>
    <t>HB 18-1309</t>
  </si>
  <si>
    <t>HB 18-1379</t>
  </si>
  <si>
    <t>HB 18-1393</t>
  </si>
  <si>
    <t>HB 18-1396</t>
  </si>
  <si>
    <t>HB 18-1412</t>
  </si>
  <si>
    <t>SB 19-128</t>
  </si>
  <si>
    <t>HB 19-1055</t>
  </si>
  <si>
    <t>SB 19-010</t>
  </si>
  <si>
    <t>SB 19-059</t>
  </si>
  <si>
    <t>SB 19-161</t>
  </si>
  <si>
    <t>SB 19-176</t>
  </si>
  <si>
    <t>SB 19-199</t>
  </si>
  <si>
    <t>SB 19-204</t>
  </si>
  <si>
    <t>SB 19-215</t>
  </si>
  <si>
    <t>SB 19-216</t>
  </si>
  <si>
    <t>SB 19-246</t>
  </si>
  <si>
    <t>HB 19-1002</t>
  </si>
  <si>
    <t>HB 19-1017</t>
  </si>
  <si>
    <t>HB 19-1110</t>
  </si>
  <si>
    <t>HB 19-1120</t>
  </si>
  <si>
    <t>HB 19-1132</t>
  </si>
  <si>
    <t>HB 19-1134</t>
  </si>
  <si>
    <t>HB 19-1171</t>
  </si>
  <si>
    <t>HB 19-1187</t>
  </si>
  <si>
    <t>HB 19-1192</t>
  </si>
  <si>
    <t>HB 19-1236</t>
  </si>
  <si>
    <t>HB 19-1262</t>
  </si>
  <si>
    <t>HB 19-1332</t>
  </si>
  <si>
    <t>HB 20-1244</t>
  </si>
  <si>
    <t>HB 20-1260</t>
  </si>
  <si>
    <t>HB 20-1418</t>
  </si>
  <si>
    <t>HB 20-1135</t>
  </si>
  <si>
    <t>Governor</t>
  </si>
  <si>
    <t>SB 11-037</t>
  </si>
  <si>
    <t>SB 11-102</t>
  </si>
  <si>
    <t>SB 11-109</t>
  </si>
  <si>
    <t>SB 11-159</t>
  </si>
  <si>
    <t>SB 11-169</t>
  </si>
  <si>
    <t>SB 11-184</t>
  </si>
  <si>
    <t>SB 11-197</t>
  </si>
  <si>
    <t>SB 11-247</t>
  </si>
  <si>
    <t>HB 11-1002</t>
  </si>
  <si>
    <t>HB 11-1004</t>
  </si>
  <si>
    <t>HB 11-1043</t>
  </si>
  <si>
    <t>HB 11-1045</t>
  </si>
  <si>
    <t>HB 11-1071</t>
  </si>
  <si>
    <t>HB 11-1097</t>
  </si>
  <si>
    <t>HB 11-1157</t>
  </si>
  <si>
    <t>HB 11-1163</t>
  </si>
  <si>
    <t>HB 11-1166</t>
  </si>
  <si>
    <t>HB 11-1216</t>
  </si>
  <si>
    <t>HB 11-1234</t>
  </si>
  <si>
    <t>HB 11-1295</t>
  </si>
  <si>
    <t>HB 11-1298</t>
  </si>
  <si>
    <t>HB 11-1316</t>
  </si>
  <si>
    <t>SB 12-044</t>
  </si>
  <si>
    <t>HB 12-1038</t>
  </si>
  <si>
    <t>HB 12-1183</t>
  </si>
  <si>
    <t>HB 12-1339</t>
  </si>
  <si>
    <t>HB 12-1023</t>
  </si>
  <si>
    <t>HB 12-1041</t>
  </si>
  <si>
    <t>HB 12-1052</t>
  </si>
  <si>
    <t>HB 12-1131</t>
  </si>
  <si>
    <t>HB 12-1153</t>
  </si>
  <si>
    <t>HB 12-1162</t>
  </si>
  <si>
    <t>HB 12-1275</t>
  </si>
  <si>
    <t>HB 12-1283</t>
  </si>
  <si>
    <t>HB 12-1286</t>
  </si>
  <si>
    <t>HB 12-1295</t>
  </si>
  <si>
    <t>HB 12-1302</t>
  </si>
  <si>
    <t>HB 12-1303</t>
  </si>
  <si>
    <t>HB 12-1314</t>
  </si>
  <si>
    <t>HB 12-1315</t>
  </si>
  <si>
    <t>HB 12-1327</t>
  </si>
  <si>
    <t>HB 12-1336</t>
  </si>
  <si>
    <t>HB 12-1360</t>
  </si>
  <si>
    <t>SB 2S-001</t>
  </si>
  <si>
    <t>SB 13-088</t>
  </si>
  <si>
    <t>SB 13-004</t>
  </si>
  <si>
    <t>SB 13-039</t>
  </si>
  <si>
    <t>SB 13-060</t>
  </si>
  <si>
    <t>SB 13-120</t>
  </si>
  <si>
    <t>SB 13-180</t>
  </si>
  <si>
    <t>SB 13-188</t>
  </si>
  <si>
    <t>SB 13-224</t>
  </si>
  <si>
    <t>SB 13-251</t>
  </si>
  <si>
    <t>SB 13-276</t>
  </si>
  <si>
    <t>SB 13-280</t>
  </si>
  <si>
    <t>HB 13-1001</t>
  </si>
  <si>
    <t>HB 13-1002</t>
  </si>
  <si>
    <t>HB 13-1003</t>
  </si>
  <si>
    <t>HB 13-1004</t>
  </si>
  <si>
    <t>HB 13-1031</t>
  </si>
  <si>
    <t>HB 13-1071</t>
  </si>
  <si>
    <t>HB 13-1079</t>
  </si>
  <si>
    <t>HB 13-1110</t>
  </si>
  <si>
    <t>HB 13-1111</t>
  </si>
  <si>
    <t>HB 13-1119</t>
  </si>
  <si>
    <t>HB 13-1135</t>
  </si>
  <si>
    <t>HB 13-1193</t>
  </si>
  <si>
    <t>HB 13-1240</t>
  </si>
  <si>
    <t>HB 13-1271</t>
  </si>
  <si>
    <t>HB 13-1301</t>
  </si>
  <si>
    <t>HB 13-1317</t>
  </si>
  <si>
    <t>SB 14-129</t>
  </si>
  <si>
    <t>HB 14-1203</t>
  </si>
  <si>
    <t>HB 14-1235</t>
  </si>
  <si>
    <t>SB 14-030</t>
  </si>
  <si>
    <t>SB 14-036</t>
  </si>
  <si>
    <t>SB 14-041</t>
  </si>
  <si>
    <t>SB 14-172</t>
  </si>
  <si>
    <t>SB 14-194</t>
  </si>
  <si>
    <t>HB 14-1012</t>
  </si>
  <si>
    <t>HB 14-1034</t>
  </si>
  <si>
    <t>HB 14-1100</t>
  </si>
  <si>
    <t>HB 14-1317</t>
  </si>
  <si>
    <t>HB 14-1350</t>
  </si>
  <si>
    <t>HB 14-1360</t>
  </si>
  <si>
    <t>HB 14-1367</t>
  </si>
  <si>
    <t>SB 15-146</t>
  </si>
  <si>
    <t>SB 15-014</t>
  </si>
  <si>
    <t>SB 15-029</t>
  </si>
  <si>
    <t>SB 15-229</t>
  </si>
  <si>
    <t>SB 15-239</t>
  </si>
  <si>
    <t>SB 15-282</t>
  </si>
  <si>
    <t>HB 15-1004</t>
  </si>
  <si>
    <t>HB 15-1026</t>
  </si>
  <si>
    <t>HB 15-1219</t>
  </si>
  <si>
    <t>HB 15-1313</t>
  </si>
  <si>
    <t>HB 15-1366</t>
  </si>
  <si>
    <t>HB 16-1239</t>
  </si>
  <si>
    <t>SB 16-030</t>
  </si>
  <si>
    <t>HB 16-1047</t>
  </si>
  <si>
    <t>HB 16-1097</t>
  </si>
  <si>
    <t>HB 16-1227</t>
  </si>
  <si>
    <t>SB 17-161</t>
  </si>
  <si>
    <t>SB 17-028</t>
  </si>
  <si>
    <t>SB 17-060</t>
  </si>
  <si>
    <t>SB 17-255</t>
  </si>
  <si>
    <t>SB 17-280</t>
  </si>
  <si>
    <t>HB 17-1090</t>
  </si>
  <si>
    <t>HB 17-1165</t>
  </si>
  <si>
    <t>HB 17-1204</t>
  </si>
  <si>
    <t>HB 17-1221</t>
  </si>
  <si>
    <t>HB 17-1313</t>
  </si>
  <si>
    <t>SB 18-027</t>
  </si>
  <si>
    <t>HB 18-1160</t>
  </si>
  <si>
    <t>SB 18-036</t>
  </si>
  <si>
    <t>SB 18-086</t>
  </si>
  <si>
    <t>HB 18-1017</t>
  </si>
  <si>
    <t>HB 18-1042</t>
  </si>
  <si>
    <t>HB 18-1135</t>
  </si>
  <si>
    <t>HB 18-1256</t>
  </si>
  <si>
    <t>HB 18-1267</t>
  </si>
  <si>
    <t>HB 18-1299</t>
  </si>
  <si>
    <t>HB 18-1323</t>
  </si>
  <si>
    <t>HB 18-1324</t>
  </si>
  <si>
    <t>HB 18-1325</t>
  </si>
  <si>
    <t>HB 18-1339</t>
  </si>
  <si>
    <t>HB 18-1353</t>
  </si>
  <si>
    <t>SB 19-112</t>
  </si>
  <si>
    <t>HB 19-1127</t>
  </si>
  <si>
    <t>SB 19-005</t>
  </si>
  <si>
    <t>SB 19-006</t>
  </si>
  <si>
    <t>SB 19-073</t>
  </si>
  <si>
    <t>SB 19-096</t>
  </si>
  <si>
    <t>SB 19-178</t>
  </si>
  <si>
    <t>SB 19-223</t>
  </si>
  <si>
    <t>SB 19-235</t>
  </si>
  <si>
    <t>SB 19-251</t>
  </si>
  <si>
    <t>SB 19-256</t>
  </si>
  <si>
    <t>HB 19-1009</t>
  </si>
  <si>
    <t>HB 19-1287</t>
  </si>
  <si>
    <t>HB 19-1309</t>
  </si>
  <si>
    <t>SB 20-222</t>
  </si>
  <si>
    <t>HB 20-1245</t>
  </si>
  <si>
    <t>SB 20-003</t>
  </si>
  <si>
    <t>SB 20-028</t>
  </si>
  <si>
    <t>SB 20-162</t>
  </si>
  <si>
    <t>SB 20-163</t>
  </si>
  <si>
    <t>SB 20-200</t>
  </si>
  <si>
    <t>HB 20-1399</t>
  </si>
  <si>
    <t>Health Care Policy and Financing</t>
  </si>
  <si>
    <t>SB 11-125</t>
  </si>
  <si>
    <t>SB 11-177</t>
  </si>
  <si>
    <t>SB 11-210</t>
  </si>
  <si>
    <t>SB 11-211</t>
  </si>
  <si>
    <t>SB 11-212</t>
  </si>
  <si>
    <t>SB 11-215</t>
  </si>
  <si>
    <t>SB 11-216</t>
  </si>
  <si>
    <t>SB 11-219</t>
  </si>
  <si>
    <t>HB 11-1242</t>
  </si>
  <si>
    <t>HB 12-1184</t>
  </si>
  <si>
    <t>HB 12-1202</t>
  </si>
  <si>
    <t>SB 13-089</t>
  </si>
  <si>
    <t>SB 12-060</t>
  </si>
  <si>
    <t>SB 12-159</t>
  </si>
  <si>
    <t>HB 12-1281</t>
  </si>
  <si>
    <t>HB 12-1340</t>
  </si>
  <si>
    <t>SB 13-167</t>
  </si>
  <si>
    <t>SB 13-177</t>
  </si>
  <si>
    <t>HB 14-1236</t>
  </si>
  <si>
    <t>SB 13-166</t>
  </si>
  <si>
    <t>SB 13-232</t>
  </si>
  <si>
    <t>SB 13-242</t>
  </si>
  <si>
    <t>SB 13-264</t>
  </si>
  <si>
    <t>HB 13-1117</t>
  </si>
  <si>
    <t>HB 13-1152</t>
  </si>
  <si>
    <t>HB 13-1314</t>
  </si>
  <si>
    <t>HB 14-1252</t>
  </si>
  <si>
    <t>HB 16-1240</t>
  </si>
  <si>
    <t>SB 14-144</t>
  </si>
  <si>
    <t>SB 14-151</t>
  </si>
  <si>
    <t>SB 14-159</t>
  </si>
  <si>
    <t>SB 14-180</t>
  </si>
  <si>
    <t>HB 14-1045</t>
  </si>
  <si>
    <t>HB 14-1368</t>
  </si>
  <si>
    <t>SB 15-147</t>
  </si>
  <si>
    <t>SB 15-167</t>
  </si>
  <si>
    <t>SB 15-011</t>
  </si>
  <si>
    <t>SB 15-228</t>
  </si>
  <si>
    <t>HB 15-1186</t>
  </si>
  <si>
    <t>HB 15-1309</t>
  </si>
  <si>
    <t>HB 15-1318</t>
  </si>
  <si>
    <t>HB 15-1368</t>
  </si>
  <si>
    <t>SB 17-162</t>
  </si>
  <si>
    <t>SB 16-027</t>
  </si>
  <si>
    <t>SB 16-038</t>
  </si>
  <si>
    <t>SB 16-120</t>
  </si>
  <si>
    <t>SB 16-192</t>
  </si>
  <si>
    <t>SB 16-199</t>
  </si>
  <si>
    <t>HB 16-1277</t>
  </si>
  <si>
    <t>HB 16-1321</t>
  </si>
  <si>
    <t>HB 16-1407</t>
  </si>
  <si>
    <t>HB 18-1161</t>
  </si>
  <si>
    <t>SB 17-091</t>
  </si>
  <si>
    <t>SB 17-121</t>
  </si>
  <si>
    <t>SB 17-256</t>
  </si>
  <si>
    <t>SB 17-267</t>
  </si>
  <si>
    <t>HB 17-1343</t>
  </si>
  <si>
    <t>HB 17-1351</t>
  </si>
  <si>
    <t>HB 18-1322b</t>
  </si>
  <si>
    <t>HB 18-1329</t>
  </si>
  <si>
    <t>HB 18-1330</t>
  </si>
  <si>
    <t>SB 19-113</t>
  </si>
  <si>
    <t>SB 18-145</t>
  </si>
  <si>
    <t>SB 18-231</t>
  </si>
  <si>
    <t>SB 18-266</t>
  </si>
  <si>
    <t>HB 18-1003</t>
  </si>
  <si>
    <t>HB 18-1136</t>
  </si>
  <si>
    <t>HB 18-1321</t>
  </si>
  <si>
    <t>HB 18-1326</t>
  </si>
  <si>
    <t>HB 18-1327</t>
  </si>
  <si>
    <t>HB 18-1328</t>
  </si>
  <si>
    <t>HB 18-1407</t>
  </si>
  <si>
    <t>HB 19-1004</t>
  </si>
  <si>
    <t>HB 20-1246</t>
  </si>
  <si>
    <t>SB 19-195</t>
  </si>
  <si>
    <t>SB 19-209</t>
  </si>
  <si>
    <t>SB 19-222</t>
  </si>
  <si>
    <t>SB 19-238</t>
  </si>
  <si>
    <t>SB 19-254</t>
  </si>
  <si>
    <t>HB 19-1038</t>
  </si>
  <si>
    <t>HB 19-1176</t>
  </si>
  <si>
    <t>HB 19-1269</t>
  </si>
  <si>
    <t>HB 19-1302</t>
  </si>
  <si>
    <t>HB 20-1385</t>
  </si>
  <si>
    <t>SB 20-033</t>
  </si>
  <si>
    <t>SB 20-057</t>
  </si>
  <si>
    <t>SB 20-212</t>
  </si>
  <si>
    <t>HB 20-1361</t>
  </si>
  <si>
    <t>HB 20-1362</t>
  </si>
  <si>
    <t>HB 20-1384</t>
  </si>
  <si>
    <t>HB 20-1386</t>
  </si>
  <si>
    <t>Higher Education</t>
  </si>
  <si>
    <t>SB 11-052</t>
  </si>
  <si>
    <t>HB 11-1155</t>
  </si>
  <si>
    <t>HB 11-1281</t>
  </si>
  <si>
    <t>HB 12-1185</t>
  </si>
  <si>
    <t>SB 13-090</t>
  </si>
  <si>
    <t>HB 12-1155</t>
  </si>
  <si>
    <t>HB 14-1237</t>
  </si>
  <si>
    <t>HB 13-1165</t>
  </si>
  <si>
    <t>HB 13-1194</t>
  </si>
  <si>
    <t>HB 13-1230</t>
  </si>
  <si>
    <t>SB 14-001</t>
  </si>
  <si>
    <t>SB 14-211</t>
  </si>
  <si>
    <t>HB 14-1384</t>
  </si>
  <si>
    <t>SB 15-148</t>
  </si>
  <si>
    <t>SB 15-186</t>
  </si>
  <si>
    <t>HB 15-1274</t>
  </si>
  <si>
    <t>HB 15-1275</t>
  </si>
  <si>
    <t>HB 16-1241</t>
  </si>
  <si>
    <t>SB 16-191</t>
  </si>
  <si>
    <t>SB 16-196</t>
  </si>
  <si>
    <t>HB 16-1352</t>
  </si>
  <si>
    <t>HB 16-1453</t>
  </si>
  <si>
    <t>SB 17-074</t>
  </si>
  <si>
    <t>SB 17-193</t>
  </si>
  <si>
    <t>SB 17-257</t>
  </si>
  <si>
    <t>SB 17-258</t>
  </si>
  <si>
    <t>SB 18-206</t>
  </si>
  <si>
    <t>SB 18-262</t>
  </si>
  <si>
    <t>HB 18-1002</t>
  </si>
  <si>
    <t>HB 18-1226</t>
  </si>
  <si>
    <t>HB 18-1331</t>
  </si>
  <si>
    <t>HB 18-1332</t>
  </si>
  <si>
    <t>SB 19-001</t>
  </si>
  <si>
    <t>SB 19-003</t>
  </si>
  <si>
    <t>SB 19-137</t>
  </si>
  <si>
    <t>SB 19-190</t>
  </si>
  <si>
    <t>SB 19-228</t>
  </si>
  <si>
    <t>SB 19-231</t>
  </si>
  <si>
    <t>HB 19-1006</t>
  </si>
  <si>
    <t>HB 19-1202</t>
  </si>
  <si>
    <t>HB 19-1264</t>
  </si>
  <si>
    <t>HB 19-1294</t>
  </si>
  <si>
    <t>HB 20-1247</t>
  </si>
  <si>
    <t>HB 20-1411</t>
  </si>
  <si>
    <t>HB 20-1364</t>
  </si>
  <si>
    <t>Human Services</t>
  </si>
  <si>
    <t>SB 11-217</t>
  </si>
  <si>
    <t>SB 11-226</t>
  </si>
  <si>
    <t>HB 11-1145</t>
  </si>
  <si>
    <t>HB 11-1230</t>
  </si>
  <si>
    <t>HB 12-1186</t>
  </si>
  <si>
    <t>HB 12-1063</t>
  </si>
  <si>
    <t>HB 12-1226</t>
  </si>
  <si>
    <t>HB 12-1326</t>
  </si>
  <si>
    <t>HB 12-1342</t>
  </si>
  <si>
    <t>SB 13-091</t>
  </si>
  <si>
    <t>HB 13-1238</t>
  </si>
  <si>
    <t>SB 13-040</t>
  </si>
  <si>
    <t>SB 13-047</t>
  </si>
  <si>
    <t>SB 13-111</t>
  </si>
  <si>
    <t>SB 13-127</t>
  </si>
  <si>
    <t>SB 13-173</t>
  </si>
  <si>
    <t>SB 13-194</t>
  </si>
  <si>
    <t>SB 13-227</t>
  </si>
  <si>
    <t>SB 13-255</t>
  </si>
  <si>
    <t>SB 13-266</t>
  </si>
  <si>
    <t>HB 13-1180</t>
  </si>
  <si>
    <t>HB 13-1239</t>
  </si>
  <si>
    <t>HB 13-1241</t>
  </si>
  <si>
    <t>HB 13-1291</t>
  </si>
  <si>
    <t>HB 14-1238</t>
  </si>
  <si>
    <t>SB 15-149</t>
  </si>
  <si>
    <t>SB 14-003</t>
  </si>
  <si>
    <t>SB 14-021</t>
  </si>
  <si>
    <t>HB 14-1338</t>
  </si>
  <si>
    <t>SB 15-012</t>
  </si>
  <si>
    <t>SB 15-204</t>
  </si>
  <si>
    <t>SB 15-240</t>
  </si>
  <si>
    <t>SB 15-241</t>
  </si>
  <si>
    <t>SB 15-242</t>
  </si>
  <si>
    <t>HB 15-1131</t>
  </si>
  <si>
    <t>HB 15-1248</t>
  </si>
  <si>
    <t>HB 16-1242</t>
  </si>
  <si>
    <t>SB 16-019</t>
  </si>
  <si>
    <t>SB 16-190</t>
  </si>
  <si>
    <t>SB 16-202</t>
  </si>
  <si>
    <t>HB 16-1112</t>
  </si>
  <si>
    <t>HB 16-1290</t>
  </si>
  <si>
    <t>HB 16-1328</t>
  </si>
  <si>
    <t>HB 16-1398</t>
  </si>
  <si>
    <t>HB 16-1410</t>
  </si>
  <si>
    <t>HB 16-1414</t>
  </si>
  <si>
    <t>SB 17-163</t>
  </si>
  <si>
    <t>HB 18-1162</t>
  </si>
  <si>
    <t>SB 17-012</t>
  </si>
  <si>
    <t>SB 17-019</t>
  </si>
  <si>
    <t>SB 17-207</t>
  </si>
  <si>
    <t>SB 17-292</t>
  </si>
  <si>
    <t>HB 17-1045</t>
  </si>
  <si>
    <t>HB 17-1207</t>
  </si>
  <si>
    <t>HB 17-1264</t>
  </si>
  <si>
    <t>HB 17-1284</t>
  </si>
  <si>
    <t>HB 17-1292</t>
  </si>
  <si>
    <t>HB 17-1329</t>
  </si>
  <si>
    <t>SB 19-114</t>
  </si>
  <si>
    <t>SB 18-191</t>
  </si>
  <si>
    <t>SB 18-250</t>
  </si>
  <si>
    <t>SB 18-254</t>
  </si>
  <si>
    <t>SB 18-270</t>
  </si>
  <si>
    <t>HB 18-1064</t>
  </si>
  <si>
    <t>HB 18-1094</t>
  </si>
  <si>
    <t>HB 18-1306</t>
  </si>
  <si>
    <t>HB 18-1319</t>
  </si>
  <si>
    <t>HB 18-1333</t>
  </si>
  <si>
    <t>HB 18-1334</t>
  </si>
  <si>
    <t>HB 18-1357</t>
  </si>
  <si>
    <t>HB 18-1363</t>
  </si>
  <si>
    <t>HB 18-1364</t>
  </si>
  <si>
    <t>SB 19-063</t>
  </si>
  <si>
    <t>SB 19-108</t>
  </si>
  <si>
    <t>SB 19-136</t>
  </si>
  <si>
    <t>SB 19-210</t>
  </si>
  <si>
    <t>SB 19-258</t>
  </si>
  <si>
    <t>HB 19-1069</t>
  </si>
  <si>
    <t>HB 19-1142</t>
  </si>
  <si>
    <t>HB 19-1147</t>
  </si>
  <si>
    <t>HB 19-1193</t>
  </si>
  <si>
    <t>HB 19-1215</t>
  </si>
  <si>
    <t>HB 19-1223</t>
  </si>
  <si>
    <t>HB 20-1197</t>
  </si>
  <si>
    <t>HB 20-1248</t>
  </si>
  <si>
    <t>HB 20-1422</t>
  </si>
  <si>
    <t>SB 20-029</t>
  </si>
  <si>
    <t>HB 20-1388</t>
  </si>
  <si>
    <t>HB 20-1390</t>
  </si>
  <si>
    <t>HB 20-1391</t>
  </si>
  <si>
    <t>HB 20-1392</t>
  </si>
  <si>
    <t>Judicial</t>
  </si>
  <si>
    <t>HB 11-1300</t>
  </si>
  <si>
    <t>HB 12-1187</t>
  </si>
  <si>
    <t>SB 13-092</t>
  </si>
  <si>
    <t>SB 13-123</t>
  </si>
  <si>
    <t>SB 13-197</t>
  </si>
  <si>
    <t>HB 13-1035</t>
  </si>
  <si>
    <t>HB 13-1156</t>
  </si>
  <si>
    <t>HB 13-1210</t>
  </si>
  <si>
    <t>HB 13-1254</t>
  </si>
  <si>
    <t>HB 13-1259</t>
  </si>
  <si>
    <t>HB 14-1239</t>
  </si>
  <si>
    <t>SB 14-190</t>
  </si>
  <si>
    <t>HB 14-1050</t>
  </si>
  <si>
    <t>HB 14-1266</t>
  </si>
  <si>
    <t>SB 15-150</t>
  </si>
  <si>
    <t>HB 15-1034</t>
  </si>
  <si>
    <t>HB 15-1149</t>
  </si>
  <si>
    <t>HB 15-1153</t>
  </si>
  <si>
    <t>HB 16-1243</t>
  </si>
  <si>
    <t>SB 16-116</t>
  </si>
  <si>
    <t>SB 17-164</t>
  </si>
  <si>
    <t>HB 17-1303</t>
  </si>
  <si>
    <t>HB 18-1163</t>
  </si>
  <si>
    <t>SB 18-203</t>
  </si>
  <si>
    <t>SB 18-249</t>
  </si>
  <si>
    <t>SB 18-251</t>
  </si>
  <si>
    <t>SB 19-036</t>
  </si>
  <si>
    <t>SB 19-115</t>
  </si>
  <si>
    <t>HB 20-1249</t>
  </si>
  <si>
    <t>SB 19-030</t>
  </si>
  <si>
    <t>SB 19-043</t>
  </si>
  <si>
    <t>SB 19-180</t>
  </si>
  <si>
    <t>SB 19-211</t>
  </si>
  <si>
    <t>HB 19-1045</t>
  </si>
  <si>
    <t>HB 19-1177</t>
  </si>
  <si>
    <t>HB 19-1263</t>
  </si>
  <si>
    <t>HB 19-1275</t>
  </si>
  <si>
    <t>HB 19-1310</t>
  </si>
  <si>
    <t>HB 19-1316</t>
  </si>
  <si>
    <t>HB 20-1410</t>
  </si>
  <si>
    <t>HB 20-1368</t>
  </si>
  <si>
    <t>HB 20-1394</t>
  </si>
  <si>
    <t>Labor and Employment</t>
  </si>
  <si>
    <t>HB 11-1288</t>
  </si>
  <si>
    <t>HB 12-1188</t>
  </si>
  <si>
    <t>HB 12-1272</t>
  </si>
  <si>
    <t>SB 13-093</t>
  </si>
  <si>
    <t>HB 13-1046</t>
  </si>
  <si>
    <t>HB 13-1124</t>
  </si>
  <si>
    <t>HB 13-1292</t>
  </si>
  <si>
    <t>SB 14-015</t>
  </si>
  <si>
    <t>SB 15-151</t>
  </si>
  <si>
    <t>HB 15-1030</t>
  </si>
  <si>
    <t>HB 15-1230</t>
  </si>
  <si>
    <t>HB 15-1276</t>
  </si>
  <si>
    <t>SB 16-179</t>
  </si>
  <si>
    <t>HB 16-1267</t>
  </si>
  <si>
    <t>HB 17-1119</t>
  </si>
  <si>
    <t>SB 18-167</t>
  </si>
  <si>
    <t>HB 18-1316</t>
  </si>
  <si>
    <t>HB 18-1343</t>
  </si>
  <si>
    <t>SB 19-171</t>
  </si>
  <si>
    <t>SB 19-188</t>
  </si>
  <si>
    <t>HB 19-1025</t>
  </si>
  <si>
    <t>HB 19-1107</t>
  </si>
  <si>
    <t>HB 19-1314</t>
  </si>
  <si>
    <t>SB 20-205</t>
  </si>
  <si>
    <t>HB 20-1395</t>
  </si>
  <si>
    <t>HB 20-1415</t>
  </si>
  <si>
    <t>Law</t>
  </si>
  <si>
    <t>SB 11-088</t>
  </si>
  <si>
    <t>SB 11-091</t>
  </si>
  <si>
    <t>SB 11-094</t>
  </si>
  <si>
    <t>SB 11-128</t>
  </si>
  <si>
    <t>SB 11-187</t>
  </si>
  <si>
    <t>SB 11-251</t>
  </si>
  <si>
    <t>HB 11-1100</t>
  </si>
  <si>
    <t>HB 11-1195</t>
  </si>
  <si>
    <t>HB 12-1189</t>
  </si>
  <si>
    <t>SB 12-110</t>
  </si>
  <si>
    <t>HB 12-1300</t>
  </si>
  <si>
    <t>HB 12-1311</t>
  </si>
  <si>
    <t>HB 12-1330</t>
  </si>
  <si>
    <t>SB 13-094</t>
  </si>
  <si>
    <t>SB 13-014</t>
  </si>
  <si>
    <t>SB 13-026</t>
  </si>
  <si>
    <t>SB 13-083</t>
  </si>
  <si>
    <t>SB 13-151</t>
  </si>
  <si>
    <t>SB 13-162</t>
  </si>
  <si>
    <t>SB 13-172</t>
  </si>
  <si>
    <t>SB 13-207</t>
  </si>
  <si>
    <t>SB 13-219</t>
  </si>
  <si>
    <t>SB 13-221</t>
  </si>
  <si>
    <t>SB 13-238</t>
  </si>
  <si>
    <t>SB 13-283</t>
  </si>
  <si>
    <t>HB 14-1240</t>
  </si>
  <si>
    <t>SB 14-029</t>
  </si>
  <si>
    <t>SB 14-099</t>
  </si>
  <si>
    <t>SB 14-123</t>
  </si>
  <si>
    <t>SB 14-125</t>
  </si>
  <si>
    <t>SB 14-133</t>
  </si>
  <si>
    <t>SB 14-188</t>
  </si>
  <si>
    <t>HB 14-1199</t>
  </si>
  <si>
    <t>HB 14-1227</t>
  </si>
  <si>
    <t>HB 14-1328</t>
  </si>
  <si>
    <t>HB 14-1329</t>
  </si>
  <si>
    <t>HB 14-1331</t>
  </si>
  <si>
    <t>HB 14-1380</t>
  </si>
  <si>
    <t>HB 14-1398</t>
  </si>
  <si>
    <t>SB 15-152</t>
  </si>
  <si>
    <t>SB 15-106</t>
  </si>
  <si>
    <t>SB 15-110</t>
  </si>
  <si>
    <t>HB 15-1063</t>
  </si>
  <si>
    <t>HB 15-1379</t>
  </si>
  <si>
    <t>HB 16-1244</t>
  </si>
  <si>
    <t>SB 16-036</t>
  </si>
  <si>
    <t>SB 16-040</t>
  </si>
  <si>
    <t>SB 16-069</t>
  </si>
  <si>
    <t>SB 16-161</t>
  </si>
  <si>
    <t>SB 16-193</t>
  </si>
  <si>
    <t>SB 16-197</t>
  </si>
  <si>
    <t>HB 16-1034</t>
  </si>
  <si>
    <t>HB 16-1160</t>
  </si>
  <si>
    <t>HB 16-1197</t>
  </si>
  <si>
    <t>HB 16-1211</t>
  </si>
  <si>
    <t>HB 16-1261</t>
  </si>
  <si>
    <t>HB 16-1280</t>
  </si>
  <si>
    <t>HB 16-1324</t>
  </si>
  <si>
    <t>HB 16-1404</t>
  </si>
  <si>
    <t>SB 17-196</t>
  </si>
  <si>
    <t>SB 17-197</t>
  </si>
  <si>
    <t>SB 17-126</t>
  </si>
  <si>
    <t>SB 17-198</t>
  </si>
  <si>
    <t>SB 17-216</t>
  </si>
  <si>
    <t>HB 17-1367</t>
  </si>
  <si>
    <t>SB 18-234</t>
  </si>
  <si>
    <t>SB 18-243</t>
  </si>
  <si>
    <t>SB 18-271</t>
  </si>
  <si>
    <t>HB 18-1011</t>
  </si>
  <si>
    <t>HB 18-1224</t>
  </si>
  <si>
    <t>HB 18-1258</t>
  </si>
  <si>
    <t>HB 18-1280</t>
  </si>
  <si>
    <t>HB 18-1434</t>
  </si>
  <si>
    <t>SB 19-116</t>
  </si>
  <si>
    <t>HB 19-1090</t>
  </si>
  <si>
    <t>SB 19-002</t>
  </si>
  <si>
    <t>SB 19-166</t>
  </si>
  <si>
    <t>SB 19-181</t>
  </si>
  <si>
    <t>SB 19-218</t>
  </si>
  <si>
    <t>SB 19-224</t>
  </si>
  <si>
    <t>SB 19-236</t>
  </si>
  <si>
    <t>HB 19-1230</t>
  </si>
  <si>
    <t>HB 19-1234</t>
  </si>
  <si>
    <t>HB 19-1242</t>
  </si>
  <si>
    <t>HB 19-1261</t>
  </si>
  <si>
    <t>HB 19-1327</t>
  </si>
  <si>
    <t>HB 20-1250</t>
  </si>
  <si>
    <t>SB 20-204</t>
  </si>
  <si>
    <t>SB 20-217</t>
  </si>
  <si>
    <t>HB 20-1001</t>
  </si>
  <si>
    <t>HB 20-1369</t>
  </si>
  <si>
    <t>Legislative Department</t>
  </si>
  <si>
    <t>SB 11-198</t>
  </si>
  <si>
    <t>HB 12-1301</t>
  </si>
  <si>
    <t>SB 13-095</t>
  </si>
  <si>
    <t>SB 13-129</t>
  </si>
  <si>
    <t>SB 13-187</t>
  </si>
  <si>
    <t>HB 13-1296</t>
  </si>
  <si>
    <t>HB 13-1299</t>
  </si>
  <si>
    <t>SB 14-214</t>
  </si>
  <si>
    <t>HB 14-1293</t>
  </si>
  <si>
    <t>HB 14-1395</t>
  </si>
  <si>
    <t>SB 15-153</t>
  </si>
  <si>
    <t>SB 15-191</t>
  </si>
  <si>
    <t>SB 15-214</t>
  </si>
  <si>
    <t>SB 15-256</t>
  </si>
  <si>
    <t>HB 15-1057</t>
  </si>
  <si>
    <t>SB 16-163</t>
  </si>
  <si>
    <t>SB 16-183</t>
  </si>
  <si>
    <t>SB 16-203</t>
  </si>
  <si>
    <t>HB 16-1077</t>
  </si>
  <si>
    <t>HB 16-1172</t>
  </si>
  <si>
    <t>HB 16-1353</t>
  </si>
  <si>
    <t>SB 17-230</t>
  </si>
  <si>
    <t>HB 17-1216</t>
  </si>
  <si>
    <t>HB 17-1340</t>
  </si>
  <si>
    <t>HB 17-1361</t>
  </si>
  <si>
    <t>SB 18-031</t>
  </si>
  <si>
    <t>SB 18-039</t>
  </si>
  <si>
    <t>SB 18-163</t>
  </si>
  <si>
    <t>SB 18-200</t>
  </si>
  <si>
    <t>HB 18-1186</t>
  </si>
  <si>
    <t>HB 18-1293</t>
  </si>
  <si>
    <t>HB 18-1421</t>
  </si>
  <si>
    <t>SB 19-203</t>
  </si>
  <si>
    <t>SB 19-015</t>
  </si>
  <si>
    <t>SB 19-244</t>
  </si>
  <si>
    <t>SB 19-248</t>
  </si>
  <si>
    <t>SB 19-252</t>
  </si>
  <si>
    <t>HB 19-1024</t>
  </si>
  <si>
    <t>HB 19-1184</t>
  </si>
  <si>
    <t>HB 19-1188</t>
  </si>
  <si>
    <t>SB 20-214</t>
  </si>
  <si>
    <t>SB 20-220</t>
  </si>
  <si>
    <t>HB 20-1345</t>
  </si>
  <si>
    <t>HB 20-1416</t>
  </si>
  <si>
    <t>HB 20-1423</t>
  </si>
  <si>
    <t>Local Affairs</t>
  </si>
  <si>
    <t>HB 12-1190</t>
  </si>
  <si>
    <t>SB 13-096</t>
  </si>
  <si>
    <t>SB 13-146</t>
  </si>
  <si>
    <t>SB 14-106</t>
  </si>
  <si>
    <t>HB 14-1241</t>
  </si>
  <si>
    <t>SB 15-154</t>
  </si>
  <si>
    <t>HB 15-1033</t>
  </si>
  <si>
    <t>HB 15-1225</t>
  </si>
  <si>
    <t>HB 16-1175</t>
  </si>
  <si>
    <t>HB 18-1409</t>
  </si>
  <si>
    <t>SB 18-016</t>
  </si>
  <si>
    <t>SB 19-117</t>
  </si>
  <si>
    <t>HB 19-1239</t>
  </si>
  <si>
    <t>HB 19-1245</t>
  </si>
  <si>
    <t>HB 19-1292</t>
  </si>
  <si>
    <t>HB 20-1251</t>
  </si>
  <si>
    <t>HB 20-1095</t>
  </si>
  <si>
    <t>HB 20-1371</t>
  </si>
  <si>
    <t>Military and Veterans Affairs</t>
  </si>
  <si>
    <t>HB 12-1191</t>
  </si>
  <si>
    <t>SB 13-097</t>
  </si>
  <si>
    <t>HB 14-1205</t>
  </si>
  <si>
    <t>SB 15-155</t>
  </si>
  <si>
    <t>HB 16-1245</t>
  </si>
  <si>
    <t>SB 17-166</t>
  </si>
  <si>
    <t>SB 17-183</t>
  </si>
  <si>
    <t>HB 18-1337</t>
  </si>
  <si>
    <t>SB 19-118</t>
  </si>
  <si>
    <t>HB 20-1252</t>
  </si>
  <si>
    <t>Natural Resources</t>
  </si>
  <si>
    <t>SB 11-203</t>
  </si>
  <si>
    <t>HB 11-1274</t>
  </si>
  <si>
    <t>HB 12-1192</t>
  </si>
  <si>
    <t>HB 12-1349</t>
  </si>
  <si>
    <t>SB 12-009</t>
  </si>
  <si>
    <t>HB 12-1278</t>
  </si>
  <si>
    <t>HB 12-1317</t>
  </si>
  <si>
    <t>SB 2S-002</t>
  </si>
  <si>
    <t>SB 13-098</t>
  </si>
  <si>
    <t>SB 13-181</t>
  </si>
  <si>
    <t>SB 13-202</t>
  </si>
  <si>
    <t>HB 13-1278</t>
  </si>
  <si>
    <t>HB 13-1283</t>
  </si>
  <si>
    <t>HB 14-1242</t>
  </si>
  <si>
    <t>HB 14-1333</t>
  </si>
  <si>
    <t>HB 14-1356</t>
  </si>
  <si>
    <t>SB 15-156</t>
  </si>
  <si>
    <t>SB 15-008</t>
  </si>
  <si>
    <t>SB 15-253</t>
  </si>
  <si>
    <t>HB 15-1006</t>
  </si>
  <si>
    <t>HB 15-1013</t>
  </si>
  <si>
    <t>HB 15-1016</t>
  </si>
  <si>
    <t>HB 15-1045</t>
  </si>
  <si>
    <t>HB 15-1166</t>
  </si>
  <si>
    <t>HB 15-1178</t>
  </si>
  <si>
    <t>HB 15-1277</t>
  </si>
  <si>
    <t>SB 16-174</t>
  </si>
  <si>
    <t>HB 16-1256</t>
  </si>
  <si>
    <t>HB 16-1458</t>
  </si>
  <si>
    <t>SB 17-202</t>
  </si>
  <si>
    <t>HB 17-1248</t>
  </si>
  <si>
    <t>SB 18-218</t>
  </si>
  <si>
    <t>HB 18-1338</t>
  </si>
  <si>
    <t>SB 19-212</t>
  </si>
  <si>
    <t>SB 19-221</t>
  </si>
  <si>
    <t>HB 20-1253</t>
  </si>
  <si>
    <t>HB 20-1403</t>
  </si>
  <si>
    <t>Personnel</t>
  </si>
  <si>
    <t>HB 11-1080</t>
  </si>
  <si>
    <t>HB 12-1193</t>
  </si>
  <si>
    <t>SB 12-150</t>
  </si>
  <si>
    <t>SB 13-099</t>
  </si>
  <si>
    <t>HB 14-1243</t>
  </si>
  <si>
    <t>SB 13-285</t>
  </si>
  <si>
    <t>HB 13-1286</t>
  </si>
  <si>
    <t>SB 15-157</t>
  </si>
  <si>
    <t>HB 14-1170</t>
  </si>
  <si>
    <t>HB 15-1301</t>
  </si>
  <si>
    <t>HB 16-1246</t>
  </si>
  <si>
    <t>SB 15-270</t>
  </si>
  <si>
    <t>HB 16-1362</t>
  </si>
  <si>
    <t>SB 17-167</t>
  </si>
  <si>
    <t>HB 17-1296</t>
  </si>
  <si>
    <t>HB 18-1164</t>
  </si>
  <si>
    <t>SB 19-119</t>
  </si>
  <si>
    <t>SB 19-135</t>
  </si>
  <si>
    <t>HB 19-1085</t>
  </si>
  <si>
    <t>HB 19-1278</t>
  </si>
  <si>
    <t>HB 20-1254</t>
  </si>
  <si>
    <t>Public Health and Environment</t>
  </si>
  <si>
    <t>SB 11-1026</t>
  </si>
  <si>
    <t>SB 11-224</t>
  </si>
  <si>
    <t>SB 11-235</t>
  </si>
  <si>
    <t>HB 11-1101</t>
  </si>
  <si>
    <t>HB 11-1323</t>
  </si>
  <si>
    <t>HB 12-1034</t>
  </si>
  <si>
    <t>HB 12-1194</t>
  </si>
  <si>
    <t>HB 12-1099</t>
  </si>
  <si>
    <t>HB 12-1126</t>
  </si>
  <si>
    <t>HB 12-1294</t>
  </si>
  <si>
    <t>SB 13-011</t>
  </si>
  <si>
    <t>SB 13-100</t>
  </si>
  <si>
    <t>HB 14-1244</t>
  </si>
  <si>
    <t>SB 13-050</t>
  </si>
  <si>
    <t>SB 13-222</t>
  </si>
  <si>
    <t>SB 13-225</t>
  </si>
  <si>
    <t>HB 13-1191</t>
  </si>
  <si>
    <t>SB 15-158</t>
  </si>
  <si>
    <t>SB 14-051</t>
  </si>
  <si>
    <t>SB 14-187</t>
  </si>
  <si>
    <t>SB 14-192</t>
  </si>
  <si>
    <t>HB 14-1002</t>
  </si>
  <si>
    <t>HB 14-1042</t>
  </si>
  <si>
    <t>HB 14-1352</t>
  </si>
  <si>
    <t>SB 15-189</t>
  </si>
  <si>
    <t>SB 15-247</t>
  </si>
  <si>
    <t>HB 15-1083</t>
  </si>
  <si>
    <t>HB 15-1102</t>
  </si>
  <si>
    <t>HB 15-1232</t>
  </si>
  <si>
    <t>HB 15-1249</t>
  </si>
  <si>
    <t>HB 15-1281</t>
  </si>
  <si>
    <t>HB 15-1283</t>
  </si>
  <si>
    <t>HB 16-1247</t>
  </si>
  <si>
    <t>HB 16-1141</t>
  </si>
  <si>
    <t>HB 16-1386</t>
  </si>
  <si>
    <t>HB 16-1413</t>
  </si>
  <si>
    <t>HB 16-1424</t>
  </si>
  <si>
    <t>HB 17-1079</t>
  </si>
  <si>
    <t>HB 17-1285</t>
  </si>
  <si>
    <t>HB 17-1306</t>
  </si>
  <si>
    <t>HB 17-1315</t>
  </si>
  <si>
    <t>SB 18-033</t>
  </si>
  <si>
    <t>SB 18-038</t>
  </si>
  <si>
    <t>SB 18-146</t>
  </si>
  <si>
    <t>SB 18-24</t>
  </si>
  <si>
    <t>SB 18-272</t>
  </si>
  <si>
    <t>HB 18-1006</t>
  </si>
  <si>
    <t>HB 18-1069</t>
  </si>
  <si>
    <t>HB 18-1093</t>
  </si>
  <si>
    <t>HB 18-1400</t>
  </si>
  <si>
    <t>SB 19-120</t>
  </si>
  <si>
    <t>SB 19-065</t>
  </si>
  <si>
    <t>SB 19-198</t>
  </si>
  <si>
    <t>SB 19-227</t>
  </si>
  <si>
    <t>HB 19-1010</t>
  </si>
  <si>
    <t>HB 19-1031</t>
  </si>
  <si>
    <t>HB 19-1032</t>
  </si>
  <si>
    <t>HB 19-1122</t>
  </si>
  <si>
    <t>HB 19-1133</t>
  </si>
  <si>
    <t>HB 19-1160</t>
  </si>
  <si>
    <t>HB 19-1174</t>
  </si>
  <si>
    <t>HB 19-1183</t>
  </si>
  <si>
    <t>HB 19-1203</t>
  </si>
  <si>
    <t>HB 19-1237</t>
  </si>
  <si>
    <t>HB 19-1279</t>
  </si>
  <si>
    <t>HB 20-1255</t>
  </si>
  <si>
    <t>SB 20-055</t>
  </si>
  <si>
    <t>HB 20-1119</t>
  </si>
  <si>
    <t>HB 20-1215</t>
  </si>
  <si>
    <t>HB 20-1374</t>
  </si>
  <si>
    <t>HB 20-1397</t>
  </si>
  <si>
    <t>Public Safety</t>
  </si>
  <si>
    <t>SB 11-266</t>
  </si>
  <si>
    <t>HB 11-1138</t>
  </si>
  <si>
    <t>HB 12-1195</t>
  </si>
  <si>
    <t>HB 12-1019</t>
  </si>
  <si>
    <t>HB 12-1032</t>
  </si>
  <si>
    <t>SB 13-101</t>
  </si>
  <si>
    <t>HB 13-1229</t>
  </si>
  <si>
    <t>SB 13-138</t>
  </si>
  <si>
    <t>HB 13-1020</t>
  </si>
  <si>
    <t>HB 13-1129</t>
  </si>
  <si>
    <t>HB 13-1163</t>
  </si>
  <si>
    <t>HB 13-1195</t>
  </si>
  <si>
    <t>HB 13-1228</t>
  </si>
  <si>
    <t>HB 14-1245</t>
  </si>
  <si>
    <t>SB 14-027</t>
  </si>
  <si>
    <t>SB 14-127</t>
  </si>
  <si>
    <t>SB 14-164</t>
  </si>
  <si>
    <t>HB 14-1095</t>
  </si>
  <si>
    <t>HB 14-1340</t>
  </si>
  <si>
    <t>SB 15-159</t>
  </si>
  <si>
    <t>SB 15-020</t>
  </si>
  <si>
    <t>SB 15-217</t>
  </si>
  <si>
    <t>HB 15-1129</t>
  </si>
  <si>
    <t>HB 15-1273</t>
  </si>
  <si>
    <t>HB 15-1285</t>
  </si>
  <si>
    <t>HB 16-1248</t>
  </si>
  <si>
    <t>HB 16-1040</t>
  </si>
  <si>
    <t>SB 17-168</t>
  </si>
  <si>
    <t>SB 17-096</t>
  </si>
  <si>
    <t>SB 17-187</t>
  </si>
  <si>
    <t>SB 17-240</t>
  </si>
  <si>
    <t>HB 18-1165</t>
  </si>
  <si>
    <t>SB 18-071</t>
  </si>
  <si>
    <t>SB 18-158</t>
  </si>
  <si>
    <t>SB 18-229</t>
  </si>
  <si>
    <t>HB 18-1020</t>
  </si>
  <si>
    <t>HB 18-1251</t>
  </si>
  <si>
    <t>HB 18-1287</t>
  </si>
  <si>
    <t>HB 18-1413</t>
  </si>
  <si>
    <t>SB 19-121</t>
  </si>
  <si>
    <t>SB 19-020</t>
  </si>
  <si>
    <t>SB 19-040</t>
  </si>
  <si>
    <t>SB 19-061</t>
  </si>
  <si>
    <t>SB 19-179</t>
  </si>
  <si>
    <t>HB 19-1073</t>
  </si>
  <si>
    <t>HB 19-1297</t>
  </si>
  <si>
    <t>HB 20-1256</t>
  </si>
  <si>
    <t>SB 20-197</t>
  </si>
  <si>
    <t>SB 20-218</t>
  </si>
  <si>
    <t>Regulatory Agencies</t>
  </si>
  <si>
    <t>SB 11-192</t>
  </si>
  <si>
    <t>HB 11-1033</t>
  </si>
  <si>
    <t>HB 12-1196</t>
  </si>
  <si>
    <t>HB 12-1266</t>
  </si>
  <si>
    <t>SB 13-102</t>
  </si>
  <si>
    <t>SB 13-125</t>
  </si>
  <si>
    <t>SB 13-189</t>
  </si>
  <si>
    <t>SB 13-204</t>
  </si>
  <si>
    <t>SB 13-277</t>
  </si>
  <si>
    <t>HB 14-1283</t>
  </si>
  <si>
    <t>SB 15-160</t>
  </si>
  <si>
    <t>SB 15-210</t>
  </si>
  <si>
    <t>HB 15-1343</t>
  </si>
  <si>
    <t>HB 16-1249</t>
  </si>
  <si>
    <t>SB 16-087</t>
  </si>
  <si>
    <t>HB 16-1186</t>
  </si>
  <si>
    <t>SB 17-088</t>
  </si>
  <si>
    <t>SB 17-148</t>
  </si>
  <si>
    <t>HB 17-1057</t>
  </si>
  <si>
    <t>HB 18-1166</t>
  </si>
  <si>
    <t>SB 18-132</t>
  </si>
  <si>
    <t>SB 19-122</t>
  </si>
  <si>
    <t>HB 19-1095</t>
  </si>
  <si>
    <t>HB 19-1168</t>
  </si>
  <si>
    <t>HB 19-1216</t>
  </si>
  <si>
    <t>HB 19-1233</t>
  </si>
  <si>
    <t>HB 19-1283</t>
  </si>
  <si>
    <t>SB 20-030</t>
  </si>
  <si>
    <t>SB 20-118</t>
  </si>
  <si>
    <t>HB 20-1061</t>
  </si>
  <si>
    <t>HB 20-1158</t>
  </si>
  <si>
    <t>HB 20-1209</t>
  </si>
  <si>
    <t>HB 20-1286</t>
  </si>
  <si>
    <t>HB 20-1293</t>
  </si>
  <si>
    <t>HB 20-1332</t>
  </si>
  <si>
    <t>Revenue</t>
  </si>
  <si>
    <t>SB 11-051</t>
  </si>
  <si>
    <t>HB 11-1265</t>
  </si>
  <si>
    <t>HB 12-1197</t>
  </si>
  <si>
    <t>HB 12-1216</t>
  </si>
  <si>
    <t>SB 13-103</t>
  </si>
  <si>
    <t>SB 13-001</t>
  </si>
  <si>
    <t>SB 13-170</t>
  </si>
  <si>
    <t>HB 13-1011</t>
  </si>
  <si>
    <t>HB 13-1022</t>
  </si>
  <si>
    <t>HB 13-1042</t>
  </si>
  <si>
    <t>HB 13-1142</t>
  </si>
  <si>
    <t>HB 13-1153</t>
  </si>
  <si>
    <t>HB 13-1288</t>
  </si>
  <si>
    <t>HB 14-1246</t>
  </si>
  <si>
    <t>HB 14-1072</t>
  </si>
  <si>
    <t>HB 14-1228</t>
  </si>
  <si>
    <t>HB 14-1327</t>
  </si>
  <si>
    <t>HB 14-1361</t>
  </si>
  <si>
    <t>SB 15-161</t>
  </si>
  <si>
    <t>HB 15-1372</t>
  </si>
  <si>
    <t>SB 15-090</t>
  </si>
  <si>
    <t>SB 15-188</t>
  </si>
  <si>
    <t>SB 15-206</t>
  </si>
  <si>
    <t>HB 15-1136</t>
  </si>
  <si>
    <t>HB 15-1217</t>
  </si>
  <si>
    <t>HB 15-1228</t>
  </si>
  <si>
    <t>HB 16-1250</t>
  </si>
  <si>
    <t>HB 16-1056</t>
  </si>
  <si>
    <t>HB 16-1332</t>
  </si>
  <si>
    <t>HB 16-1415</t>
  </si>
  <si>
    <t>SB 17-169</t>
  </si>
  <si>
    <t>SB 17-192</t>
  </si>
  <si>
    <t>HB 17-1027</t>
  </si>
  <si>
    <t>HB 17-1120</t>
  </si>
  <si>
    <t>HB 17-1162</t>
  </si>
  <si>
    <t>HB 17-1249</t>
  </si>
  <si>
    <t>HB 17-1250</t>
  </si>
  <si>
    <t>HB 18-1167</t>
  </si>
  <si>
    <t>SB 18-108</t>
  </si>
  <si>
    <t>SB 18-233</t>
  </si>
  <si>
    <t>SB 18-259</t>
  </si>
  <si>
    <t>HB 18-1025</t>
  </si>
  <si>
    <t>HB 18-1244</t>
  </si>
  <si>
    <t>HB 18-1255</t>
  </si>
  <si>
    <t>HB 18-1285</t>
  </si>
  <si>
    <t>HB 18-1350</t>
  </si>
  <si>
    <t>SB 19-123</t>
  </si>
  <si>
    <t>SB 19-035</t>
  </si>
  <si>
    <t>SB 19-054</t>
  </si>
  <si>
    <t>SB 19-139</t>
  </si>
  <si>
    <t>SB 19-142</t>
  </si>
  <si>
    <t>SB 19-167</t>
  </si>
  <si>
    <t>SB 19-175</t>
  </si>
  <si>
    <t>SB 19-205</t>
  </si>
  <si>
    <t>SB 19-249</t>
  </si>
  <si>
    <t>HB 19-1023</t>
  </si>
  <si>
    <t>HB 19-1039</t>
  </si>
  <si>
    <t>HB 19-1138</t>
  </si>
  <si>
    <t>HB 19-1265</t>
  </si>
  <si>
    <t>HB 20-1257</t>
  </si>
  <si>
    <t>SB 20-035</t>
  </si>
  <si>
    <t>SB 20-056</t>
  </si>
  <si>
    <t>HB 20-1420</t>
  </si>
  <si>
    <t>State</t>
  </si>
  <si>
    <t>SB 11-191</t>
  </si>
  <si>
    <t>HB 11-1095</t>
  </si>
  <si>
    <t>HB 12-1198</t>
  </si>
  <si>
    <t>SB 12-123</t>
  </si>
  <si>
    <t>HB 12-1143</t>
  </si>
  <si>
    <t>HB 12-1209</t>
  </si>
  <si>
    <t>HB 12-1236</t>
  </si>
  <si>
    <t>HB 12-1274</t>
  </si>
  <si>
    <t>SB 13-104</t>
  </si>
  <si>
    <t>HB 13-1101</t>
  </si>
  <si>
    <t>HB 13-1138</t>
  </si>
  <si>
    <t>HB 13-1167</t>
  </si>
  <si>
    <t>HB 13-1303</t>
  </si>
  <si>
    <t>HB 14-1247</t>
  </si>
  <si>
    <t>SB 14-217</t>
  </si>
  <si>
    <t>HB 14-1369</t>
  </si>
  <si>
    <t>SB 15-162</t>
  </si>
  <si>
    <t>SB 16-115</t>
  </si>
  <si>
    <t>SB 16-186</t>
  </si>
  <si>
    <t>HB 16-1070</t>
  </si>
  <si>
    <t>HB 16-1282</t>
  </si>
  <si>
    <t>SB 17-170</t>
  </si>
  <si>
    <t>HB 18-1168</t>
  </si>
  <si>
    <t>SB 17-152</t>
  </si>
  <si>
    <t>SB 17-305</t>
  </si>
  <si>
    <t>HB 17-1200</t>
  </si>
  <si>
    <t>SB 19-124</t>
  </si>
  <si>
    <t>SB 19-086</t>
  </si>
  <si>
    <t>SB 19-202</t>
  </si>
  <si>
    <t>HB 19-1007</t>
  </si>
  <si>
    <t>HB 19-1248</t>
  </si>
  <si>
    <t>HB 19-1266</t>
  </si>
  <si>
    <t>HB 19-1318</t>
  </si>
  <si>
    <t>SB 20-096</t>
  </si>
  <si>
    <t>Transportation</t>
  </si>
  <si>
    <t>SB 13-105</t>
  </si>
  <si>
    <t>HB 14-1161</t>
  </si>
  <si>
    <t>SB 15-163</t>
  </si>
  <si>
    <t>SB 17-171</t>
  </si>
  <si>
    <t>SB 19-125</t>
  </si>
  <si>
    <t>Treasury</t>
  </si>
  <si>
    <t>SB 11-221</t>
  </si>
  <si>
    <t>HB 12-1199</t>
  </si>
  <si>
    <t>SB 13-106</t>
  </si>
  <si>
    <t>SB 13-234</t>
  </si>
  <si>
    <t>HB 13-1115</t>
  </si>
  <si>
    <t>HB 14-1248</t>
  </si>
  <si>
    <t>SB 15-164</t>
  </si>
  <si>
    <t>HB 16-1251</t>
  </si>
  <si>
    <t>HB 18-1169</t>
  </si>
  <si>
    <t>SB 19-126</t>
  </si>
  <si>
    <t>SB 19-173</t>
  </si>
  <si>
    <t>HB 20-1258</t>
  </si>
  <si>
    <t>HB 20-1376</t>
  </si>
  <si>
    <t>HB 12-1200</t>
  </si>
  <si>
    <t>SB 13-107</t>
  </si>
  <si>
    <t>HB 15-1333</t>
  </si>
  <si>
    <t>SB 15-165</t>
  </si>
  <si>
    <t>HB 16-1252</t>
  </si>
  <si>
    <t>SB 17-172</t>
  </si>
  <si>
    <t>HB 15-1310</t>
  </si>
  <si>
    <t>HB 18-1170</t>
  </si>
  <si>
    <t>HB 20-1259</t>
  </si>
  <si>
    <t>SB 19-127</t>
  </si>
  <si>
    <t>HB 20-1408</t>
  </si>
  <si>
    <t>DEPARTMENT</t>
  </si>
  <si>
    <t>FEDERAL 
FUNDS</t>
  </si>
  <si>
    <t>CASH 
FUNDS</t>
  </si>
  <si>
    <t>GENERAL 
FUND</t>
  </si>
  <si>
    <t>TOTAL 
FUNDS</t>
  </si>
  <si>
    <t>BILL
NUMBER</t>
  </si>
  <si>
    <t>FISCAL
YEAR</t>
  </si>
  <si>
    <t>Row Labels</t>
  </si>
  <si>
    <t>Sum of FTE</t>
  </si>
  <si>
    <t>Sum of TOTAL 
FUNDS</t>
  </si>
  <si>
    <t>Sum of GENERAL 
FUND</t>
  </si>
  <si>
    <t>Sum of CASH 
FUNDS</t>
  </si>
  <si>
    <t>Sum of FEDERAL 
FUNDS</t>
  </si>
  <si>
    <t>CAPITAL
CONSTRUCTION
FUND</t>
  </si>
  <si>
    <t>GENERAL
FUND
EXEMPT</t>
  </si>
  <si>
    <t>REAPPROPRIATED
FUNDS</t>
  </si>
  <si>
    <t>Sum of REAPPROPRIATED
FUNDS</t>
  </si>
  <si>
    <t>Sum of CAPITAL
CONSTRUCTION
FUND</t>
  </si>
  <si>
    <t>Sum of GENERAL
FUND
EXEMPT</t>
  </si>
  <si>
    <t>23 Controlled Maintenance Trust Fund</t>
  </si>
  <si>
    <t>24 Capital Construction</t>
  </si>
  <si>
    <t>SUBTOTAL GENERAL FUND</t>
  </si>
  <si>
    <t>Sum of SUBTOTAL GENERAL FUND</t>
  </si>
  <si>
    <t>OPERATING APPROPRIATION FUND SOURCES</t>
  </si>
  <si>
    <r>
      <t>(Subtotal) General Fund:</t>
    </r>
    <r>
      <rPr>
        <sz val="12"/>
        <color rgb="FF000000"/>
        <rFont val="Garamond"/>
        <family val="1"/>
      </rPr>
      <t xml:space="preserve"> The subtotal equals the sum of General Fund and General Fund Exempt.</t>
    </r>
  </si>
  <si>
    <r>
      <t>Reappropriated Funds</t>
    </r>
    <r>
      <rPr>
        <sz val="12"/>
        <color rgb="FF000000"/>
        <rFont val="Garamond"/>
        <family val="1"/>
      </rPr>
      <t>: Reappropriated funds are amounts of General Fund, cash funds, or federal funds that are appropriated more than one time in the same fiscal year.  For example, funding may be initially appropriated to a department as federal funds, then appropriated to another agency for the purchase of services (e.g., legal services provided to state agencies by the Department of Law).  In the recipient agency's appropriation, this is shown as reappropriated funds with an associated letter note indicating the origin of the funds.</t>
    </r>
  </si>
  <si>
    <r>
      <t>Federal Funds</t>
    </r>
    <r>
      <rPr>
        <sz val="12"/>
        <color rgb="FF000000"/>
        <rFont val="Garamond"/>
        <family val="1"/>
      </rPr>
      <t>: Federal funds are made available to the State from the federal government.  Some federal funds are grants for limited purposes, while other federal funds support ongoing state-federal programs and may require matching state funds.  Examples of programs requiring a state match are Medicaid and highway construction.  Federal funds are exempt from the fiscal year spending limit imposed by TABOR.</t>
    </r>
  </si>
  <si>
    <t>Assumptions Associated with Operating Appropriations</t>
  </si>
  <si>
    <r>
      <t>FTE</t>
    </r>
    <r>
      <rPr>
        <sz val="12"/>
        <color rgb="FF000000"/>
        <rFont val="Garamond"/>
        <family val="1"/>
      </rPr>
      <t xml:space="preserve"> - Full-Time Equivalent: Full-time equivalent means the budgetary equivalent of one permanent position continuously filled full-time for an entire fiscal year by elected officials or by state employees who are paid for at least 2,080 hours.  For example, two employees in two different positions whose combined hours equal 2,080 for a fiscal year equal one FTE.</t>
    </r>
  </si>
  <si>
    <t>CAPITAL CONSTRUCTION</t>
  </si>
  <si>
    <r>
      <t>Capital Construction Funds</t>
    </r>
    <r>
      <rPr>
        <sz val="12"/>
        <color rgb="FF000000"/>
        <rFont val="Garamond"/>
        <family val="1"/>
      </rPr>
      <t>: The Capital Construction Fund is a fund that receives transfers from the General Fund or other funds for capital construction projects. Money in this fund is appropriated to: construct, repair, and renovate state facilities; purchase major equipment; and acquire land. Appropriations from this fund are exempt from the fiscal year spending limit imposed by Section 20 of Article X of the State Constitution (also known as the Taxpayer's Bill of Rights or TABOR), because they authorize expenditures from a reserve.</t>
    </r>
  </si>
  <si>
    <r>
      <t>Cash Funds</t>
    </r>
    <r>
      <rPr>
        <sz val="12"/>
        <color rgb="FF000000"/>
        <rFont val="Garamond"/>
        <family val="1"/>
      </rPr>
      <t>: Specific cash funds are created to receive earmarked revenues, such as specific taxes or fees and fines.  These funds typically pay for the programs for which the revenues are collected.  Examples are the Wildlife Cash Fund and the Disabled Telephone Users Fund.</t>
    </r>
  </si>
  <si>
    <r>
      <t>General Fund Exempt:</t>
    </r>
    <r>
      <rPr>
        <sz val="12"/>
        <color rgb="FF000000"/>
        <rFont val="Garamond"/>
        <family val="1"/>
      </rPr>
      <t xml:space="preserve"> The Taxpayer's Bill of Rights (TABOR) restricts the amount of General Fund and cash fund revenues that can be collected and spent by the State. Two categories of General Fund revenues are exempt from these provisions: (1) tobacco tax revenues received pursuant to Amendment 35, which contained a voter-approved tax increase that specified that some of the resulting tax revenue be deposited in the General Fund; and (2) General Fund revenues that exceed the TABOR limit but are less than the revenue cap established by Referendum C. The latter source of funds must be deposited in the General Fund Exempt Account and can be appropriated only for health care, education, retirement plans for firefighters and police officers, and strategic transportation projects.</t>
    </r>
  </si>
  <si>
    <r>
      <t>General Fund:</t>
    </r>
    <r>
      <rPr>
        <sz val="12"/>
        <color rgb="FF000000"/>
        <rFont val="Garamond"/>
        <family val="1"/>
      </rPr>
      <t xml:space="preserve"> The General Fund consists of general tax revenues, such as state sales and income tax revenues, as well as any other revenues and moneys not legally required to be credited to a special fund.  The General Fund is used to pay for a variety of state programs and services.  General Fund revenue and expenditures are restricted by both TABOR and a statutory provision that restricts annual state General Fund appropriations to an amount equal to 5.0 percent of Colorado personal income.</t>
    </r>
  </si>
  <si>
    <r>
      <t xml:space="preserve">Grand Total:  </t>
    </r>
    <r>
      <rPr>
        <sz val="12"/>
        <color rgb="FF000000"/>
        <rFont val="Garamond"/>
        <family val="1"/>
      </rPr>
      <t>Reports including Grand Totals are made up of the State of Colorado's Operating Budget AND the Capital Construction Budget</t>
    </r>
  </si>
  <si>
    <r>
      <t xml:space="preserve">Operating Totals:  </t>
    </r>
    <r>
      <rPr>
        <sz val="12"/>
        <color rgb="FF000000"/>
        <rFont val="Garamond"/>
        <family val="1"/>
      </rPr>
      <t>Reports including Operating Totals do NOT include funds appropriated for Capital Construction projects.  See further definitions below for more information.</t>
    </r>
  </si>
  <si>
    <t xml:space="preserve">Instructions for use:  This report includes department appropriations by fiscal year for Capital Construction projects and for department operating budgets.  Fund sources may be added or removed by selecting the appropriate field in the chart on the right of the screen.  (A cell containing data must be selected.)  </t>
  </si>
  <si>
    <t xml:space="preserve">Instructions for use:  This report includes fiscal year appropriations by department for Capital Construction projects and for department operating budgets.  Fund sources may be added or removed by selecting the appropriate field in the chart on the right of the screen.  (A cell containing data must be selected.)  </t>
  </si>
  <si>
    <t xml:space="preserve">Instructions for use:  This report includes department appropriations by fiscal year for department operating budgets.  Fund sources may be added or removed by selecting the appropriate field in the chart on the right of the screen.  (A cell containing data must be selected.)  </t>
  </si>
  <si>
    <t>Instructions for use:  This report includes fiscal year appropriations by department for department operating budgets.  Fund sources may be added or removed by selecting the appropriate field in the chart on the right of the screen.  (A cell containing data must be selected.)</t>
  </si>
  <si>
    <t>INSTRUCTIONS FOR USE</t>
  </si>
  <si>
    <t xml:space="preserve">   </t>
  </si>
  <si>
    <t xml:space="preserve">The information included in this workbook is maintained by Joint Budget Committee (JBC) Staff and details annual appropriations for the past ten years.  Please note that this is an internal working document that is not intended to be an official history.  The public should refer to the session laws each year to ensure accuracy.  </t>
  </si>
  <si>
    <t>Please note the following:
    &gt;The column containg the "sum of TOTAL FUNDS" is the sum of Capital Construction Fund (if included in report), subtotal General 
           Fund, Cash Funds, Reappropriated Funds, and Federal Funds.
    &gt;The column containg the "sum of Subtotal General Fund" is the sum of General Fund and General Fund Exempt.
    &gt;If fields in each pivot table are reselected after having been unselected, some cell formating (including color coding) may change.</t>
  </si>
  <si>
    <t>For more information, please contact:
Robin J. Smart, JBC Staff
(303) 866-4955
robin.smart@state.co.us
or
Justin Brakke
(303) 866-4958
justin.brakke@state.co.us</t>
  </si>
  <si>
    <t>How can we improve this report?  Please provide feedback at:  robin.smart@state.co.us</t>
  </si>
  <si>
    <t>Bill</t>
  </si>
  <si>
    <t>Labor</t>
  </si>
  <si>
    <t>Total</t>
  </si>
  <si>
    <t>HB 20-1197 (2-1-1 Statewide Human Services Referral System)</t>
  </si>
  <si>
    <t>HB 20-1411 (COVID-19 Funds Allocation For Behavioral Health)</t>
  </si>
  <si>
    <t>HB 20-1422 (Food Pantry Assistance Grant Program)</t>
  </si>
  <si>
    <t>SB 20-222 (Small Business Grant Program)</t>
  </si>
  <si>
    <t xml:space="preserve">HB 20-1360 (Long Bill) </t>
  </si>
  <si>
    <t>SB 20-212 (Reimbursement For Telehealth Services)</t>
  </si>
  <si>
    <t>Department</t>
  </si>
  <si>
    <t>FY 2019-20</t>
  </si>
  <si>
    <t>FY 2020-21</t>
  </si>
  <si>
    <r>
      <rPr>
        <b/>
        <sz val="12"/>
        <color rgb="FF000000"/>
        <rFont val="Garamond"/>
        <family val="1"/>
      </rPr>
      <t xml:space="preserve">CARE subfund in the General Fund: </t>
    </r>
    <r>
      <rPr>
        <sz val="12"/>
        <color rgb="FF000000"/>
        <rFont val="Garamond"/>
        <family val="1"/>
      </rPr>
      <t xml:space="preserve"> Federal H.R. 748, the Coronavirus Aid, Relief, and Economic Security (CARES) Act, created the $150.0 billion Coronavirus Relief Fund, which was allocated to states, tribal governments, territories, and local governments to address costs directly related to the novel coronavirus, COVID-19. Colorado’s state government received a total allocation of $1,673,849,579 from the Coronavirus Relief Fund, and of this amount, $70,000,000 was transferred to the General Fund through Executive Order D 2020 070 and placed in the CARE subfund for appropriation by the General Assembly.</t>
    </r>
  </si>
  <si>
    <t>FY 2019-20 CARE Subfund of the General Fund Appropriations by Bill</t>
  </si>
  <si>
    <t>FY 2020-21 CARE Subfund of the General Fund Appropriations by Bill</t>
  </si>
  <si>
    <t>Total CARE Subfund of the General Fund Appropriations by Department</t>
  </si>
  <si>
    <t>Higher
Education</t>
  </si>
  <si>
    <t>Human
Services</t>
  </si>
  <si>
    <t>This document includes the following expandable reports: 
    &gt;Grand Total appropriations for the State of Colorado by Fiscal Year for each department and for Capital Construction projects.  
    &gt;Grant Total appropriations for the State of Colorado by Department and for Capital Construction projects for each fiscal year.
    &gt;Operating Total appropriations for the State of Colorado by Fiscal Year for each department (excluding Capital Construction projects.)
    &gt;Operating Total appropriations for the State of Colorado by Department for each fiscal year (excluding Capital Construction projects.)
    &gt;Grand Totals Raw Data used to create the Grand Totals reports.
    &gt;Operating Totals Raw Data used to create the Operating Totals reports.
In addition, the document includes a report detailing FY 2019-20 and FY 2020-21 appropriations from the CARES subfund of the General Fund.  These amounts are included in General Fund appropriations identified in each of the above reports for the specified departments.  (Report:  GF CARE Subfund)
(For full pivot table functionality, select "Enable Editing")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</si>
</sst>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3" formatCode="_(* #,##0.00_);_(* \(#,##0.00\);_(* &quot;-&quot;??_);_(@_)"/>
    <numFmt numFmtId="164" formatCode="[$-10409]#,##0.0;\(#,##0.0\)"/>
    <numFmt numFmtId="165" formatCode="#,##0.0_);\(#,##0.0\)"/>
    <numFmt numFmtId="166" formatCode="&quot;$&quot;#,##0;\(&quot;$&quot;#,##0\)"/>
    <numFmt numFmtId="167" formatCode="_(* #,##0_);_(* \(#,##0\);_(* &quot;-&quot;??_);_(@_)"/>
  </numFmts>
  <fonts count="14" x14ac:knownFonts="1">
    <font>
      <sz val="11"/>
      <color rgb="FF000000"/>
      <name val="Calibri"/>
      <family val="2"/>
      <scheme val="minor"/>
    </font>
    <font>
      <sz val="11"/>
      <name val="Calibri"/>
      <family val="2"/>
    </font>
    <font>
      <b/>
      <sz val="9"/>
      <color rgb="FF000000"/>
      <name val="Times New Roman"/>
      <family val="1"/>
    </font>
    <font>
      <sz val="9"/>
      <color rgb="FF000000"/>
      <name val="Times New Roman"/>
      <family val="1"/>
    </font>
    <font>
      <b/>
      <sz val="9"/>
      <color rgb="FF000000"/>
      <name val="Times New Roman"/>
      <family val="1"/>
    </font>
    <font>
      <sz val="14"/>
      <color rgb="FF000000"/>
      <name val="Garamond"/>
      <family val="1"/>
    </font>
    <font>
      <sz val="12"/>
      <color rgb="FF000000"/>
      <name val="Garamond"/>
      <family val="1"/>
    </font>
    <font>
      <b/>
      <sz val="12"/>
      <color rgb="FF000000"/>
      <name val="Garamond"/>
      <family val="1"/>
    </font>
    <font>
      <b/>
      <sz val="11"/>
      <name val="Calibri"/>
      <family val="2"/>
    </font>
    <font>
      <sz val="11"/>
      <color rgb="FF000000"/>
      <name val="Calibri"/>
      <family val="2"/>
      <scheme val="minor"/>
    </font>
    <font>
      <sz val="12"/>
      <color theme="1"/>
      <name val="Garamond"/>
      <family val="1"/>
    </font>
    <font>
      <sz val="9"/>
      <color theme="1"/>
      <name val="Garamond"/>
      <family val="1"/>
    </font>
    <font>
      <b/>
      <sz val="9"/>
      <color theme="1"/>
      <name val="Garamond"/>
      <family val="1"/>
    </font>
    <font>
      <sz val="9"/>
      <name val="Garamond"/>
      <family val="1"/>
    </font>
  </fonts>
  <fills count="7">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1"/>
        <bgColor indexed="64"/>
      </patternFill>
    </fill>
    <fill>
      <patternFill patternType="solid">
        <fgColor theme="0" tint="-0.14996795556505021"/>
        <bgColor indexed="64"/>
      </patternFill>
    </fill>
  </fills>
  <borders count="25">
    <border>
      <left/>
      <right/>
      <top/>
      <bottom/>
      <diagonal/>
    </border>
    <border>
      <left/>
      <right/>
      <top/>
      <bottom style="thin">
        <color rgb="FF000000"/>
      </bottom>
      <diagonal/>
    </border>
    <border>
      <left style="thin">
        <color rgb="FFD3D3D3"/>
      </left>
      <right style="thin">
        <color rgb="FFD3D3D3"/>
      </right>
      <top/>
      <bottom/>
      <diagonal/>
    </border>
    <border>
      <left/>
      <right style="thin">
        <color rgb="FFD3D3D3"/>
      </right>
      <top/>
      <bottom/>
      <diagonal/>
    </border>
    <border>
      <left style="thin">
        <color theme="0" tint="-0.1498764000366222"/>
      </left>
      <right/>
      <top/>
      <bottom/>
      <diagonal/>
    </border>
    <border>
      <left/>
      <right style="thin">
        <color theme="0" tint="-0.1498764000366222"/>
      </right>
      <top/>
      <bottom/>
      <diagonal/>
    </border>
    <border>
      <left style="thin">
        <color theme="0" tint="-0.1498764000366222"/>
      </left>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FFFFFF"/>
      </left>
      <right style="thin">
        <color theme="0" tint="-0.1498764000366222"/>
      </right>
      <top style="thin">
        <color rgb="FFFFFFFF"/>
      </top>
      <bottom/>
      <diagonal/>
    </border>
    <border>
      <left style="thin">
        <color theme="0" tint="-0.1498764000366222"/>
      </left>
      <right/>
      <top style="thin">
        <color theme="0" tint="-0.14990691854609822"/>
      </top>
      <bottom style="thin">
        <color theme="0" tint="-0.14993743705557422"/>
      </bottom>
      <diagonal/>
    </border>
    <border>
      <left/>
      <right/>
      <top style="thin">
        <color theme="0" tint="-0.14990691854609822"/>
      </top>
      <bottom style="thin">
        <color theme="0" tint="-0.14993743705557422"/>
      </bottom>
      <diagonal/>
    </border>
    <border>
      <left style="thin">
        <color theme="0" tint="-0.14987640003662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style="thin">
        <color theme="0" tint="-0.1498764000366222"/>
      </left>
      <right/>
      <top style="thin">
        <color theme="0" tint="-0.14993743705557422"/>
      </top>
      <bottom/>
      <diagonal/>
    </border>
    <border>
      <left/>
      <right/>
      <top style="thin">
        <color theme="0" tint="-0.14993743705557422"/>
      </top>
      <bottom/>
      <diagonal/>
    </border>
    <border>
      <left style="thin">
        <color theme="0" tint="-0.1498764000366222"/>
      </left>
      <right style="thin">
        <color rgb="FFFFFFFF"/>
      </right>
      <top style="thin">
        <color rgb="FF000000"/>
      </top>
      <bottom style="thin">
        <color theme="0" tint="-0.14993743705557422"/>
      </bottom>
      <diagonal/>
    </border>
    <border>
      <left style="thin">
        <color rgb="FFFFFFFF"/>
      </left>
      <right style="thin">
        <color rgb="FFFFFFFF"/>
      </right>
      <top style="thin">
        <color rgb="FF000000"/>
      </top>
      <bottom style="thin">
        <color theme="0" tint="-0.14993743705557422"/>
      </bottom>
      <diagonal/>
    </border>
    <border>
      <left style="thin">
        <color rgb="FFFFFFFF"/>
      </left>
      <right style="thin">
        <color theme="0" tint="-0.1498764000366222"/>
      </right>
      <top style="thin">
        <color rgb="FF000000"/>
      </top>
      <bottom style="thin">
        <color theme="0" tint="-0.14993743705557422"/>
      </bottom>
      <diagonal/>
    </border>
    <border>
      <left style="thin">
        <color theme="0" tint="-0.1498764000366222"/>
      </left>
      <right/>
      <top/>
      <bottom style="thin">
        <color theme="0" tint="-0.14990691854609822"/>
      </bottom>
      <diagonal/>
    </border>
    <border>
      <left/>
      <right/>
      <top/>
      <bottom style="thin">
        <color theme="0" tint="-0.14990691854609822"/>
      </bottom>
      <diagonal/>
    </border>
    <border>
      <left/>
      <right style="thin">
        <color theme="0" tint="-0.1498764000366222"/>
      </right>
      <top/>
      <bottom style="thin">
        <color theme="0" tint="-0.14990691854609822"/>
      </bottom>
      <diagonal/>
    </border>
    <border>
      <left/>
      <right style="thin">
        <color theme="0" tint="-0.1498764000366222"/>
      </right>
      <top style="thin">
        <color theme="0" tint="-0.14990691854609822"/>
      </top>
      <bottom style="thin">
        <color theme="0" tint="-0.14993743705557422"/>
      </bottom>
      <diagonal/>
    </border>
    <border>
      <left/>
      <right style="thin">
        <color theme="0" tint="-0.1498764000366222"/>
      </right>
      <top style="thin">
        <color theme="0" tint="-0.14993743705557422"/>
      </top>
      <bottom style="thin">
        <color theme="0" tint="-0.14993743705557422"/>
      </bottom>
      <diagonal/>
    </border>
    <border>
      <left/>
      <right style="thin">
        <color theme="0" tint="-0.1498764000366222"/>
      </right>
      <top style="thin">
        <color theme="0" tint="-0.14993743705557422"/>
      </top>
      <bottom/>
      <diagonal/>
    </border>
  </borders>
  <cellStyleXfs count="2">
    <xf numFmtId="0" fontId="0" fillId="0" borderId="0"/>
    <xf numFmtId="43" fontId="9" fillId="0" borderId="0" applyFont="0" applyFill="0" applyBorder="0" applyAlignment="0" applyProtection="0"/>
  </cellStyleXfs>
  <cellXfs count="70">
    <xf numFmtId="0" fontId="1" fillId="0" borderId="0" xfId="0" applyFont="1" applyFill="1" applyBorder="1"/>
    <xf numFmtId="0" fontId="3" fillId="0" borderId="0" xfId="0" applyNumberFormat="1" applyFont="1" applyFill="1" applyBorder="1" applyAlignment="1">
      <alignment horizontal="center" vertical="top" wrapText="1" readingOrder="1"/>
    </xf>
    <xf numFmtId="164" fontId="3" fillId="0" borderId="0" xfId="0" applyNumberFormat="1" applyFont="1" applyFill="1" applyBorder="1" applyAlignment="1">
      <alignment horizontal="right" vertical="top" wrapText="1" readingOrder="1"/>
    </xf>
    <xf numFmtId="0" fontId="2" fillId="0" borderId="3" xfId="0" applyNumberFormat="1" applyFont="1" applyFill="1" applyBorder="1" applyAlignment="1">
      <alignment vertical="top" wrapText="1" readingOrder="1"/>
    </xf>
    <xf numFmtId="0" fontId="1" fillId="0" borderId="0" xfId="0" applyFont="1" applyFill="1" applyBorder="1" applyAlignment="1">
      <alignment horizontal="center"/>
    </xf>
    <xf numFmtId="0" fontId="2" fillId="0" borderId="1" xfId="0" applyNumberFormat="1" applyFont="1" applyFill="1" applyBorder="1" applyAlignment="1">
      <alignment horizontal="center" wrapText="1" readingOrder="1"/>
    </xf>
    <xf numFmtId="37" fontId="3" fillId="0" borderId="0" xfId="0" applyNumberFormat="1" applyFont="1" applyFill="1" applyBorder="1" applyAlignment="1">
      <alignment horizontal="right" vertical="top" wrapText="1" readingOrder="1"/>
    </xf>
    <xf numFmtId="37" fontId="3" fillId="0" borderId="0" xfId="0" applyNumberFormat="1" applyFont="1" applyFill="1" applyBorder="1" applyAlignment="1">
      <alignment vertical="top" wrapText="1" readingOrder="1"/>
    </xf>
    <xf numFmtId="0" fontId="4" fillId="0" borderId="1" xfId="0" applyNumberFormat="1" applyFont="1" applyFill="1" applyBorder="1" applyAlignment="1">
      <alignment horizontal="center" wrapText="1" readingOrder="1"/>
    </xf>
    <xf numFmtId="0" fontId="1" fillId="0" borderId="0" xfId="0" pivotButton="1" applyFont="1" applyFill="1" applyBorder="1"/>
    <xf numFmtId="0" fontId="1" fillId="0" borderId="0" xfId="0" applyFont="1" applyFill="1" applyBorder="1" applyAlignment="1">
      <alignment horizontal="left"/>
    </xf>
    <xf numFmtId="0" fontId="1" fillId="0" borderId="0" xfId="0" applyFont="1" applyFill="1" applyBorder="1" applyAlignment="1">
      <alignment horizontal="left" indent="1"/>
    </xf>
    <xf numFmtId="0" fontId="1" fillId="0" borderId="0" xfId="0" applyFont="1" applyFill="1" applyBorder="1" applyAlignment="1">
      <alignment horizontal="left" indent="2"/>
    </xf>
    <xf numFmtId="165" fontId="1" fillId="0" borderId="0" xfId="0" applyNumberFormat="1" applyFont="1" applyFill="1" applyBorder="1"/>
    <xf numFmtId="0" fontId="4" fillId="0" borderId="2" xfId="0" applyNumberFormat="1" applyFont="1" applyFill="1" applyBorder="1" applyAlignment="1">
      <alignment vertical="top" wrapText="1" readingOrder="1"/>
    </xf>
    <xf numFmtId="5" fontId="1" fillId="2" borderId="0" xfId="0" applyNumberFormat="1" applyFont="1" applyFill="1" applyBorder="1"/>
    <xf numFmtId="5" fontId="1" fillId="3" borderId="0" xfId="0" applyNumberFormat="1" applyFont="1" applyFill="1" applyBorder="1"/>
    <xf numFmtId="5" fontId="1" fillId="4" borderId="0" xfId="0" applyNumberFormat="1" applyFont="1" applyFill="1" applyBorder="1"/>
    <xf numFmtId="5" fontId="1" fillId="5" borderId="0" xfId="0" applyNumberFormat="1" applyFont="1" applyFill="1" applyBorder="1"/>
    <xf numFmtId="165" fontId="1" fillId="5" borderId="0" xfId="0" applyNumberFormat="1" applyFont="1" applyFill="1" applyBorder="1"/>
    <xf numFmtId="0" fontId="5" fillId="0" borderId="0" xfId="0" applyFont="1" applyFill="1" applyBorder="1" applyAlignment="1">
      <alignment vertical="center"/>
    </xf>
    <xf numFmtId="0" fontId="6" fillId="0" borderId="0" xfId="0" applyFont="1" applyFill="1" applyBorder="1" applyAlignment="1">
      <alignment horizontal="justify" vertical="center"/>
    </xf>
    <xf numFmtId="0" fontId="7" fillId="0" borderId="0" xfId="0" applyFont="1" applyFill="1" applyBorder="1" applyAlignment="1">
      <alignment horizontal="justify" vertical="center"/>
    </xf>
    <xf numFmtId="0" fontId="1" fillId="0" borderId="0" xfId="0" applyFont="1" applyFill="1" applyBorder="1"/>
    <xf numFmtId="0" fontId="8" fillId="0" borderId="0" xfId="0" applyFont="1" applyFill="1" applyBorder="1"/>
    <xf numFmtId="0" fontId="6" fillId="0" borderId="0" xfId="0" applyFont="1" applyFill="1" applyBorder="1" applyAlignment="1">
      <alignment horizontal="justify" vertical="center" wrapText="1"/>
    </xf>
    <xf numFmtId="0" fontId="11" fillId="6" borderId="6" xfId="0" applyFont="1" applyFill="1" applyBorder="1" applyAlignment="1">
      <alignment horizontal="center" vertical="center"/>
    </xf>
    <xf numFmtId="0" fontId="11" fillId="0" borderId="10" xfId="0" applyFont="1" applyBorder="1" applyAlignment="1">
      <alignment horizontal="left" wrapText="1" readingOrder="1"/>
    </xf>
    <xf numFmtId="166" fontId="11" fillId="0" borderId="11" xfId="0" applyNumberFormat="1" applyFont="1" applyBorder="1" applyAlignment="1">
      <alignment horizontal="right" readingOrder="1"/>
    </xf>
    <xf numFmtId="0" fontId="11" fillId="0" borderId="12" xfId="0" applyFont="1" applyBorder="1" applyAlignment="1">
      <alignment horizontal="left" readingOrder="1"/>
    </xf>
    <xf numFmtId="167" fontId="11" fillId="0" borderId="13" xfId="1" applyNumberFormat="1" applyFont="1" applyBorder="1" applyAlignment="1">
      <alignment horizontal="right" readingOrder="1"/>
    </xf>
    <xf numFmtId="0" fontId="11" fillId="0" borderId="12" xfId="0" applyFont="1" applyBorder="1" applyAlignment="1">
      <alignment horizontal="left" wrapText="1" readingOrder="1"/>
    </xf>
    <xf numFmtId="0" fontId="11" fillId="0" borderId="14" xfId="0" applyFont="1" applyBorder="1" applyAlignment="1">
      <alignment horizontal="left" readingOrder="1"/>
    </xf>
    <xf numFmtId="167" fontId="11" fillId="0" borderId="15" xfId="1" applyNumberFormat="1" applyFont="1" applyBorder="1" applyAlignment="1">
      <alignment horizontal="right" readingOrder="1"/>
    </xf>
    <xf numFmtId="0" fontId="12" fillId="0" borderId="16" xfId="0" applyFont="1" applyFill="1" applyBorder="1" applyAlignment="1">
      <alignment horizontal="left" vertical="center" readingOrder="1"/>
    </xf>
    <xf numFmtId="166" fontId="12" fillId="0" borderId="17" xfId="0" applyNumberFormat="1" applyFont="1" applyFill="1" applyBorder="1" applyAlignment="1">
      <alignment horizontal="right" readingOrder="1"/>
    </xf>
    <xf numFmtId="166" fontId="12" fillId="0" borderId="18" xfId="0" applyNumberFormat="1" applyFont="1" applyFill="1" applyBorder="1" applyAlignment="1">
      <alignment horizontal="right" readingOrder="1"/>
    </xf>
    <xf numFmtId="0" fontId="12" fillId="0" borderId="19" xfId="0" applyFont="1" applyFill="1" applyBorder="1" applyAlignment="1">
      <alignment horizontal="left" vertical="center" readingOrder="1"/>
    </xf>
    <xf numFmtId="0" fontId="12" fillId="0" borderId="20" xfId="0" applyFont="1" applyFill="1" applyBorder="1" applyAlignment="1">
      <alignment horizontal="right" vertical="center" readingOrder="1"/>
    </xf>
    <xf numFmtId="0" fontId="12" fillId="0" borderId="21" xfId="0" applyFont="1" applyFill="1" applyBorder="1" applyAlignment="1">
      <alignment horizontal="right" vertical="center" readingOrder="1"/>
    </xf>
    <xf numFmtId="0" fontId="0" fillId="0" borderId="0" xfId="0" applyBorder="1" applyAlignment="1">
      <alignment vertical="center" wrapText="1"/>
    </xf>
    <xf numFmtId="0" fontId="0" fillId="0" borderId="5" xfId="0" applyBorder="1" applyAlignment="1">
      <alignment vertical="center" wrapText="1"/>
    </xf>
    <xf numFmtId="0" fontId="0" fillId="0" borderId="0" xfId="0"/>
    <xf numFmtId="0" fontId="11" fillId="0" borderId="10" xfId="0" applyFont="1" applyBorder="1" applyAlignment="1">
      <alignment horizontal="left" readingOrder="1"/>
    </xf>
    <xf numFmtId="166" fontId="11" fillId="0" borderId="22" xfId="0" applyNumberFormat="1" applyFont="1" applyBorder="1" applyAlignment="1">
      <alignment horizontal="right" readingOrder="1"/>
    </xf>
    <xf numFmtId="0" fontId="12" fillId="0" borderId="16" xfId="0" applyFont="1" applyFill="1" applyBorder="1" applyAlignment="1">
      <alignment horizontal="left" readingOrder="1"/>
    </xf>
    <xf numFmtId="0" fontId="13" fillId="6" borderId="7" xfId="0" applyFont="1" applyFill="1" applyBorder="1" applyAlignment="1">
      <alignment horizontal="center" vertical="center"/>
    </xf>
    <xf numFmtId="0" fontId="13" fillId="6" borderId="8" xfId="0" applyFont="1" applyFill="1" applyBorder="1" applyAlignment="1">
      <alignment horizontal="center" vertical="center"/>
    </xf>
    <xf numFmtId="0" fontId="13" fillId="6" borderId="9" xfId="0" applyFont="1" applyFill="1" applyBorder="1" applyAlignment="1">
      <alignment horizontal="center" vertical="center"/>
    </xf>
    <xf numFmtId="0" fontId="11" fillId="0" borderId="10" xfId="0" applyFont="1" applyFill="1" applyBorder="1" applyAlignment="1">
      <alignment horizontal="left" vertical="center" readingOrder="1"/>
    </xf>
    <xf numFmtId="166" fontId="11" fillId="0" borderId="11" xfId="0" applyNumberFormat="1" applyFont="1" applyFill="1" applyBorder="1" applyAlignment="1">
      <alignment horizontal="right" vertical="center" readingOrder="1"/>
    </xf>
    <xf numFmtId="0" fontId="11" fillId="0" borderId="12" xfId="0" applyFont="1" applyFill="1" applyBorder="1" applyAlignment="1">
      <alignment horizontal="left" vertical="center" readingOrder="1"/>
    </xf>
    <xf numFmtId="167" fontId="11" fillId="0" borderId="13" xfId="1" applyNumberFormat="1" applyFont="1" applyFill="1" applyBorder="1" applyAlignment="1">
      <alignment horizontal="right" vertical="center" readingOrder="1"/>
    </xf>
    <xf numFmtId="167" fontId="11" fillId="0" borderId="23" xfId="1" applyNumberFormat="1" applyFont="1" applyFill="1" applyBorder="1" applyAlignment="1">
      <alignment horizontal="right" vertical="center" readingOrder="1"/>
    </xf>
    <xf numFmtId="0" fontId="11" fillId="0" borderId="14" xfId="0" applyFont="1" applyFill="1" applyBorder="1" applyAlignment="1">
      <alignment horizontal="left" vertical="center" readingOrder="1"/>
    </xf>
    <xf numFmtId="167" fontId="11" fillId="0" borderId="15" xfId="1" applyNumberFormat="1" applyFont="1" applyFill="1" applyBorder="1" applyAlignment="1">
      <alignment horizontal="right" vertical="center" readingOrder="1"/>
    </xf>
    <xf numFmtId="167" fontId="11" fillId="0" borderId="24" xfId="1" applyNumberFormat="1" applyFont="1" applyFill="1" applyBorder="1" applyAlignment="1">
      <alignment horizontal="right" vertical="center" readingOrder="1"/>
    </xf>
    <xf numFmtId="166" fontId="12" fillId="0" borderId="17" xfId="0" applyNumberFormat="1" applyFont="1" applyFill="1" applyBorder="1" applyAlignment="1">
      <alignment horizontal="right" vertical="center" readingOrder="1"/>
    </xf>
    <xf numFmtId="0" fontId="1" fillId="0" borderId="0" xfId="0" applyFont="1" applyFill="1" applyBorder="1" applyAlignment="1">
      <alignment wrapText="1"/>
    </xf>
    <xf numFmtId="0" fontId="11" fillId="6" borderId="6" xfId="0" applyFont="1" applyFill="1" applyBorder="1" applyAlignment="1">
      <alignment horizontal="center" wrapText="1"/>
    </xf>
    <xf numFmtId="0" fontId="11" fillId="6" borderId="7" xfId="0" applyFont="1" applyFill="1" applyBorder="1" applyAlignment="1">
      <alignment horizontal="center" wrapText="1"/>
    </xf>
    <xf numFmtId="0" fontId="11" fillId="6" borderId="8" xfId="0" applyFont="1" applyFill="1" applyBorder="1" applyAlignment="1">
      <alignment horizontal="center" wrapText="1"/>
    </xf>
    <xf numFmtId="0" fontId="11" fillId="6" borderId="9" xfId="0" applyFont="1" applyFill="1" applyBorder="1" applyAlignment="1">
      <alignment horizontal="center" wrapText="1"/>
    </xf>
    <xf numFmtId="0" fontId="0" fillId="0" borderId="0" xfId="0" applyAlignment="1">
      <alignment wrapText="1"/>
    </xf>
    <xf numFmtId="0" fontId="8" fillId="0" borderId="0" xfId="0" applyFont="1" applyFill="1" applyBorder="1" applyAlignment="1">
      <alignment horizontal="left" wrapText="1"/>
    </xf>
    <xf numFmtId="0" fontId="10" fillId="6" borderId="4"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cellXfs>
  <cellStyles count="2">
    <cellStyle name="Comma" xfId="1" builtinId="3"/>
    <cellStyle name="Normal" xfId="0" builtinId="0"/>
  </cellStyles>
  <dxfs count="1075">
    <dxf>
      <font>
        <b val="0"/>
        <i val="0"/>
        <strike val="0"/>
        <condense val="0"/>
        <extend val="0"/>
        <outline val="0"/>
        <shadow val="0"/>
        <u val="none"/>
        <vertAlign val="baseline"/>
        <sz val="9"/>
        <color rgb="FF000000"/>
        <name val="Times New Roman"/>
        <scheme val="none"/>
      </font>
      <numFmt numFmtId="164" formatCode="[$-10409]#,##0.0;\(#,##0.0\)"/>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9"/>
        <color rgb="FF000000"/>
        <name val="Times New Roman"/>
        <scheme val="none"/>
      </font>
      <numFmt numFmtId="5" formatCode="#,##0_);\(#,##0\)"/>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9"/>
        <color rgb="FF000000"/>
        <name val="Times New Roman"/>
        <scheme val="none"/>
      </font>
      <numFmt numFmtId="5" formatCode="#,##0_);\(#,##0\)"/>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9"/>
        <color rgb="FF000000"/>
        <name val="Times New Roman"/>
        <scheme val="none"/>
      </font>
      <numFmt numFmtId="5" formatCode="#,##0_);\(#,##0\)"/>
      <fill>
        <patternFill patternType="none">
          <fgColor indexed="64"/>
          <bgColor indexed="65"/>
        </patternFill>
      </fill>
      <alignment horizontal="general" vertical="top" textRotation="0" wrapText="1" indent="0" justifyLastLine="0" shrinkToFit="0" readingOrder="1"/>
    </dxf>
    <dxf>
      <font>
        <b val="0"/>
        <i val="0"/>
        <strike val="0"/>
        <condense val="0"/>
        <extend val="0"/>
        <outline val="0"/>
        <shadow val="0"/>
        <u val="none"/>
        <vertAlign val="baseline"/>
        <sz val="9"/>
        <color rgb="FF000000"/>
        <name val="Times New Roman"/>
        <scheme val="none"/>
      </font>
      <numFmt numFmtId="5" formatCode="#,##0_);\(#,##0\)"/>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9"/>
        <color rgb="FF000000"/>
        <name val="Times New Roman"/>
        <scheme val="none"/>
      </font>
      <numFmt numFmtId="5" formatCode="#,##0_);\(#,##0\)"/>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9"/>
        <color rgb="FF000000"/>
        <name val="Times New Roman"/>
        <scheme val="none"/>
      </font>
      <numFmt numFmtId="5" formatCode="#,##0_);\(#,##0\)"/>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9"/>
        <color rgb="FF000000"/>
        <name val="Times New Roman"/>
        <scheme val="none"/>
      </font>
      <numFmt numFmtId="5" formatCode="#,##0_);\(#,##0\)"/>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9"/>
        <color rgb="FF000000"/>
        <name val="Times New Roman"/>
        <scheme val="none"/>
      </font>
      <numFmt numFmtId="0" formatCode="General"/>
      <fill>
        <patternFill patternType="none">
          <fgColor indexed="64"/>
          <bgColor indexed="65"/>
        </patternFill>
      </fill>
      <alignment horizontal="center" vertical="top" textRotation="0" wrapText="1" indent="0" justifyLastLine="0" shrinkToFit="0" readingOrder="1"/>
    </dxf>
    <dxf>
      <font>
        <b/>
        <i val="0"/>
        <strike val="0"/>
        <condense val="0"/>
        <extend val="0"/>
        <outline val="0"/>
        <shadow val="0"/>
        <u val="none"/>
        <vertAlign val="baseline"/>
        <sz val="9"/>
        <color rgb="FF000000"/>
        <name val="Times New Roman"/>
        <scheme val="none"/>
      </font>
      <numFmt numFmtId="0" formatCode="General"/>
      <fill>
        <patternFill patternType="none">
          <fgColor indexed="64"/>
          <bgColor indexed="65"/>
        </patternFill>
      </fill>
      <alignment horizontal="general" vertical="top" textRotation="0" wrapText="1" indent="0" justifyLastLine="0" shrinkToFit="0" readingOrder="1"/>
      <border diagonalUp="0" diagonalDown="0">
        <left/>
        <right style="thin">
          <color rgb="FFD3D3D3"/>
        </right>
        <top/>
        <bottom/>
        <vertical/>
        <horizontal/>
      </border>
    </dxf>
    <dxf>
      <font>
        <b/>
        <i val="0"/>
        <strike val="0"/>
        <condense val="0"/>
        <extend val="0"/>
        <outline val="0"/>
        <shadow val="0"/>
        <u val="none"/>
        <vertAlign val="baseline"/>
        <sz val="9"/>
        <color rgb="FF000000"/>
        <name val="Times New Roman"/>
        <scheme val="none"/>
      </font>
      <numFmt numFmtId="0" formatCode="General"/>
      <fill>
        <patternFill patternType="none">
          <fgColor indexed="64"/>
          <bgColor indexed="65"/>
        </patternFill>
      </fill>
      <alignment horizontal="general" vertical="top" textRotation="0" wrapText="1" indent="0" justifyLastLine="0" shrinkToFit="0" readingOrder="1"/>
      <border diagonalUp="0" diagonalDown="0">
        <left style="thin">
          <color rgb="FFD3D3D3"/>
        </left>
        <right style="thin">
          <color rgb="FFD3D3D3"/>
        </right>
        <top/>
        <bottom/>
        <vertical/>
        <horizontal/>
      </border>
    </dxf>
    <dxf>
      <font>
        <b val="0"/>
        <i val="0"/>
        <strike val="0"/>
        <condense val="0"/>
        <extend val="0"/>
        <outline val="0"/>
        <shadow val="0"/>
        <u val="none"/>
        <vertAlign val="baseline"/>
        <sz val="9"/>
        <color rgb="FF000000"/>
        <name val="Times New Roman"/>
        <scheme val="none"/>
      </font>
      <fill>
        <patternFill patternType="none">
          <fgColor indexed="64"/>
          <bgColor indexed="65"/>
        </patternFill>
      </fill>
      <alignment horizontal="right" vertical="top" textRotation="0" wrapText="1" indent="0" justifyLastLine="0" shrinkToFit="0" readingOrder="1"/>
    </dxf>
    <dxf>
      <border outline="0">
        <bottom style="thin">
          <color rgb="FF000000"/>
        </bottom>
      </border>
    </dxf>
    <dxf>
      <font>
        <b/>
        <i val="0"/>
        <strike val="0"/>
        <condense val="0"/>
        <extend val="0"/>
        <outline val="0"/>
        <shadow val="0"/>
        <u val="none"/>
        <vertAlign val="baseline"/>
        <sz val="9"/>
        <color rgb="FF000000"/>
        <name val="Times New Roman"/>
        <scheme val="none"/>
      </font>
      <numFmt numFmtId="0" formatCode="General"/>
      <fill>
        <patternFill patternType="none">
          <fgColor indexed="64"/>
          <bgColor indexed="65"/>
        </patternFill>
      </fill>
      <alignment horizontal="center" vertical="bottom" textRotation="0" wrapText="1" indent="0" justifyLastLine="0" shrinkToFit="0" readingOrder="1"/>
    </dxf>
    <dxf>
      <font>
        <b val="0"/>
        <i val="0"/>
        <strike val="0"/>
        <condense val="0"/>
        <extend val="0"/>
        <outline val="0"/>
        <shadow val="0"/>
        <u val="none"/>
        <vertAlign val="baseline"/>
        <sz val="9"/>
        <color rgb="FF000000"/>
        <name val="Times New Roman"/>
        <scheme val="none"/>
      </font>
      <numFmt numFmtId="164" formatCode="[$-10409]#,##0.0;\(#,##0.0\)"/>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9"/>
        <color rgb="FF000000"/>
        <name val="Times New Roman"/>
        <scheme val="none"/>
      </font>
      <numFmt numFmtId="5" formatCode="#,##0_);\(#,##0\)"/>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9"/>
        <color rgb="FF000000"/>
        <name val="Times New Roman"/>
        <scheme val="none"/>
      </font>
      <numFmt numFmtId="5" formatCode="#,##0_);\(#,##0\)"/>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9"/>
        <color rgb="FF000000"/>
        <name val="Times New Roman"/>
        <scheme val="none"/>
      </font>
      <numFmt numFmtId="5" formatCode="#,##0_);\(#,##0\)"/>
      <fill>
        <patternFill patternType="none">
          <fgColor indexed="64"/>
          <bgColor indexed="65"/>
        </patternFill>
      </fill>
      <alignment horizontal="general" vertical="top" textRotation="0" wrapText="1" indent="0" justifyLastLine="0" shrinkToFit="0" readingOrder="1"/>
    </dxf>
    <dxf>
      <font>
        <b val="0"/>
        <i val="0"/>
        <strike val="0"/>
        <condense val="0"/>
        <extend val="0"/>
        <outline val="0"/>
        <shadow val="0"/>
        <u val="none"/>
        <vertAlign val="baseline"/>
        <sz val="9"/>
        <color rgb="FF000000"/>
        <name val="Times New Roman"/>
        <scheme val="none"/>
      </font>
      <numFmt numFmtId="5" formatCode="#,##0_);\(#,##0\)"/>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9"/>
        <color rgb="FF000000"/>
        <name val="Times New Roman"/>
        <scheme val="none"/>
      </font>
      <numFmt numFmtId="5" formatCode="#,##0_);\(#,##0\)"/>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9"/>
        <color rgb="FF000000"/>
        <name val="Times New Roman"/>
        <scheme val="none"/>
      </font>
      <numFmt numFmtId="5" formatCode="#,##0_);\(#,##0\)"/>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9"/>
        <color rgb="FF000000"/>
        <name val="Times New Roman"/>
        <scheme val="none"/>
      </font>
      <numFmt numFmtId="5" formatCode="#,##0_);\(#,##0\)"/>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9"/>
        <color rgb="FF000000"/>
        <name val="Times New Roman"/>
        <scheme val="none"/>
      </font>
      <numFmt numFmtId="5" formatCode="#,##0_);\(#,##0\)"/>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9"/>
        <color rgb="FF000000"/>
        <name val="Times New Roman"/>
        <scheme val="none"/>
      </font>
      <numFmt numFmtId="0" formatCode="General"/>
      <fill>
        <patternFill patternType="none">
          <fgColor indexed="64"/>
          <bgColor indexed="65"/>
        </patternFill>
      </fill>
      <alignment horizontal="center" vertical="top" textRotation="0" wrapText="1" indent="0" justifyLastLine="0" shrinkToFit="0" readingOrder="1"/>
    </dxf>
    <dxf>
      <font>
        <b/>
        <i val="0"/>
        <strike val="0"/>
        <condense val="0"/>
        <extend val="0"/>
        <outline val="0"/>
        <shadow val="0"/>
        <u val="none"/>
        <vertAlign val="baseline"/>
        <sz val="9"/>
        <color rgb="FF000000"/>
        <name val="Times New Roman"/>
        <scheme val="none"/>
      </font>
      <numFmt numFmtId="0" formatCode="General"/>
      <fill>
        <patternFill patternType="none">
          <fgColor indexed="64"/>
          <bgColor indexed="65"/>
        </patternFill>
      </fill>
      <alignment horizontal="general" vertical="top" textRotation="0" wrapText="1" indent="0" justifyLastLine="0" shrinkToFit="0" readingOrder="1"/>
      <border diagonalUp="0" diagonalDown="0">
        <left/>
        <right style="thin">
          <color rgb="FFD3D3D3"/>
        </right>
        <top/>
        <bottom/>
        <vertical/>
        <horizontal/>
      </border>
    </dxf>
    <dxf>
      <font>
        <b/>
        <i val="0"/>
        <strike val="0"/>
        <condense val="0"/>
        <extend val="0"/>
        <outline val="0"/>
        <shadow val="0"/>
        <u val="none"/>
        <vertAlign val="baseline"/>
        <sz val="9"/>
        <color rgb="FF000000"/>
        <name val="Times New Roman"/>
        <scheme val="none"/>
      </font>
      <numFmt numFmtId="0" formatCode="General"/>
      <fill>
        <patternFill patternType="none">
          <fgColor indexed="64"/>
          <bgColor indexed="65"/>
        </patternFill>
      </fill>
      <alignment horizontal="general" vertical="top" textRotation="0" wrapText="1" indent="0" justifyLastLine="0" shrinkToFit="0" readingOrder="1"/>
      <border diagonalUp="0" diagonalDown="0">
        <left style="thin">
          <color rgb="FFD3D3D3"/>
        </left>
        <right style="thin">
          <color rgb="FFD3D3D3"/>
        </right>
        <top/>
        <bottom/>
        <vertical/>
        <horizontal/>
      </border>
    </dxf>
    <dxf>
      <font>
        <b val="0"/>
        <i val="0"/>
        <strike val="0"/>
        <condense val="0"/>
        <extend val="0"/>
        <outline val="0"/>
        <shadow val="0"/>
        <u val="none"/>
        <vertAlign val="baseline"/>
        <sz val="9"/>
        <color rgb="FF000000"/>
        <name val="Times New Roman"/>
        <scheme val="none"/>
      </font>
      <fill>
        <patternFill patternType="none">
          <fgColor indexed="64"/>
          <bgColor indexed="65"/>
        </patternFill>
      </fill>
      <alignment horizontal="right" vertical="top" textRotation="0" wrapText="1" indent="0" justifyLastLine="0" shrinkToFit="0" readingOrder="1"/>
    </dxf>
    <dxf>
      <border outline="0">
        <bottom style="thin">
          <color rgb="FF000000"/>
        </bottom>
      </border>
    </dxf>
    <dxf>
      <font>
        <b/>
        <i val="0"/>
        <strike val="0"/>
        <condense val="0"/>
        <extend val="0"/>
        <outline val="0"/>
        <shadow val="0"/>
        <u val="none"/>
        <vertAlign val="baseline"/>
        <sz val="9"/>
        <color rgb="FF000000"/>
        <name val="Times New Roman"/>
        <scheme val="none"/>
      </font>
      <numFmt numFmtId="0" formatCode="General"/>
      <fill>
        <patternFill patternType="none">
          <fgColor indexed="64"/>
          <bgColor indexed="65"/>
        </patternFill>
      </fill>
      <alignment horizontal="center" vertical="bottom" textRotation="0" wrapText="1" indent="0" justifyLastLine="0" shrinkToFit="0" readingOrder="1"/>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solid">
          <bgColor theme="1"/>
        </patternFill>
      </fill>
    </dxf>
    <dxf>
      <fill>
        <patternFill>
          <bgColor theme="1"/>
        </patternFill>
      </fill>
    </dxf>
    <dxf>
      <fill>
        <patternFill>
          <bgColor theme="1"/>
        </patternFill>
      </fill>
    </dxf>
    <dxf>
      <fill>
        <patternFill>
          <bgColor theme="6" tint="0.79998168889431442"/>
        </patternFill>
      </fill>
    </dxf>
    <dxf>
      <fill>
        <patternFill patternType="solid">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bgColor theme="6" tint="0.79998168889431442"/>
        </patternFill>
      </fill>
    </dxf>
    <dxf>
      <fill>
        <patternFill patternType="solid">
          <bgColor theme="6" tint="0.39997558519241921"/>
        </patternFill>
      </fill>
    </dxf>
    <dxf>
      <fill>
        <patternFill patternType="solid">
          <bgColor theme="6" tint="-0.249977111117893"/>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dxf>
    <dxf>
      <fill>
        <patternFill patternType="solid">
          <bgColor theme="6" tint="0.39997558519241921"/>
        </patternFill>
      </fill>
    </dxf>
    <dxf>
      <fill>
        <patternFill patternType="solid">
          <bgColor theme="6" tint="-0.249977111117893"/>
        </patternFill>
      </fill>
    </dxf>
    <dxf>
      <fill>
        <patternFill patternType="solid">
          <bgColor theme="6" tint="-0.249977111117893"/>
        </patternFill>
      </fill>
    </dxf>
    <dxf>
      <fill>
        <patternFill patternType="solid">
          <bgColor theme="6" tint="0.39997558519241921"/>
        </patternFill>
      </fill>
    </dxf>
    <dxf>
      <fill>
        <patternFill patternType="solid">
          <bgColor theme="6" tint="0.39997558519241921"/>
        </patternFill>
      </fill>
    </dxf>
    <dxf>
      <fill>
        <patternFill patternType="solid">
          <bgColor theme="6" tint="0.79998168889431442"/>
        </patternFill>
      </fill>
    </dxf>
    <dxf>
      <fill>
        <patternFill>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Robin Smart" refreshedDate="44098.629899537038" createdVersion="6" refreshedVersion="6" minRefreshableVersion="3" recordCount="2225">
  <cacheSource type="worksheet">
    <worksheetSource name="History"/>
  </cacheSource>
  <cacheFields count="12">
    <cacheField name="DEPARTMENT" numFmtId="0">
      <sharedItems count="55">
        <s v="23 Controlled Maintenance Trust Fund"/>
        <s v="Agriculture"/>
        <s v="Corrections"/>
        <s v="Education"/>
        <s v="Governor"/>
        <s v="Health Care Policy and Financing"/>
        <s v="Higher Education"/>
        <s v="Human Services"/>
        <s v="Judicial"/>
        <s v="Labor and Employment"/>
        <s v="Law"/>
        <s v="Legislative Department"/>
        <s v="Local Affairs"/>
        <s v="Military and Veterans Affairs"/>
        <s v="Natural Resources"/>
        <s v="Personnel"/>
        <s v="Public Health and Environment"/>
        <s v="Public Safety"/>
        <s v="Regulatory Agencies"/>
        <s v="Revenue"/>
        <s v="State"/>
        <s v="Transportation"/>
        <s v="Treasury"/>
        <s v="24 Capital Construction"/>
        <s v="22 Treasury" u="1"/>
        <s v="7 Human Services" u="1"/>
        <s v="9 Labor and Employment" u="1"/>
        <s v="11 Legislative Department" u="1"/>
        <s v="02 Corrections" u="1"/>
        <s v="3 Education" u="1"/>
        <s v="08 Judicial" u="1"/>
        <s v="4 Governor" u="1"/>
        <s v="06 Higher Education" u="1"/>
        <s v="04 Governor" u="1"/>
        <s v="19 Revenue" u="1"/>
        <s v="05 Health Care Policy and Financing" u="1"/>
        <s v="12 Local Affairs" u="1"/>
        <s v="2 Corrections" u="1"/>
        <s v="07 Human Services" u="1"/>
        <s v="8 Judicial" u="1"/>
        <s v="09 Labor and Employment" u="1"/>
        <s v="16 Public Health and Environment" u="1"/>
        <s v="03 Education" u="1"/>
        <s v="14 Natural Resources" u="1"/>
        <s v="6 Higher Education" u="1"/>
        <s v="15 Personnel" u="1"/>
        <s v="13 Military and Veterans Affairs" u="1"/>
        <s v="01 Agriculture" u="1"/>
        <s v="10 Law" u="1"/>
        <s v="1 Agriculture" u="1"/>
        <s v="20 State" u="1"/>
        <s v="17 Public Safety" u="1"/>
        <s v="21 Transportation" u="1"/>
        <s v="5 Health Care Policy and Financing" u="1"/>
        <s v="18 Regulatory Agencies" u="1"/>
      </sharedItems>
    </cacheField>
    <cacheField name="FISCAL_x000a_YEAR" numFmtId="0">
      <sharedItems count="10">
        <s v="FY  2012-13"/>
        <s v="FY  2013-14"/>
        <s v="FY  2014-15"/>
        <s v="FY  2011-12"/>
        <s v="FY  2015-16"/>
        <s v="FY  2016-17"/>
        <s v="FY  2017-18"/>
        <s v="FY  2018-19"/>
        <s v="FY  2019-20"/>
        <s v="FY  2020-21"/>
      </sharedItems>
    </cacheField>
    <cacheField name="BILL_x000a_NUMBER" numFmtId="0">
      <sharedItems count="1189">
        <s v="HB 12-1335"/>
        <s v="SB 13-230"/>
        <s v="HB 14-1249"/>
        <s v="HB 14-1336"/>
        <s v="SB 14-002"/>
        <s v="SB 14-005"/>
        <s v="SB 14-008"/>
        <s v="SB 14-012"/>
        <s v="SB 14-014"/>
        <s v="SB 14-050"/>
        <s v="SB 14-073"/>
        <s v="SB 14-075"/>
        <s v="SB 14-087"/>
        <s v="SB 14-088"/>
        <s v="SB 14-115"/>
        <s v="SB 14-130"/>
        <s v="SB 14-153"/>
        <s v="SB 14-157"/>
        <s v="SB 14-161"/>
        <s v="SB 14-166"/>
        <s v="SB 14-189"/>
        <s v="SB 14-223"/>
        <s v="HB 14-1001"/>
        <s v="HB 14-1003"/>
        <s v="HB 14-1006"/>
        <s v="HB 14-1014"/>
        <s v="HB 14-1015"/>
        <s v="HB 14-1023"/>
        <s v="HB 14-1029"/>
        <s v="HB 14-1032"/>
        <s v="HB 14-1037"/>
        <s v="HB 14-1066"/>
        <s v="HB 14-1085"/>
        <s v="HB 14-1093"/>
        <s v="HB 14-1096"/>
        <s v="HB 14-1144"/>
        <s v="HB 14-1156"/>
        <s v="HB 14-1175"/>
        <s v="HB 14-1178"/>
        <s v="HB 14-1202"/>
        <s v="HB 14-1207"/>
        <s v="HB 14-1211"/>
        <s v="HB 14-1213"/>
        <s v="HB 14-1273"/>
        <s v="HB 14-1276"/>
        <s v="HB 14-1298"/>
        <s v="HB 14-1300"/>
        <s v="HB 14-1301"/>
        <s v="HB 14-1303"/>
        <s v="HB 14-1311"/>
        <s v="HB 14-1319"/>
        <s v="HB 14-1357"/>
        <s v="SB 11-209"/>
        <s v="SB 11-076"/>
        <s v="HB 11-1156"/>
        <s v="HB 11-1159"/>
        <s v="HB 12-1180"/>
        <s v="HB 12-1246"/>
        <s v="HB 12-1334"/>
        <s v="SB 13-085"/>
        <s v="SB 13-241"/>
        <s v="HB 14-1232"/>
        <s v="SB 15-143"/>
        <s v="SB 15-234"/>
        <s v="SB 15-196"/>
        <s v="HB 15-1367"/>
        <s v="HB 15-1367cont"/>
        <s v="HB 16-1237"/>
        <s v="HB 16-1405"/>
        <s v="SB 16-058"/>
        <s v="SB 17-254"/>
        <s v="HB 18-1322"/>
        <s v="SB 18-042"/>
        <s v="SB 19-207"/>
        <s v="SB 19-158"/>
        <s v="SB 19-186"/>
        <s v="SB 19-220"/>
        <s v="HB 20-1242"/>
        <s v="HB 20-1360"/>
        <s v="HB 20-1379"/>
        <s v="SB 07-096"/>
        <s v="HB 07-1040"/>
        <s v="HB 07-1326"/>
        <s v="SB 08-239"/>
        <s v="HB 08-1115"/>
        <s v="HB 08-1194"/>
        <s v="HB 08-1352"/>
        <s v="HB 10-1081"/>
        <s v="HB 10-1277"/>
        <s v="SB 11-176"/>
        <s v="SB 11-241"/>
        <s v="HB 11-1064"/>
        <s v="HB 12-1181"/>
        <s v="HB 12-1223"/>
        <s v="HB 12-1310"/>
        <s v="SB 13-086"/>
        <s v="SB 10-128"/>
        <s v="SB 13-007"/>
        <s v="SB 13-200"/>
        <s v="SB 13-210"/>
        <s v="SB 13-250"/>
        <s v="HB 13-1160"/>
        <s v="HB 14-1233"/>
        <s v="HB 13-1154"/>
        <s v="HB 13-1318"/>
        <s v="HB 13-1325"/>
        <s v="SB 14-064"/>
        <s v="HB 14-1355"/>
        <s v="SB 15-144"/>
        <s v="SB 14-049"/>
        <s v="SB 14-092"/>
        <s v="SB 14-176"/>
        <s v="SB 15-124"/>
        <s v="SB 15-185"/>
        <s v="SB 15-195"/>
        <s v="HB 15-1341"/>
        <s v="HB 16-1238"/>
        <s v="SB 15-067"/>
        <s v="HB 15-1043"/>
        <s v="HB 15-1229"/>
        <s v="HB 15-1305"/>
        <s v="SB 16-102"/>
        <s v="SB 16-180"/>
        <s v="HB 16-1117"/>
        <s v="HB 16-1406"/>
        <s v="HB 16-1411"/>
        <s v="SB 17-159"/>
        <s v="SB 17-176"/>
        <s v="HB 18-1158"/>
        <s v="HB 14-1214"/>
        <s v="SB 16-142"/>
        <s v="HB 16-1080"/>
        <s v="HB 17-1326"/>
        <s v="SB 19-111"/>
        <s v="SB 18-119"/>
        <s v="SB 18-150"/>
        <s v="HB 18-1176"/>
        <s v="HB 18-1200"/>
        <s v="SB 19-008"/>
        <s v="SB 19-143"/>
        <s v="SB 19-165"/>
        <s v="SB 19-172"/>
        <s v="HB 19-1064"/>
        <s v="HB 20-1019"/>
        <s v="HB 20-1243"/>
        <s v="HB 18-1077"/>
        <s v="HB 19-1250"/>
        <s v="HB 20-1153"/>
        <s v="HB 20-1398"/>
        <s v="SB 11-230"/>
        <s v="HB 11-1010"/>
        <s v="HB 11-1121"/>
        <s v="HB 11-1241"/>
        <s v="HB 11-1277"/>
        <s v="HB 12-1182"/>
        <s v="HB 12-1201"/>
        <s v="HB 12-1238"/>
        <s v="HB 12-1261"/>
        <s v="HB 12-1345"/>
        <s v="SB 13-068"/>
        <s v="SB 13-087"/>
        <s v="SB 13-108"/>
        <s v="SB 13-193"/>
        <s v="SB 13-217"/>
        <s v="SB 13-260"/>
        <s v="HB 13-1257"/>
        <s v="HB 14-1234"/>
        <s v="HB 14-1250"/>
        <s v="HB 14-1251"/>
        <s v="SB 14-124"/>
        <s v="SB 14-150"/>
        <s v="SB 14-215"/>
        <s v="HB 14-1102"/>
        <s v="HB 14-1118"/>
        <s v="HB 14-1292"/>
        <s v="HB 14-1326"/>
        <s v="HB 14-1376"/>
        <s v="HB 14-1382"/>
        <s v="SB 15-145"/>
        <s v="SB 15-166"/>
        <s v="SB 15-235"/>
        <s v="SB 15-056"/>
        <s v="SB 15-267"/>
        <s v="SB 15-290"/>
        <s v="HB 15-1170"/>
        <s v="HB 15-1270"/>
        <s v="HB 15-1321"/>
        <s v="HB 15-1323"/>
        <s v="HB 16-1253"/>
        <s v="SB 16-072"/>
        <s v="SB 16-104"/>
        <s v="HB 16-1222"/>
        <s v="HB 16-1234"/>
        <s v="HB 16-1408"/>
        <s v="HB 16-1422"/>
        <s v="HB 16-1429"/>
        <s v="SB 17-160"/>
        <s v="SB 17-173"/>
        <s v="SB 17-025"/>
        <s v="SB 17-296"/>
        <s v="HB 17-1181"/>
        <s v="HB 17-1276"/>
        <s v="HB 18-1159"/>
        <s v="HB 18-1171"/>
        <s v="SB 18-085"/>
        <s v="SB 18-13"/>
        <s v="HB 18-1019"/>
        <s v="HB 18-1070"/>
        <s v="HB 18-1189"/>
        <s v="HB 18-1193"/>
        <s v="HB 18-1309"/>
        <s v="HB 18-1379"/>
        <s v="HB 18-1393"/>
        <s v="HB 18-1396"/>
        <s v="HB 18-1412"/>
        <s v="SB 19-128"/>
        <s v="HB 19-1055"/>
        <s v="SB 19-010"/>
        <s v="SB 19-059"/>
        <s v="SB 19-161"/>
        <s v="SB 19-176"/>
        <s v="SB 19-199"/>
        <s v="SB 19-204"/>
        <s v="SB 19-215"/>
        <s v="SB 19-216"/>
        <s v="SB 19-246"/>
        <s v="HB 19-1002"/>
        <s v="HB 19-1017"/>
        <s v="HB 19-1110"/>
        <s v="HB 19-1120"/>
        <s v="HB 19-1132"/>
        <s v="HB 19-1134"/>
        <s v="HB 19-1171"/>
        <s v="HB 19-1187"/>
        <s v="HB 19-1192"/>
        <s v="HB 19-1236"/>
        <s v="HB 19-1262"/>
        <s v="HB 19-1332"/>
        <s v="HB 20-1244"/>
        <s v="HB 20-1260"/>
        <s v="HB 20-1418"/>
        <s v="HB 20-1135"/>
        <s v="SB 11-037"/>
        <s v="SB 11-102"/>
        <s v="SB 11-109"/>
        <s v="SB 11-159"/>
        <s v="SB 11-169"/>
        <s v="SB 11-184"/>
        <s v="SB 11-197"/>
        <s v="SB 11-247"/>
        <s v="HB 11-1002"/>
        <s v="HB 11-1004"/>
        <s v="HB 11-1043"/>
        <s v="HB 11-1045"/>
        <s v="HB 11-1071"/>
        <s v="HB 11-1097"/>
        <s v="HB 11-1157"/>
        <s v="HB 11-1163"/>
        <s v="HB 11-1166"/>
        <s v="HB 11-1216"/>
        <s v="HB 11-1234"/>
        <s v="HB 11-1295"/>
        <s v="HB 11-1298"/>
        <s v="HB 11-1316"/>
        <s v="SB 12-044"/>
        <s v="HB 12-1038"/>
        <s v="HB 12-1183"/>
        <s v="HB 12-1339"/>
        <s v="HB 12-1023"/>
        <s v="HB 12-1041"/>
        <s v="HB 12-1052"/>
        <s v="HB 12-1131"/>
        <s v="HB 12-1153"/>
        <s v="HB 12-1162"/>
        <s v="HB 12-1275"/>
        <s v="HB 12-1283"/>
        <s v="HB 12-1286"/>
        <s v="HB 12-1295"/>
        <s v="HB 12-1302"/>
        <s v="HB 12-1303"/>
        <s v="HB 12-1314"/>
        <s v="HB 12-1315"/>
        <s v="HB 12-1327"/>
        <s v="HB 12-1336"/>
        <s v="HB 12-1360"/>
        <s v="SB 2S-001"/>
        <s v="SB 13-088"/>
        <s v="SB 13-004"/>
        <s v="SB 13-039"/>
        <s v="SB 13-060"/>
        <s v="SB 13-120"/>
        <s v="SB 13-180"/>
        <s v="SB 13-188"/>
        <s v="SB 13-224"/>
        <s v="SB 13-251"/>
        <s v="SB 13-276"/>
        <s v="SB 13-280"/>
        <s v="HB 13-1001"/>
        <s v="HB 13-1002"/>
        <s v="HB 13-1003"/>
        <s v="HB 13-1004"/>
        <s v="HB 13-1031"/>
        <s v="HB 13-1071"/>
        <s v="HB 13-1079"/>
        <s v="HB 13-1110"/>
        <s v="HB 13-1111"/>
        <s v="HB 13-1119"/>
        <s v="HB 13-1135"/>
        <s v="HB 13-1193"/>
        <s v="HB 13-1240"/>
        <s v="HB 13-1271"/>
        <s v="HB 13-1301"/>
        <s v="HB 13-1317"/>
        <s v="SB 14-129"/>
        <s v="HB 14-1203"/>
        <s v="HB 14-1235"/>
        <s v="SB 14-030"/>
        <s v="SB 14-036"/>
        <s v="SB 14-041"/>
        <s v="SB 14-172"/>
        <s v="SB 14-194"/>
        <s v="HB 14-1012"/>
        <s v="HB 14-1034"/>
        <s v="HB 14-1100"/>
        <s v="HB 14-1317"/>
        <s v="HB 14-1350"/>
        <s v="HB 14-1360"/>
        <s v="HB 14-1367"/>
        <s v="SB 15-146"/>
        <s v="SB 15-014"/>
        <s v="SB 15-029"/>
        <s v="SB 15-229"/>
        <s v="SB 15-239"/>
        <s v="SB 15-282"/>
        <s v="HB 15-1004"/>
        <s v="HB 15-1026"/>
        <s v="HB 15-1219"/>
        <s v="HB 15-1313"/>
        <s v="HB 15-1366"/>
        <s v="HB 16-1239"/>
        <s v="SB 16-030"/>
        <s v="HB 16-1047"/>
        <s v="HB 16-1097"/>
        <s v="HB 16-1227"/>
        <s v="SB 17-161"/>
        <s v="SB 17-028"/>
        <s v="SB 17-060"/>
        <s v="SB 17-255"/>
        <s v="SB 17-280"/>
        <s v="HB 17-1090"/>
        <s v="HB 17-1165"/>
        <s v="HB 17-1204"/>
        <s v="HB 17-1221"/>
        <s v="HB 17-1313"/>
        <s v="SB 18-027"/>
        <s v="HB 18-1160"/>
        <s v="SB 18-036"/>
        <s v="SB 18-086"/>
        <s v="HB 18-1017"/>
        <s v="HB 18-1042"/>
        <s v="HB 18-1135"/>
        <s v="HB 18-1256"/>
        <s v="HB 18-1267"/>
        <s v="HB 18-1299"/>
        <s v="HB 18-1323"/>
        <s v="HB 18-1324"/>
        <s v="HB 18-1325"/>
        <s v="HB 18-1339"/>
        <s v="HB 18-1353"/>
        <s v="SB 19-112"/>
        <s v="HB 19-1127"/>
        <s v="SB 19-005"/>
        <s v="SB 19-006"/>
        <s v="SB 19-073"/>
        <s v="SB 19-096"/>
        <s v="SB 19-178"/>
        <s v="SB 19-223"/>
        <s v="SB 19-235"/>
        <s v="SB 19-251"/>
        <s v="SB 19-256"/>
        <s v="HB 19-1009"/>
        <s v="HB 19-1287"/>
        <s v="HB 19-1309"/>
        <s v="SB 20-222"/>
        <s v="HB 20-1245"/>
        <s v="SB 20-003"/>
        <s v="SB 20-028"/>
        <s v="SB 20-162"/>
        <s v="SB 20-163"/>
        <s v="SB 20-200"/>
        <s v="HB 20-1399"/>
        <s v="SB 11-125"/>
        <s v="SB 11-177"/>
        <s v="SB 11-210"/>
        <s v="SB 11-211"/>
        <s v="SB 11-212"/>
        <s v="SB 11-215"/>
        <s v="SB 11-216"/>
        <s v="SB 11-219"/>
        <s v="HB 11-1242"/>
        <s v="HB 12-1184"/>
        <s v="HB 12-1202"/>
        <s v="SB 13-089"/>
        <s v="SB 12-060"/>
        <s v="SB 12-159"/>
        <s v="HB 12-1281"/>
        <s v="HB 12-1340"/>
        <s v="SB 13-167"/>
        <s v="SB 13-177"/>
        <s v="HB 14-1236"/>
        <s v="SB 13-166"/>
        <s v="SB 13-232"/>
        <s v="SB 13-242"/>
        <s v="SB 13-264"/>
        <s v="HB 13-1117"/>
        <s v="HB 13-1152"/>
        <s v="HB 13-1314"/>
        <s v="HB 14-1252"/>
        <s v="HB 16-1240"/>
        <s v="SB 14-144"/>
        <s v="SB 14-151"/>
        <s v="SB 14-159"/>
        <s v="SB 14-180"/>
        <s v="HB 14-1045"/>
        <s v="HB 14-1368"/>
        <s v="SB 15-147"/>
        <s v="SB 15-167"/>
        <s v="SB 15-011"/>
        <s v="SB 15-228"/>
        <s v="HB 15-1186"/>
        <s v="HB 15-1309"/>
        <s v="HB 15-1318"/>
        <s v="HB 15-1368"/>
        <s v="SB 17-162"/>
        <s v="SB 16-027"/>
        <s v="SB 16-038"/>
        <s v="SB 16-120"/>
        <s v="SB 16-192"/>
        <s v="SB 16-199"/>
        <s v="HB 16-1277"/>
        <s v="HB 16-1321"/>
        <s v="HB 16-1407"/>
        <s v="HB 18-1161"/>
        <s v="SB 17-091"/>
        <s v="SB 17-121"/>
        <s v="SB 17-256"/>
        <s v="SB 17-267"/>
        <s v="HB 17-1343"/>
        <s v="HB 17-1351"/>
        <s v="HB 18-1322b"/>
        <s v="HB 18-1329"/>
        <s v="HB 18-1330"/>
        <s v="SB 19-113"/>
        <s v="SB 18-145"/>
        <s v="SB 18-231"/>
        <s v="SB 18-266"/>
        <s v="HB 18-1003"/>
        <s v="HB 18-1136"/>
        <s v="HB 18-1321"/>
        <s v="HB 18-1326"/>
        <s v="HB 18-1327"/>
        <s v="HB 18-1328"/>
        <s v="HB 18-1407"/>
        <s v="HB 19-1004"/>
        <s v="HB 20-1246"/>
        <s v="SB 19-195"/>
        <s v="SB 19-209"/>
        <s v="SB 19-222"/>
        <s v="SB 19-238"/>
        <s v="SB 19-254"/>
        <s v="HB 19-1038"/>
        <s v="HB 19-1176"/>
        <s v="HB 19-1269"/>
        <s v="HB 19-1302"/>
        <s v="HB 20-1385"/>
        <s v="SB 20-033"/>
        <s v="SB 20-057"/>
        <s v="SB 20-212"/>
        <s v="HB 20-1361"/>
        <s v="HB 20-1362"/>
        <s v="HB 20-1384"/>
        <s v="HB 20-1386"/>
        <s v="SB 11-052"/>
        <s v="HB 11-1155"/>
        <s v="HB 11-1281"/>
        <s v="HB 12-1185"/>
        <s v="SB 13-090"/>
        <s v="HB 12-1155"/>
        <s v="HB 14-1237"/>
        <s v="HB 13-1165"/>
        <s v="HB 13-1194"/>
        <s v="HB 13-1230"/>
        <s v="SB 14-001"/>
        <s v="SB 14-211"/>
        <s v="HB 14-1384"/>
        <s v="SB 15-148"/>
        <s v="SB 15-186"/>
        <s v="HB 15-1274"/>
        <s v="HB 15-1275"/>
        <s v="HB 16-1241"/>
        <s v="SB 16-191"/>
        <s v="SB 16-196"/>
        <s v="HB 16-1352"/>
        <s v="HB 16-1453"/>
        <s v="SB 17-074"/>
        <s v="SB 17-193"/>
        <s v="SB 17-257"/>
        <s v="SB 17-258"/>
        <s v="SB 18-206"/>
        <s v="SB 18-262"/>
        <s v="HB 18-1002"/>
        <s v="HB 18-1226"/>
        <s v="HB 18-1331"/>
        <s v="HB 18-1332"/>
        <s v="SB 19-001"/>
        <s v="SB 19-003"/>
        <s v="SB 19-137"/>
        <s v="SB 19-190"/>
        <s v="SB 19-228"/>
        <s v="SB 19-231"/>
        <s v="HB 19-1006"/>
        <s v="HB 19-1202"/>
        <s v="HB 19-1264"/>
        <s v="HB 19-1294"/>
        <s v="HB 20-1247"/>
        <s v="HB 20-1411"/>
        <s v="HB 20-1364"/>
        <s v="SB 11-217"/>
        <s v="SB 11-226"/>
        <s v="HB 11-1145"/>
        <s v="HB 11-1230"/>
        <s v="HB 12-1186"/>
        <s v="HB 12-1063"/>
        <s v="HB 12-1226"/>
        <s v="HB 12-1326"/>
        <s v="HB 12-1342"/>
        <s v="SB 13-091"/>
        <s v="HB 13-1238"/>
        <s v="SB 13-040"/>
        <s v="SB 13-047"/>
        <s v="SB 13-111"/>
        <s v="SB 13-127"/>
        <s v="SB 13-173"/>
        <s v="SB 13-194"/>
        <s v="SB 13-227"/>
        <s v="SB 13-255"/>
        <s v="SB 13-266"/>
        <s v="HB 13-1180"/>
        <s v="HB 13-1239"/>
        <s v="HB 13-1241"/>
        <s v="HB 13-1291"/>
        <s v="HB 14-1238"/>
        <s v="SB 15-149"/>
        <s v="SB 14-003"/>
        <s v="SB 14-021"/>
        <s v="HB 14-1338"/>
        <s v="SB 15-012"/>
        <s v="SB 15-204"/>
        <s v="SB 15-240"/>
        <s v="SB 15-241"/>
        <s v="SB 15-242"/>
        <s v="HB 15-1131"/>
        <s v="HB 15-1248"/>
        <s v="HB 16-1242"/>
        <s v="SB 16-019"/>
        <s v="SB 16-190"/>
        <s v="SB 16-202"/>
        <s v="HB 16-1112"/>
        <s v="HB 16-1290"/>
        <s v="HB 16-1328"/>
        <s v="HB 16-1398"/>
        <s v="HB 16-1410"/>
        <s v="HB 16-1414"/>
        <s v="SB 17-163"/>
        <s v="HB 18-1162"/>
        <s v="SB 17-012"/>
        <s v="SB 17-019"/>
        <s v="SB 17-207"/>
        <s v="SB 17-292"/>
        <s v="HB 17-1045"/>
        <s v="HB 17-1207"/>
        <s v="HB 17-1264"/>
        <s v="HB 17-1284"/>
        <s v="HB 17-1292"/>
        <s v="HB 17-1329"/>
        <s v="SB 19-114"/>
        <s v="SB 18-191"/>
        <s v="SB 18-250"/>
        <s v="SB 18-254"/>
        <s v="SB 18-270"/>
        <s v="HB 18-1064"/>
        <s v="HB 18-1094"/>
        <s v="HB 18-1306"/>
        <s v="HB 18-1319"/>
        <s v="HB 18-1333"/>
        <s v="HB 18-1334"/>
        <s v="HB 18-1357"/>
        <s v="HB 18-1363"/>
        <s v="HB 18-1364"/>
        <s v="SB 19-063"/>
        <s v="SB 19-108"/>
        <s v="SB 19-136"/>
        <s v="SB 19-210"/>
        <s v="SB 19-258"/>
        <s v="HB 19-1069"/>
        <s v="HB 19-1142"/>
        <s v="HB 19-1147"/>
        <s v="HB 19-1193"/>
        <s v="HB 19-1215"/>
        <s v="HB 19-1223"/>
        <s v="HB 20-1197"/>
        <s v="HB 20-1248"/>
        <s v="HB 20-1422"/>
        <s v="SB 20-029"/>
        <s v="HB 20-1388"/>
        <s v="HB 20-1390"/>
        <s v="HB 20-1391"/>
        <s v="HB 20-1392"/>
        <s v="HB 11-1300"/>
        <s v="HB 12-1187"/>
        <s v="SB 13-092"/>
        <s v="SB 13-123"/>
        <s v="SB 13-197"/>
        <s v="HB 13-1035"/>
        <s v="HB 13-1156"/>
        <s v="HB 13-1210"/>
        <s v="HB 13-1254"/>
        <s v="HB 13-1259"/>
        <s v="HB 14-1239"/>
        <s v="SB 14-190"/>
        <s v="HB 14-1050"/>
        <s v="HB 14-1266"/>
        <s v="SB 15-150"/>
        <s v="HB 15-1034"/>
        <s v="HB 15-1149"/>
        <s v="HB 15-1153"/>
        <s v="HB 16-1243"/>
        <s v="SB 16-116"/>
        <s v="SB 17-164"/>
        <s v="HB 17-1303"/>
        <s v="HB 18-1163"/>
        <s v="SB 18-203"/>
        <s v="SB 18-249"/>
        <s v="SB 18-251"/>
        <s v="SB 19-036"/>
        <s v="SB 19-115"/>
        <s v="HB 20-1249"/>
        <s v="SB 19-030"/>
        <s v="SB 19-043"/>
        <s v="SB 19-180"/>
        <s v="SB 19-211"/>
        <s v="HB 19-1045"/>
        <s v="HB 19-1177"/>
        <s v="HB 19-1263"/>
        <s v="HB 19-1275"/>
        <s v="HB 19-1310"/>
        <s v="HB 19-1316"/>
        <s v="HB 20-1410"/>
        <s v="HB 20-1368"/>
        <s v="HB 20-1394"/>
        <s v="HB 11-1288"/>
        <s v="HB 12-1188"/>
        <s v="HB 12-1272"/>
        <s v="SB 13-093"/>
        <s v="HB 13-1046"/>
        <s v="HB 13-1124"/>
        <s v="HB 13-1292"/>
        <s v="SB 14-015"/>
        <s v="SB 15-151"/>
        <s v="HB 15-1030"/>
        <s v="HB 15-1230"/>
        <s v="HB 15-1276"/>
        <s v="SB 16-179"/>
        <s v="HB 16-1267"/>
        <s v="HB 17-1119"/>
        <s v="SB 18-167"/>
        <s v="HB 18-1316"/>
        <s v="HB 18-1343"/>
        <s v="SB 19-171"/>
        <s v="SB 19-188"/>
        <s v="HB 19-1025"/>
        <s v="HB 19-1107"/>
        <s v="HB 19-1314"/>
        <s v="SB 20-205"/>
        <s v="HB 20-1395"/>
        <s v="HB 20-1415"/>
        <s v="SB 11-088"/>
        <s v="SB 11-091"/>
        <s v="SB 11-094"/>
        <s v="SB 11-128"/>
        <s v="SB 11-187"/>
        <s v="SB 11-251"/>
        <s v="HB 11-1100"/>
        <s v="HB 11-1195"/>
        <s v="HB 12-1189"/>
        <s v="SB 12-110"/>
        <s v="HB 12-1300"/>
        <s v="HB 12-1311"/>
        <s v="HB 12-1330"/>
        <s v="SB 13-094"/>
        <s v="SB 13-014"/>
        <s v="SB 13-026"/>
        <s v="SB 13-083"/>
        <s v="SB 13-151"/>
        <s v="SB 13-162"/>
        <s v="SB 13-172"/>
        <s v="SB 13-207"/>
        <s v="SB 13-219"/>
        <s v="SB 13-221"/>
        <s v="SB 13-238"/>
        <s v="SB 13-283"/>
        <s v="HB 14-1240"/>
        <s v="SB 14-029"/>
        <s v="SB 14-099"/>
        <s v="SB 14-123"/>
        <s v="SB 14-125"/>
        <s v="SB 14-133"/>
        <s v="SB 14-188"/>
        <s v="HB 14-1199"/>
        <s v="HB 14-1227"/>
        <s v="HB 14-1328"/>
        <s v="HB 14-1329"/>
        <s v="HB 14-1331"/>
        <s v="HB 14-1380"/>
        <s v="HB 14-1398"/>
        <s v="SB 15-152"/>
        <s v="SB 15-106"/>
        <s v="SB 15-110"/>
        <s v="HB 15-1063"/>
        <s v="HB 15-1379"/>
        <s v="HB 16-1244"/>
        <s v="SB 16-036"/>
        <s v="SB 16-040"/>
        <s v="SB 16-069"/>
        <s v="SB 16-161"/>
        <s v="SB 16-193"/>
        <s v="SB 16-197"/>
        <s v="HB 16-1034"/>
        <s v="HB 16-1160"/>
        <s v="HB 16-1197"/>
        <s v="HB 16-1211"/>
        <s v="HB 16-1261"/>
        <s v="HB 16-1280"/>
        <s v="HB 16-1324"/>
        <s v="HB 16-1404"/>
        <s v="SB 17-196"/>
        <s v="SB 17-197"/>
        <s v="SB 17-126"/>
        <s v="SB 17-198"/>
        <s v="SB 17-216"/>
        <s v="HB 17-1367"/>
        <s v="SB 18-234"/>
        <s v="SB 18-243"/>
        <s v="SB 18-271"/>
        <s v="HB 18-1011"/>
        <s v="HB 18-1224"/>
        <s v="HB 18-1258"/>
        <s v="HB 18-1280"/>
        <s v="HB 18-1434"/>
        <s v="SB 19-116"/>
        <s v="HB 19-1090"/>
        <s v="SB 19-002"/>
        <s v="SB 19-166"/>
        <s v="SB 19-181"/>
        <s v="SB 19-218"/>
        <s v="SB 19-224"/>
        <s v="SB 19-236"/>
        <s v="HB 19-1230"/>
        <s v="HB 19-1234"/>
        <s v="HB 19-1242"/>
        <s v="HB 19-1261"/>
        <s v="HB 19-1327"/>
        <s v="HB 20-1250"/>
        <s v="SB 20-204"/>
        <s v="SB 20-217"/>
        <s v="HB 20-1001"/>
        <s v="HB 20-1369"/>
        <s v="SB 11-198"/>
        <s v="HB 12-1301"/>
        <s v="SB 13-095"/>
        <s v="SB 13-129"/>
        <s v="SB 13-187"/>
        <s v="HB 13-1296"/>
        <s v="HB 13-1299"/>
        <s v="SB 14-214"/>
        <s v="HB 14-1293"/>
        <s v="HB 14-1395"/>
        <s v="SB 15-153"/>
        <s v="SB 15-191"/>
        <s v="SB 15-214"/>
        <s v="SB 15-256"/>
        <s v="HB 15-1057"/>
        <s v="SB 16-163"/>
        <s v="SB 16-183"/>
        <s v="SB 16-203"/>
        <s v="HB 16-1077"/>
        <s v="HB 16-1172"/>
        <s v="HB 16-1353"/>
        <s v="SB 17-230"/>
        <s v="HB 17-1216"/>
        <s v="HB 17-1340"/>
        <s v="HB 17-1361"/>
        <s v="SB 18-031"/>
        <s v="SB 18-039"/>
        <s v="SB 18-163"/>
        <s v="SB 18-200"/>
        <s v="HB 18-1186"/>
        <s v="HB 18-1293"/>
        <s v="HB 18-1421"/>
        <s v="SB 19-203"/>
        <s v="SB 19-015"/>
        <s v="SB 19-244"/>
        <s v="SB 19-248"/>
        <s v="SB 19-252"/>
        <s v="HB 19-1024"/>
        <s v="HB 19-1184"/>
        <s v="HB 19-1188"/>
        <s v="SB 20-214"/>
        <s v="SB 20-220"/>
        <s v="HB 20-1345"/>
        <s v="HB 20-1416"/>
        <s v="HB 20-1423"/>
        <s v="HB 12-1190"/>
        <s v="SB 13-096"/>
        <s v="SB 13-146"/>
        <s v="SB 14-106"/>
        <s v="HB 14-1241"/>
        <s v="SB 15-154"/>
        <s v="HB 15-1033"/>
        <s v="HB 15-1225"/>
        <s v="HB 16-1175"/>
        <s v="HB 18-1409"/>
        <s v="SB 18-016"/>
        <s v="SB 19-117"/>
        <s v="HB 19-1239"/>
        <s v="HB 19-1245"/>
        <s v="HB 19-1292"/>
        <s v="HB 20-1251"/>
        <s v="HB 20-1095"/>
        <s v="HB 20-1371"/>
        <s v="HB 12-1191"/>
        <s v="SB 13-097"/>
        <s v="HB 14-1205"/>
        <s v="SB 15-155"/>
        <s v="HB 16-1245"/>
        <s v="SB 17-166"/>
        <s v="SB 17-183"/>
        <s v="HB 18-1337"/>
        <s v="SB 19-118"/>
        <s v="HB 20-1252"/>
        <s v="SB 11-203"/>
        <s v="HB 11-1274"/>
        <s v="HB 12-1192"/>
        <s v="HB 12-1349"/>
        <s v="SB 12-009"/>
        <s v="HB 12-1278"/>
        <s v="HB 12-1317"/>
        <s v="SB 2S-002"/>
        <s v="SB 13-098"/>
        <s v="SB 13-181"/>
        <s v="SB 13-202"/>
        <s v="HB 13-1278"/>
        <s v="HB 13-1283"/>
        <s v="HB 14-1242"/>
        <s v="HB 14-1333"/>
        <s v="HB 14-1356"/>
        <s v="SB 15-156"/>
        <s v="SB 15-008"/>
        <s v="SB 15-253"/>
        <s v="HB 15-1006"/>
        <s v="HB 15-1013"/>
        <s v="HB 15-1016"/>
        <s v="HB 15-1045"/>
        <s v="HB 15-1166"/>
        <s v="HB 15-1178"/>
        <s v="HB 15-1277"/>
        <s v="SB 16-174"/>
        <s v="HB 16-1256"/>
        <s v="HB 16-1458"/>
        <s v="SB 17-202"/>
        <s v="HB 17-1248"/>
        <s v="SB 18-218"/>
        <s v="HB 18-1338"/>
        <s v="SB 19-212"/>
        <s v="SB 19-221"/>
        <s v="HB 20-1253"/>
        <s v="HB 20-1403"/>
        <s v="HB 11-1080"/>
        <s v="HB 12-1193"/>
        <s v="SB 12-150"/>
        <s v="SB 13-099"/>
        <s v="HB 14-1243"/>
        <s v="SB 13-285"/>
        <s v="HB 13-1286"/>
        <s v="SB 15-157"/>
        <s v="HB 14-1170"/>
        <s v="HB 15-1301"/>
        <s v="HB 16-1246"/>
        <s v="SB 15-270"/>
        <s v="HB 16-1362"/>
        <s v="SB 17-167"/>
        <s v="HB 17-1296"/>
        <s v="HB 18-1164"/>
        <s v="SB 19-119"/>
        <s v="SB 19-135"/>
        <s v="HB 19-1085"/>
        <s v="HB 19-1278"/>
        <s v="HB 20-1254"/>
        <s v="SB 11-1026"/>
        <s v="SB 11-224"/>
        <s v="SB 11-235"/>
        <s v="HB 11-1101"/>
        <s v="HB 11-1323"/>
        <s v="HB 12-1034"/>
        <s v="HB 12-1194"/>
        <s v="HB 12-1099"/>
        <s v="HB 12-1126"/>
        <s v="HB 12-1294"/>
        <s v="SB 13-011"/>
        <s v="SB 13-100"/>
        <s v="HB 14-1244"/>
        <s v="SB 13-050"/>
        <s v="SB 13-222"/>
        <s v="SB 13-225"/>
        <s v="HB 13-1191"/>
        <s v="SB 15-158"/>
        <s v="SB 14-051"/>
        <s v="SB 14-187"/>
        <s v="SB 14-192"/>
        <s v="HB 14-1002"/>
        <s v="HB 14-1042"/>
        <s v="HB 14-1352"/>
        <s v="SB 15-189"/>
        <s v="SB 15-247"/>
        <s v="HB 15-1083"/>
        <s v="HB 15-1102"/>
        <s v="HB 15-1232"/>
        <s v="HB 15-1249"/>
        <s v="HB 15-1281"/>
        <s v="HB 15-1283"/>
        <s v="HB 16-1247"/>
        <s v="HB 16-1141"/>
        <s v="HB 16-1386"/>
        <s v="HB 16-1413"/>
        <s v="HB 16-1424"/>
        <s v="HB 17-1079"/>
        <s v="HB 17-1285"/>
        <s v="HB 17-1306"/>
        <s v="HB 17-1315"/>
        <s v="SB 18-033"/>
        <s v="SB 18-038"/>
        <s v="SB 18-146"/>
        <s v="SB 18-24"/>
        <s v="SB 18-272"/>
        <s v="HB 18-1006"/>
        <s v="HB 18-1069"/>
        <s v="HB 18-1093"/>
        <s v="HB 18-1400"/>
        <s v="SB 19-120"/>
        <s v="SB 19-065"/>
        <s v="SB 19-198"/>
        <s v="SB 19-227"/>
        <s v="HB 19-1010"/>
        <s v="HB 19-1031"/>
        <s v="HB 19-1032"/>
        <s v="HB 19-1122"/>
        <s v="HB 19-1133"/>
        <s v="HB 19-1160"/>
        <s v="HB 19-1174"/>
        <s v="HB 19-1183"/>
        <s v="HB 19-1203"/>
        <s v="HB 19-1237"/>
        <s v="HB 19-1279"/>
        <s v="HB 20-1255"/>
        <s v="SB 20-055"/>
        <s v="HB 20-1119"/>
        <s v="HB 20-1215"/>
        <s v="HB 20-1374"/>
        <s v="HB 20-1397"/>
        <s v="SB 11-266"/>
        <s v="HB 11-1138"/>
        <s v="HB 12-1195"/>
        <s v="HB 12-1019"/>
        <s v="HB 12-1032"/>
        <s v="SB 13-101"/>
        <s v="HB 13-1229"/>
        <s v="SB 13-138"/>
        <s v="HB 13-1020"/>
        <s v="HB 13-1129"/>
        <s v="HB 13-1163"/>
        <s v="HB 13-1195"/>
        <s v="HB 13-1228"/>
        <s v="HB 14-1245"/>
        <s v="SB 14-027"/>
        <s v="SB 14-127"/>
        <s v="SB 14-164"/>
        <s v="HB 14-1095"/>
        <s v="HB 14-1340"/>
        <s v="SB 15-159"/>
        <s v="SB 15-020"/>
        <s v="SB 15-217"/>
        <s v="HB 15-1129"/>
        <s v="HB 15-1273"/>
        <s v="HB 15-1285"/>
        <s v="HB 16-1248"/>
        <s v="HB 16-1040"/>
        <s v="SB 17-168"/>
        <s v="SB 17-096"/>
        <s v="SB 17-187"/>
        <s v="SB 17-240"/>
        <s v="HB 18-1165"/>
        <s v="SB 18-071"/>
        <s v="SB 18-158"/>
        <s v="SB 18-229"/>
        <s v="HB 18-1020"/>
        <s v="HB 18-1251"/>
        <s v="HB 18-1287"/>
        <s v="HB 18-1413"/>
        <s v="SB 19-121"/>
        <s v="SB 19-020"/>
        <s v="SB 19-040"/>
        <s v="SB 19-061"/>
        <s v="SB 19-179"/>
        <s v="HB 19-1073"/>
        <s v="HB 19-1297"/>
        <s v="HB 20-1256"/>
        <s v="SB 20-197"/>
        <s v="SB 20-218"/>
        <s v="SB 11-192"/>
        <s v="HB 11-1033"/>
        <s v="HB 12-1196"/>
        <s v="HB 12-1266"/>
        <s v="SB 13-102"/>
        <s v="SB 13-125"/>
        <s v="SB 13-189"/>
        <s v="SB 13-204"/>
        <s v="SB 13-277"/>
        <s v="HB 14-1283"/>
        <s v="SB 15-160"/>
        <s v="SB 15-210"/>
        <s v="HB 15-1343"/>
        <s v="HB 16-1249"/>
        <s v="SB 16-087"/>
        <s v="HB 16-1186"/>
        <s v="SB 17-088"/>
        <s v="SB 17-148"/>
        <s v="HB 17-1057"/>
        <s v="HB 18-1166"/>
        <s v="SB 18-132"/>
        <s v="SB 19-122"/>
        <s v="HB 19-1095"/>
        <s v="HB 19-1168"/>
        <s v="HB 19-1216"/>
        <s v="HB 19-1233"/>
        <s v="HB 19-1283"/>
        <s v="SB 20-030"/>
        <s v="SB 20-118"/>
        <s v="HB 20-1061"/>
        <s v="HB 20-1158"/>
        <s v="HB 20-1209"/>
        <s v="HB 20-1286"/>
        <s v="HB 20-1293"/>
        <s v="HB 20-1332"/>
        <s v="SB 11-051"/>
        <s v="HB 11-1265"/>
        <s v="HB 12-1197"/>
        <s v="HB 12-1216"/>
        <s v="SB 13-103"/>
        <s v="SB 13-001"/>
        <s v="SB 13-170"/>
        <s v="HB 13-1011"/>
        <s v="HB 13-1022"/>
        <s v="HB 13-1042"/>
        <s v="HB 13-1142"/>
        <s v="HB 13-1153"/>
        <s v="HB 13-1288"/>
        <s v="HB 14-1246"/>
        <s v="HB 14-1072"/>
        <s v="HB 14-1228"/>
        <s v="HB 14-1327"/>
        <s v="HB 14-1361"/>
        <s v="SB 15-161"/>
        <s v="HB 15-1372"/>
        <s v="SB 15-090"/>
        <s v="SB 15-188"/>
        <s v="SB 15-206"/>
        <s v="HB 15-1136"/>
        <s v="HB 15-1217"/>
        <s v="HB 15-1228"/>
        <s v="HB 16-1250"/>
        <s v="HB 16-1056"/>
        <s v="HB 16-1332"/>
        <s v="HB 16-1415"/>
        <s v="SB 17-169"/>
        <s v="SB 17-192"/>
        <s v="HB 17-1027"/>
        <s v="HB 17-1120"/>
        <s v="HB 17-1162"/>
        <s v="HB 17-1249"/>
        <s v="HB 17-1250"/>
        <s v="HB 18-1167"/>
        <s v="SB 18-108"/>
        <s v="SB 18-233"/>
        <s v="SB 18-259"/>
        <s v="HB 18-1025"/>
        <s v="HB 18-1244"/>
        <s v="HB 18-1255"/>
        <s v="HB 18-1285"/>
        <s v="HB 18-1350"/>
        <s v="SB 19-123"/>
        <s v="SB 19-035"/>
        <s v="SB 19-054"/>
        <s v="SB 19-139"/>
        <s v="SB 19-142"/>
        <s v="SB 19-167"/>
        <s v="SB 19-175"/>
        <s v="SB 19-205"/>
        <s v="SB 19-249"/>
        <s v="HB 19-1023"/>
        <s v="HB 19-1039"/>
        <s v="HB 19-1138"/>
        <s v="HB 19-1265"/>
        <s v="HB 20-1257"/>
        <s v="SB 20-035"/>
        <s v="SB 20-056"/>
        <s v="HB 20-1420"/>
        <s v="SB 11-191"/>
        <s v="HB 11-1095"/>
        <s v="HB 12-1198"/>
        <s v="SB 12-123"/>
        <s v="HB 12-1143"/>
        <s v="HB 12-1209"/>
        <s v="HB 12-1236"/>
        <s v="HB 12-1274"/>
        <s v="SB 13-104"/>
        <s v="HB 13-1101"/>
        <s v="HB 13-1138"/>
        <s v="HB 13-1167"/>
        <s v="HB 13-1303"/>
        <s v="HB 14-1247"/>
        <s v="SB 14-217"/>
        <s v="HB 14-1369"/>
        <s v="SB 15-162"/>
        <s v="SB 16-115"/>
        <s v="SB 16-186"/>
        <s v="HB 16-1070"/>
        <s v="HB 16-1282"/>
        <s v="SB 17-170"/>
        <s v="HB 18-1168"/>
        <s v="SB 17-152"/>
        <s v="SB 17-305"/>
        <s v="HB 17-1200"/>
        <s v="SB 19-124"/>
        <s v="SB 19-086"/>
        <s v="SB 19-202"/>
        <s v="HB 19-1007"/>
        <s v="HB 19-1248"/>
        <s v="HB 19-1266"/>
        <s v="HB 19-1318"/>
        <s v="SB 20-096"/>
        <s v="SB 13-105"/>
        <s v="HB 14-1161"/>
        <s v="SB 15-163"/>
        <s v="SB 17-171"/>
        <s v="SB 19-125"/>
        <s v="SB 11-221"/>
        <s v="HB 12-1199"/>
        <s v="SB 13-106"/>
        <s v="SB 13-234"/>
        <s v="HB 13-1115"/>
        <s v="HB 14-1248"/>
        <s v="SB 15-164"/>
        <s v="HB 16-1251"/>
        <s v="HB 18-1169"/>
        <s v="SB 19-126"/>
        <s v="SB 19-173"/>
        <s v="HB 20-1258"/>
        <s v="HB 20-1376"/>
        <s v="HB 12-1200"/>
        <s v="SB 13-107"/>
        <s v="HB 15-1333"/>
        <s v="SB 15-165"/>
        <s v="HB 16-1252"/>
        <s v="SB 17-172"/>
        <s v="HB 15-1310"/>
        <s v="HB 18-1170"/>
        <s v="HB 20-1259"/>
        <s v="SB 19-127"/>
        <s v="HB 20-1408"/>
      </sharedItems>
    </cacheField>
    <cacheField name="TOTAL _x000a_FUNDS" numFmtId="37">
      <sharedItems containsSemiMixedTypes="0" containsString="0" containsNumber="1" containsInteger="1" minValue="-532382433" maxValue="12048019640"/>
    </cacheField>
    <cacheField name="CAPITAL_x000a_CONSTRUCTION_x000a_FUND" numFmtId="37">
      <sharedItems containsSemiMixedTypes="0" containsString="0" containsNumber="1" containsInteger="1" minValue="-1000000" maxValue="364420213"/>
    </cacheField>
    <cacheField name="SUBTOTAL GENERAL FUND" numFmtId="37">
      <sharedItems containsSemiMixedTypes="0" containsString="0" containsNumber="1" containsInteger="1" minValue="-722777639" maxValue="4652659058"/>
    </cacheField>
    <cacheField name="GENERAL _x000a_FUND" numFmtId="37">
      <sharedItems containsSemiMixedTypes="0" containsString="0" containsNumber="1" containsInteger="1" minValue="-722777639" maxValue="4568167664"/>
    </cacheField>
    <cacheField name="GENERAL_x000a_FUND_x000a_EXEMPT" numFmtId="37">
      <sharedItems containsSemiMixedTypes="0" containsString="0" containsNumber="1" containsInteger="1" minValue="-374403520" maxValue="923508673"/>
    </cacheField>
    <cacheField name="CASH _x000a_FUNDS" numFmtId="37">
      <sharedItems containsSemiMixedTypes="0" containsString="0" containsNumber="1" containsInteger="1" minValue="-264100000" maxValue="2903252129"/>
    </cacheField>
    <cacheField name="REAPPROPRIATED_x000a_FUNDS" numFmtId="37">
      <sharedItems containsSemiMixedTypes="0" containsString="0" containsNumber="1" containsInteger="1" minValue="-54050594" maxValue="900516058"/>
    </cacheField>
    <cacheField name="FEDERAL _x000a_FUNDS" numFmtId="37">
      <sharedItems containsSemiMixedTypes="0" containsString="0" containsNumber="1" containsInteger="1" minValue="-311365166" maxValue="7046672502"/>
    </cacheField>
    <cacheField name="FTE" numFmtId="164">
      <sharedItems containsSemiMixedTypes="0" containsString="0" containsNumber="1" minValue="-122.3" maxValue="26733.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Robin Smart" refreshedDate="44098.64750914352" createdVersion="6" refreshedVersion="6" minRefreshableVersion="3" recordCount="2176">
  <cacheSource type="worksheet">
    <worksheetSource name="History3"/>
  </cacheSource>
  <cacheFields count="11">
    <cacheField name="DEPARTMENT" numFmtId="0">
      <sharedItems count="23">
        <s v="23 Controlled Maintenance Trust Fund"/>
        <s v="Agriculture"/>
        <s v="Corrections"/>
        <s v="Education"/>
        <s v="Governor"/>
        <s v="Health Care Policy and Financing"/>
        <s v="Higher Education"/>
        <s v="Human Services"/>
        <s v="Judicial"/>
        <s v="Labor and Employment"/>
        <s v="Law"/>
        <s v="Legislative Department"/>
        <s v="Local Affairs"/>
        <s v="Military and Veterans Affairs"/>
        <s v="Natural Resources"/>
        <s v="Personnel"/>
        <s v="Public Health and Environment"/>
        <s v="Public Safety"/>
        <s v="Regulatory Agencies"/>
        <s v="Revenue"/>
        <s v="State"/>
        <s v="Transportation"/>
        <s v="Treasury"/>
      </sharedItems>
    </cacheField>
    <cacheField name="FISCAL_x000a_YEAR" numFmtId="0">
      <sharedItems count="10">
        <s v="FY  2012-13"/>
        <s v="FY  2013-14"/>
        <s v="FY  2014-15"/>
        <s v="FY  2011-12"/>
        <s v="FY  2015-16"/>
        <s v="FY  2016-17"/>
        <s v="FY  2017-18"/>
        <s v="FY  2018-19"/>
        <s v="FY  2019-20"/>
        <s v="FY  2020-21"/>
      </sharedItems>
    </cacheField>
    <cacheField name="BILL_x000a_NUMBER" numFmtId="0">
      <sharedItems count="1178">
        <s v="HB 12-1335"/>
        <s v="SB 13-230"/>
        <s v="HB 14-1249"/>
        <s v="HB 14-1336"/>
        <s v="SB 14-002"/>
        <s v="SB 14-005"/>
        <s v="SB 14-008"/>
        <s v="SB 14-012"/>
        <s v="SB 14-014"/>
        <s v="SB 14-050"/>
        <s v="SB 14-073"/>
        <s v="SB 14-075"/>
        <s v="SB 14-087"/>
        <s v="SB 14-088"/>
        <s v="SB 14-115"/>
        <s v="SB 14-130"/>
        <s v="SB 14-153"/>
        <s v="SB 14-157"/>
        <s v="SB 14-161"/>
        <s v="SB 14-166"/>
        <s v="SB 14-189"/>
        <s v="SB 14-223"/>
        <s v="HB 14-1001"/>
        <s v="HB 14-1003"/>
        <s v="HB 14-1006"/>
        <s v="HB 14-1014"/>
        <s v="HB 14-1015"/>
        <s v="HB 14-1023"/>
        <s v="HB 14-1029"/>
        <s v="HB 14-1032"/>
        <s v="HB 14-1037"/>
        <s v="HB 14-1066"/>
        <s v="HB 14-1085"/>
        <s v="HB 14-1093"/>
        <s v="HB 14-1096"/>
        <s v="HB 14-1144"/>
        <s v="HB 14-1156"/>
        <s v="HB 14-1175"/>
        <s v="HB 14-1178"/>
        <s v="HB 14-1202"/>
        <s v="HB 14-1207"/>
        <s v="HB 14-1211"/>
        <s v="HB 14-1213"/>
        <s v="HB 14-1273"/>
        <s v="HB 14-1276"/>
        <s v="HB 14-1298"/>
        <s v="HB 14-1300"/>
        <s v="HB 14-1301"/>
        <s v="HB 14-1303"/>
        <s v="HB 14-1311"/>
        <s v="HB 14-1319"/>
        <s v="HB 14-1357"/>
        <s v="SB 11-209"/>
        <s v="SB 11-076"/>
        <s v="HB 11-1156"/>
        <s v="HB 11-1159"/>
        <s v="HB 12-1180"/>
        <s v="HB 12-1246"/>
        <s v="HB 12-1334"/>
        <s v="SB 13-085"/>
        <s v="SB 13-241"/>
        <s v="HB 14-1232"/>
        <s v="SB 15-143"/>
        <s v="SB 15-234"/>
        <s v="SB 15-196"/>
        <s v="HB 15-1367"/>
        <s v="HB 15-1367cont"/>
        <s v="HB 16-1237"/>
        <s v="HB 16-1405"/>
        <s v="SB 16-058"/>
        <s v="SB 17-254"/>
        <s v="HB 18-1322"/>
        <s v="SB 18-042"/>
        <s v="SB 19-207"/>
        <s v="SB 19-158"/>
        <s v="SB 19-186"/>
        <s v="SB 19-220"/>
        <s v="HB 20-1242"/>
        <s v="HB 20-1360"/>
        <s v="HB 20-1379"/>
        <s v="SB 07-096"/>
        <s v="HB 07-1040"/>
        <s v="HB 07-1326"/>
        <s v="SB 08-239"/>
        <s v="HB 08-1115"/>
        <s v="HB 08-1194"/>
        <s v="HB 08-1352"/>
        <s v="HB 10-1081"/>
        <s v="HB 10-1277"/>
        <s v="SB 11-176"/>
        <s v="SB 11-241"/>
        <s v="HB 11-1064"/>
        <s v="HB 12-1181"/>
        <s v="HB 12-1223"/>
        <s v="HB 12-1310"/>
        <s v="SB 13-086"/>
        <s v="SB 10-128"/>
        <s v="SB 13-007"/>
        <s v="SB 13-200"/>
        <s v="SB 13-210"/>
        <s v="SB 13-250"/>
        <s v="HB 13-1160"/>
        <s v="HB 14-1233"/>
        <s v="HB 13-1154"/>
        <s v="HB 13-1318"/>
        <s v="HB 13-1325"/>
        <s v="SB 14-064"/>
        <s v="HB 14-1355"/>
        <s v="SB 15-144"/>
        <s v="SB 14-049"/>
        <s v="SB 14-092"/>
        <s v="SB 14-176"/>
        <s v="SB 15-124"/>
        <s v="SB 15-185"/>
        <s v="SB 15-195"/>
        <s v="HB 15-1341"/>
        <s v="HB 16-1238"/>
        <s v="SB 15-067"/>
        <s v="HB 15-1043"/>
        <s v="HB 15-1229"/>
        <s v="HB 15-1305"/>
        <s v="SB 16-102"/>
        <s v="SB 16-180"/>
        <s v="HB 16-1117"/>
        <s v="HB 16-1406"/>
        <s v="HB 16-1411"/>
        <s v="SB 17-159"/>
        <s v="SB 17-176"/>
        <s v="HB 18-1158"/>
        <s v="HB 14-1214"/>
        <s v="SB 16-142"/>
        <s v="HB 16-1080"/>
        <s v="HB 17-1326"/>
        <s v="SB 19-111"/>
        <s v="SB 18-119"/>
        <s v="SB 18-150"/>
        <s v="HB 18-1176"/>
        <s v="HB 18-1200"/>
        <s v="SB 19-008"/>
        <s v="SB 19-143"/>
        <s v="SB 19-165"/>
        <s v="SB 19-172"/>
        <s v="HB 19-1064"/>
        <s v="HB 20-1019"/>
        <s v="HB 20-1243"/>
        <s v="HB 18-1077"/>
        <s v="HB 19-1250"/>
        <s v="HB 20-1153"/>
        <s v="HB 20-1398"/>
        <s v="SB 11-230"/>
        <s v="HB 11-1010"/>
        <s v="HB 11-1121"/>
        <s v="HB 11-1241"/>
        <s v="HB 11-1277"/>
        <s v="HB 12-1182"/>
        <s v="HB 12-1201"/>
        <s v="HB 12-1238"/>
        <s v="HB 12-1261"/>
        <s v="HB 12-1345"/>
        <s v="SB 13-068"/>
        <s v="SB 13-087"/>
        <s v="SB 13-108"/>
        <s v="SB 13-193"/>
        <s v="SB 13-217"/>
        <s v="SB 13-260"/>
        <s v="HB 13-1257"/>
        <s v="HB 14-1234"/>
        <s v="HB 14-1250"/>
        <s v="HB 14-1251"/>
        <s v="SB 14-124"/>
        <s v="SB 14-150"/>
        <s v="SB 14-215"/>
        <s v="HB 14-1102"/>
        <s v="HB 14-1118"/>
        <s v="HB 14-1292"/>
        <s v="HB 14-1326"/>
        <s v="HB 14-1376"/>
        <s v="HB 14-1382"/>
        <s v="SB 15-145"/>
        <s v="SB 15-166"/>
        <s v="SB 15-235"/>
        <s v="SB 15-056"/>
        <s v="SB 15-267"/>
        <s v="SB 15-290"/>
        <s v="HB 15-1170"/>
        <s v="HB 15-1270"/>
        <s v="HB 15-1321"/>
        <s v="HB 15-1323"/>
        <s v="HB 16-1253"/>
        <s v="SB 16-072"/>
        <s v="SB 16-104"/>
        <s v="HB 16-1222"/>
        <s v="HB 16-1234"/>
        <s v="HB 16-1408"/>
        <s v="HB 16-1422"/>
        <s v="HB 16-1429"/>
        <s v="SB 17-160"/>
        <s v="SB 17-173"/>
        <s v="SB 17-025"/>
        <s v="SB 17-296"/>
        <s v="HB 17-1181"/>
        <s v="HB 17-1276"/>
        <s v="HB 18-1159"/>
        <s v="HB 18-1171"/>
        <s v="SB 18-085"/>
        <s v="SB 18-13"/>
        <s v="HB 18-1019"/>
        <s v="HB 18-1070"/>
        <s v="HB 18-1189"/>
        <s v="HB 18-1193"/>
        <s v="HB 18-1309"/>
        <s v="HB 18-1379"/>
        <s v="HB 18-1393"/>
        <s v="HB 18-1396"/>
        <s v="HB 18-1412"/>
        <s v="SB 19-128"/>
        <s v="HB 19-1055"/>
        <s v="SB 19-010"/>
        <s v="SB 19-059"/>
        <s v="SB 19-161"/>
        <s v="SB 19-176"/>
        <s v="SB 19-199"/>
        <s v="SB 19-204"/>
        <s v="SB 19-215"/>
        <s v="SB 19-216"/>
        <s v="SB 19-246"/>
        <s v="HB 19-1002"/>
        <s v="HB 19-1017"/>
        <s v="HB 19-1110"/>
        <s v="HB 19-1120"/>
        <s v="HB 19-1132"/>
        <s v="HB 19-1134"/>
        <s v="HB 19-1171"/>
        <s v="HB 19-1187"/>
        <s v="HB 19-1192"/>
        <s v="HB 19-1236"/>
        <s v="HB 19-1262"/>
        <s v="HB 19-1332"/>
        <s v="HB 20-1244"/>
        <s v="HB 20-1260"/>
        <s v="HB 20-1418"/>
        <s v="HB 20-1135"/>
        <s v="SB 11-037"/>
        <s v="SB 11-102"/>
        <s v="SB 11-109"/>
        <s v="SB 11-159"/>
        <s v="SB 11-169"/>
        <s v="SB 11-184"/>
        <s v="SB 11-197"/>
        <s v="SB 11-247"/>
        <s v="HB 11-1002"/>
        <s v="HB 11-1004"/>
        <s v="HB 11-1043"/>
        <s v="HB 11-1045"/>
        <s v="HB 11-1071"/>
        <s v="HB 11-1097"/>
        <s v="HB 11-1157"/>
        <s v="HB 11-1163"/>
        <s v="HB 11-1166"/>
        <s v="HB 11-1216"/>
        <s v="HB 11-1234"/>
        <s v="HB 11-1295"/>
        <s v="HB 11-1298"/>
        <s v="HB 11-1316"/>
        <s v="SB 12-044"/>
        <s v="HB 12-1038"/>
        <s v="HB 12-1183"/>
        <s v="HB 12-1339"/>
        <s v="HB 12-1023"/>
        <s v="HB 12-1041"/>
        <s v="HB 12-1052"/>
        <s v="HB 12-1131"/>
        <s v="HB 12-1153"/>
        <s v="HB 12-1162"/>
        <s v="HB 12-1275"/>
        <s v="HB 12-1283"/>
        <s v="HB 12-1286"/>
        <s v="HB 12-1295"/>
        <s v="HB 12-1302"/>
        <s v="HB 12-1303"/>
        <s v="HB 12-1314"/>
        <s v="HB 12-1315"/>
        <s v="HB 12-1327"/>
        <s v="HB 12-1336"/>
        <s v="HB 12-1360"/>
        <s v="SB 2S-001"/>
        <s v="SB 13-088"/>
        <s v="SB 13-004"/>
        <s v="SB 13-039"/>
        <s v="SB 13-060"/>
        <s v="SB 13-120"/>
        <s v="SB 13-180"/>
        <s v="SB 13-188"/>
        <s v="SB 13-224"/>
        <s v="SB 13-251"/>
        <s v="SB 13-276"/>
        <s v="SB 13-280"/>
        <s v="HB 13-1001"/>
        <s v="HB 13-1002"/>
        <s v="HB 13-1003"/>
        <s v="HB 13-1004"/>
        <s v="HB 13-1031"/>
        <s v="HB 13-1071"/>
        <s v="HB 13-1079"/>
        <s v="HB 13-1110"/>
        <s v="HB 13-1111"/>
        <s v="HB 13-1119"/>
        <s v="HB 13-1135"/>
        <s v="HB 13-1193"/>
        <s v="HB 13-1240"/>
        <s v="HB 13-1271"/>
        <s v="HB 13-1301"/>
        <s v="HB 13-1317"/>
        <s v="SB 14-129"/>
        <s v="HB 14-1203"/>
        <s v="HB 14-1235"/>
        <s v="SB 14-030"/>
        <s v="SB 14-036"/>
        <s v="SB 14-041"/>
        <s v="SB 14-172"/>
        <s v="SB 14-194"/>
        <s v="HB 14-1012"/>
        <s v="HB 14-1034"/>
        <s v="HB 14-1100"/>
        <s v="HB 14-1317"/>
        <s v="HB 14-1350"/>
        <s v="HB 14-1360"/>
        <s v="HB 14-1367"/>
        <s v="SB 15-146"/>
        <s v="SB 15-014"/>
        <s v="SB 15-029"/>
        <s v="SB 15-229"/>
        <s v="SB 15-239"/>
        <s v="SB 15-282"/>
        <s v="HB 15-1004"/>
        <s v="HB 15-1026"/>
        <s v="HB 15-1219"/>
        <s v="HB 15-1313"/>
        <s v="HB 15-1366"/>
        <s v="HB 16-1239"/>
        <s v="SB 16-030"/>
        <s v="HB 16-1047"/>
        <s v="HB 16-1097"/>
        <s v="HB 16-1227"/>
        <s v="SB 17-161"/>
        <s v="SB 17-028"/>
        <s v="SB 17-060"/>
        <s v="SB 17-255"/>
        <s v="SB 17-280"/>
        <s v="HB 17-1090"/>
        <s v="HB 17-1165"/>
        <s v="HB 17-1204"/>
        <s v="HB 17-1221"/>
        <s v="HB 17-1313"/>
        <s v="SB 18-027"/>
        <s v="HB 18-1160"/>
        <s v="SB 18-036"/>
        <s v="SB 18-086"/>
        <s v="HB 18-1017"/>
        <s v="HB 18-1042"/>
        <s v="HB 18-1135"/>
        <s v="HB 18-1256"/>
        <s v="HB 18-1267"/>
        <s v="HB 18-1299"/>
        <s v="HB 18-1323"/>
        <s v="HB 18-1324"/>
        <s v="HB 18-1325"/>
        <s v="HB 18-1339"/>
        <s v="HB 18-1353"/>
        <s v="SB 19-112"/>
        <s v="HB 19-1127"/>
        <s v="SB 19-005"/>
        <s v="SB 19-006"/>
        <s v="SB 19-073"/>
        <s v="SB 19-096"/>
        <s v="SB 19-178"/>
        <s v="SB 19-223"/>
        <s v="SB 19-235"/>
        <s v="SB 19-251"/>
        <s v="SB 19-256"/>
        <s v="HB 19-1009"/>
        <s v="HB 19-1287"/>
        <s v="HB 19-1309"/>
        <s v="SB 20-222"/>
        <s v="HB 20-1245"/>
        <s v="SB 20-003"/>
        <s v="SB 20-028"/>
        <s v="SB 20-162"/>
        <s v="SB 20-163"/>
        <s v="SB 20-200"/>
        <s v="HB 20-1399"/>
        <s v="SB 11-125"/>
        <s v="SB 11-177"/>
        <s v="SB 11-210"/>
        <s v="SB 11-211"/>
        <s v="SB 11-212"/>
        <s v="SB 11-215"/>
        <s v="SB 11-216"/>
        <s v="SB 11-219"/>
        <s v="HB 11-1242"/>
        <s v="HB 12-1184"/>
        <s v="HB 12-1202"/>
        <s v="SB 13-089"/>
        <s v="SB 12-060"/>
        <s v="SB 12-159"/>
        <s v="HB 12-1281"/>
        <s v="HB 12-1340"/>
        <s v="SB 13-167"/>
        <s v="SB 13-177"/>
        <s v="HB 14-1236"/>
        <s v="SB 13-166"/>
        <s v="SB 13-232"/>
        <s v="SB 13-242"/>
        <s v="SB 13-264"/>
        <s v="HB 13-1117"/>
        <s v="HB 13-1152"/>
        <s v="HB 13-1314"/>
        <s v="HB 14-1252"/>
        <s v="HB 16-1240"/>
        <s v="SB 14-144"/>
        <s v="SB 14-151"/>
        <s v="SB 14-159"/>
        <s v="SB 14-180"/>
        <s v="HB 14-1045"/>
        <s v="HB 14-1368"/>
        <s v="SB 15-147"/>
        <s v="SB 15-167"/>
        <s v="SB 15-011"/>
        <s v="SB 15-228"/>
        <s v="HB 15-1186"/>
        <s v="HB 15-1309"/>
        <s v="HB 15-1318"/>
        <s v="HB 15-1368"/>
        <s v="SB 17-162"/>
        <s v="SB 16-027"/>
        <s v="SB 16-038"/>
        <s v="SB 16-120"/>
        <s v="SB 16-192"/>
        <s v="SB 16-199"/>
        <s v="HB 16-1277"/>
        <s v="HB 16-1321"/>
        <s v="HB 16-1407"/>
        <s v="HB 18-1161"/>
        <s v="SB 17-091"/>
        <s v="SB 17-121"/>
        <s v="SB 17-256"/>
        <s v="SB 17-267"/>
        <s v="HB 17-1343"/>
        <s v="HB 17-1351"/>
        <s v="HB 18-1322b"/>
        <s v="HB 18-1329"/>
        <s v="HB 18-1330"/>
        <s v="SB 19-113"/>
        <s v="SB 18-145"/>
        <s v="SB 18-231"/>
        <s v="SB 18-266"/>
        <s v="HB 18-1003"/>
        <s v="HB 18-1136"/>
        <s v="HB 18-1321"/>
        <s v="HB 18-1326"/>
        <s v="HB 18-1327"/>
        <s v="HB 18-1328"/>
        <s v="HB 18-1407"/>
        <s v="HB 19-1004"/>
        <s v="HB 20-1246"/>
        <s v="SB 19-195"/>
        <s v="SB 19-209"/>
        <s v="SB 19-222"/>
        <s v="SB 19-238"/>
        <s v="SB 19-254"/>
        <s v="HB 19-1038"/>
        <s v="HB 19-1176"/>
        <s v="HB 19-1269"/>
        <s v="HB 19-1302"/>
        <s v="HB 20-1385"/>
        <s v="SB 20-033"/>
        <s v="SB 20-057"/>
        <s v="SB 20-212"/>
        <s v="HB 20-1361"/>
        <s v="HB 20-1362"/>
        <s v="HB 20-1384"/>
        <s v="HB 20-1386"/>
        <s v="SB 11-052"/>
        <s v="HB 11-1155"/>
        <s v="HB 11-1281"/>
        <s v="HB 12-1185"/>
        <s v="SB 13-090"/>
        <s v="HB 12-1155"/>
        <s v="HB 14-1237"/>
        <s v="HB 13-1165"/>
        <s v="HB 13-1194"/>
        <s v="HB 13-1230"/>
        <s v="SB 14-001"/>
        <s v="SB 14-211"/>
        <s v="HB 14-1384"/>
        <s v="SB 15-148"/>
        <s v="SB 15-186"/>
        <s v="HB 15-1274"/>
        <s v="HB 15-1275"/>
        <s v="HB 16-1241"/>
        <s v="SB 16-191"/>
        <s v="SB 16-196"/>
        <s v="HB 16-1352"/>
        <s v="HB 16-1453"/>
        <s v="SB 17-074"/>
        <s v="SB 17-193"/>
        <s v="SB 17-257"/>
        <s v="SB 17-258"/>
        <s v="SB 18-206"/>
        <s v="SB 18-262"/>
        <s v="HB 18-1002"/>
        <s v="HB 18-1226"/>
        <s v="HB 18-1331"/>
        <s v="HB 18-1332"/>
        <s v="SB 19-001"/>
        <s v="SB 19-003"/>
        <s v="SB 19-137"/>
        <s v="SB 19-190"/>
        <s v="SB 19-228"/>
        <s v="SB 19-231"/>
        <s v="HB 19-1006"/>
        <s v="HB 19-1202"/>
        <s v="HB 19-1264"/>
        <s v="HB 19-1294"/>
        <s v="HB 20-1247"/>
        <s v="HB 20-1411"/>
        <s v="HB 20-1364"/>
        <s v="SB 11-217"/>
        <s v="SB 11-226"/>
        <s v="HB 11-1145"/>
        <s v="HB 11-1230"/>
        <s v="HB 12-1186"/>
        <s v="HB 12-1063"/>
        <s v="HB 12-1226"/>
        <s v="HB 12-1326"/>
        <s v="HB 12-1342"/>
        <s v="SB 13-091"/>
        <s v="HB 13-1238"/>
        <s v="SB 13-040"/>
        <s v="SB 13-047"/>
        <s v="SB 13-111"/>
        <s v="SB 13-127"/>
        <s v="SB 13-173"/>
        <s v="SB 13-194"/>
        <s v="SB 13-227"/>
        <s v="SB 13-255"/>
        <s v="SB 13-266"/>
        <s v="HB 13-1180"/>
        <s v="HB 13-1239"/>
        <s v="HB 13-1241"/>
        <s v="HB 13-1291"/>
        <s v="HB 14-1238"/>
        <s v="SB 15-149"/>
        <s v="SB 14-003"/>
        <s v="SB 14-021"/>
        <s v="HB 14-1338"/>
        <s v="SB 15-012"/>
        <s v="SB 15-204"/>
        <s v="SB 15-240"/>
        <s v="SB 15-241"/>
        <s v="SB 15-242"/>
        <s v="HB 15-1131"/>
        <s v="HB 15-1248"/>
        <s v="HB 16-1242"/>
        <s v="SB 16-019"/>
        <s v="SB 16-190"/>
        <s v="SB 16-202"/>
        <s v="HB 16-1112"/>
        <s v="HB 16-1290"/>
        <s v="HB 16-1328"/>
        <s v="HB 16-1398"/>
        <s v="HB 16-1410"/>
        <s v="HB 16-1414"/>
        <s v="SB 17-163"/>
        <s v="HB 18-1162"/>
        <s v="SB 17-012"/>
        <s v="SB 17-019"/>
        <s v="SB 17-207"/>
        <s v="SB 17-292"/>
        <s v="HB 17-1045"/>
        <s v="HB 17-1207"/>
        <s v="HB 17-1264"/>
        <s v="HB 17-1284"/>
        <s v="HB 17-1292"/>
        <s v="HB 17-1329"/>
        <s v="SB 19-114"/>
        <s v="SB 18-191"/>
        <s v="SB 18-250"/>
        <s v="SB 18-254"/>
        <s v="SB 18-270"/>
        <s v="HB 18-1064"/>
        <s v="HB 18-1094"/>
        <s v="HB 18-1306"/>
        <s v="HB 18-1319"/>
        <s v="HB 18-1333"/>
        <s v="HB 18-1334"/>
        <s v="HB 18-1357"/>
        <s v="HB 18-1363"/>
        <s v="HB 18-1364"/>
        <s v="SB 19-063"/>
        <s v="SB 19-108"/>
        <s v="SB 19-136"/>
        <s v="SB 19-210"/>
        <s v="SB 19-258"/>
        <s v="HB 19-1069"/>
        <s v="HB 19-1142"/>
        <s v="HB 19-1147"/>
        <s v="HB 19-1193"/>
        <s v="HB 19-1215"/>
        <s v="HB 19-1223"/>
        <s v="HB 20-1197"/>
        <s v="HB 20-1248"/>
        <s v="HB 20-1422"/>
        <s v="SB 20-029"/>
        <s v="HB 20-1388"/>
        <s v="HB 20-1390"/>
        <s v="HB 20-1391"/>
        <s v="HB 20-1392"/>
        <s v="HB 11-1300"/>
        <s v="HB 12-1187"/>
        <s v="SB 13-092"/>
        <s v="SB 13-123"/>
        <s v="SB 13-197"/>
        <s v="HB 13-1035"/>
        <s v="HB 13-1156"/>
        <s v="HB 13-1210"/>
        <s v="HB 13-1254"/>
        <s v="HB 13-1259"/>
        <s v="HB 14-1239"/>
        <s v="SB 14-190"/>
        <s v="HB 14-1050"/>
        <s v="HB 14-1266"/>
        <s v="SB 15-150"/>
        <s v="HB 15-1034"/>
        <s v="HB 15-1149"/>
        <s v="HB 15-1153"/>
        <s v="HB 16-1243"/>
        <s v="SB 16-116"/>
        <s v="SB 17-164"/>
        <s v="HB 17-1303"/>
        <s v="HB 18-1163"/>
        <s v="SB 18-203"/>
        <s v="SB 18-249"/>
        <s v="SB 18-251"/>
        <s v="SB 19-036"/>
        <s v="SB 19-115"/>
        <s v="HB 20-1249"/>
        <s v="SB 19-030"/>
        <s v="SB 19-043"/>
        <s v="SB 19-180"/>
        <s v="SB 19-211"/>
        <s v="HB 19-1045"/>
        <s v="HB 19-1177"/>
        <s v="HB 19-1263"/>
        <s v="HB 19-1275"/>
        <s v="HB 19-1310"/>
        <s v="HB 19-1316"/>
        <s v="HB 20-1410"/>
        <s v="HB 20-1368"/>
        <s v="HB 20-1394"/>
        <s v="HB 11-1288"/>
        <s v="HB 12-1188"/>
        <s v="HB 12-1272"/>
        <s v="SB 13-093"/>
        <s v="HB 13-1046"/>
        <s v="HB 13-1124"/>
        <s v="HB 13-1292"/>
        <s v="SB 14-015"/>
        <s v="SB 15-151"/>
        <s v="HB 15-1030"/>
        <s v="HB 15-1230"/>
        <s v="HB 15-1276"/>
        <s v="SB 16-179"/>
        <s v="HB 16-1267"/>
        <s v="HB 17-1119"/>
        <s v="SB 18-167"/>
        <s v="HB 18-1316"/>
        <s v="HB 18-1343"/>
        <s v="SB 19-171"/>
        <s v="SB 19-188"/>
        <s v="HB 19-1025"/>
        <s v="HB 19-1107"/>
        <s v="HB 19-1314"/>
        <s v="SB 20-205"/>
        <s v="HB 20-1395"/>
        <s v="HB 20-1415"/>
        <s v="SB 11-088"/>
        <s v="SB 11-091"/>
        <s v="SB 11-094"/>
        <s v="SB 11-128"/>
        <s v="SB 11-187"/>
        <s v="SB 11-251"/>
        <s v="HB 11-1100"/>
        <s v="HB 11-1195"/>
        <s v="HB 12-1189"/>
        <s v="SB 12-110"/>
        <s v="HB 12-1300"/>
        <s v="HB 12-1311"/>
        <s v="HB 12-1330"/>
        <s v="SB 13-094"/>
        <s v="SB 13-014"/>
        <s v="SB 13-026"/>
        <s v="SB 13-083"/>
        <s v="SB 13-151"/>
        <s v="SB 13-162"/>
        <s v="SB 13-172"/>
        <s v="SB 13-207"/>
        <s v="SB 13-219"/>
        <s v="SB 13-221"/>
        <s v="SB 13-238"/>
        <s v="SB 13-283"/>
        <s v="HB 14-1240"/>
        <s v="SB 14-029"/>
        <s v="SB 14-099"/>
        <s v="SB 14-123"/>
        <s v="SB 14-125"/>
        <s v="SB 14-133"/>
        <s v="SB 14-188"/>
        <s v="HB 14-1199"/>
        <s v="HB 14-1227"/>
        <s v="HB 14-1328"/>
        <s v="HB 14-1329"/>
        <s v="HB 14-1331"/>
        <s v="HB 14-1380"/>
        <s v="HB 14-1398"/>
        <s v="SB 15-152"/>
        <s v="SB 15-106"/>
        <s v="SB 15-110"/>
        <s v="HB 15-1063"/>
        <s v="HB 15-1379"/>
        <s v="HB 16-1244"/>
        <s v="SB 16-036"/>
        <s v="SB 16-040"/>
        <s v="SB 16-069"/>
        <s v="SB 16-161"/>
        <s v="SB 16-193"/>
        <s v="SB 16-197"/>
        <s v="HB 16-1034"/>
        <s v="HB 16-1160"/>
        <s v="HB 16-1197"/>
        <s v="HB 16-1211"/>
        <s v="HB 16-1261"/>
        <s v="HB 16-1280"/>
        <s v="HB 16-1324"/>
        <s v="HB 16-1404"/>
        <s v="SB 17-196"/>
        <s v="SB 17-197"/>
        <s v="SB 17-126"/>
        <s v="SB 17-198"/>
        <s v="SB 17-216"/>
        <s v="HB 17-1367"/>
        <s v="SB 18-234"/>
        <s v="SB 18-243"/>
        <s v="SB 18-271"/>
        <s v="HB 18-1011"/>
        <s v="HB 18-1224"/>
        <s v="HB 18-1258"/>
        <s v="HB 18-1280"/>
        <s v="HB 18-1434"/>
        <s v="SB 19-116"/>
        <s v="HB 19-1090"/>
        <s v="SB 19-002"/>
        <s v="SB 19-166"/>
        <s v="SB 19-181"/>
        <s v="SB 19-218"/>
        <s v="SB 19-224"/>
        <s v="SB 19-236"/>
        <s v="HB 19-1230"/>
        <s v="HB 19-1234"/>
        <s v="HB 19-1242"/>
        <s v="HB 19-1261"/>
        <s v="HB 19-1327"/>
        <s v="HB 20-1250"/>
        <s v="SB 20-204"/>
        <s v="SB 20-217"/>
        <s v="HB 20-1001"/>
        <s v="HB 20-1369"/>
        <s v="SB 11-198"/>
        <s v="HB 12-1301"/>
        <s v="SB 13-095"/>
        <s v="SB 13-129"/>
        <s v="SB 13-187"/>
        <s v="HB 13-1296"/>
        <s v="HB 13-1299"/>
        <s v="SB 14-214"/>
        <s v="HB 14-1293"/>
        <s v="HB 14-1395"/>
        <s v="SB 15-153"/>
        <s v="SB 15-191"/>
        <s v="SB 15-214"/>
        <s v="SB 15-256"/>
        <s v="HB 15-1057"/>
        <s v="SB 16-163"/>
        <s v="SB 16-183"/>
        <s v="SB 16-203"/>
        <s v="HB 16-1077"/>
        <s v="HB 16-1172"/>
        <s v="HB 16-1353"/>
        <s v="SB 17-230"/>
        <s v="HB 17-1216"/>
        <s v="HB 17-1340"/>
        <s v="HB 17-1361"/>
        <s v="SB 18-031"/>
        <s v="SB 18-039"/>
        <s v="SB 18-163"/>
        <s v="SB 18-200"/>
        <s v="HB 18-1186"/>
        <s v="HB 18-1293"/>
        <s v="HB 18-1421"/>
        <s v="SB 19-203"/>
        <s v="SB 19-015"/>
        <s v="SB 19-244"/>
        <s v="SB 19-248"/>
        <s v="SB 19-252"/>
        <s v="HB 19-1024"/>
        <s v="HB 19-1184"/>
        <s v="HB 19-1188"/>
        <s v="SB 20-214"/>
        <s v="SB 20-220"/>
        <s v="HB 20-1345"/>
        <s v="HB 20-1416"/>
        <s v="HB 20-1423"/>
        <s v="HB 12-1190"/>
        <s v="SB 13-096"/>
        <s v="SB 13-146"/>
        <s v="SB 14-106"/>
        <s v="HB 14-1241"/>
        <s v="SB 15-154"/>
        <s v="HB 15-1033"/>
        <s v="HB 15-1225"/>
        <s v="HB 16-1175"/>
        <s v="HB 18-1409"/>
        <s v="SB 18-016"/>
        <s v="SB 19-117"/>
        <s v="HB 19-1239"/>
        <s v="HB 19-1245"/>
        <s v="HB 19-1292"/>
        <s v="HB 20-1251"/>
        <s v="HB 20-1095"/>
        <s v="HB 20-1371"/>
        <s v="HB 12-1191"/>
        <s v="SB 13-097"/>
        <s v="HB 14-1205"/>
        <s v="SB 15-155"/>
        <s v="HB 16-1245"/>
        <s v="SB 17-166"/>
        <s v="SB 17-183"/>
        <s v="HB 18-1337"/>
        <s v="SB 19-118"/>
        <s v="HB 20-1252"/>
        <s v="SB 11-203"/>
        <s v="HB 11-1274"/>
        <s v="HB 12-1192"/>
        <s v="HB 12-1349"/>
        <s v="SB 12-009"/>
        <s v="HB 12-1278"/>
        <s v="HB 12-1317"/>
        <s v="SB 2S-002"/>
        <s v="SB 13-098"/>
        <s v="SB 13-181"/>
        <s v="SB 13-202"/>
        <s v="HB 13-1278"/>
        <s v="HB 13-1283"/>
        <s v="HB 14-1242"/>
        <s v="HB 14-1333"/>
        <s v="HB 14-1356"/>
        <s v="SB 15-156"/>
        <s v="SB 15-008"/>
        <s v="SB 15-253"/>
        <s v="HB 15-1006"/>
        <s v="HB 15-1013"/>
        <s v="HB 15-1016"/>
        <s v="HB 15-1045"/>
        <s v="HB 15-1166"/>
        <s v="HB 15-1178"/>
        <s v="HB 15-1277"/>
        <s v="SB 16-174"/>
        <s v="HB 16-1256"/>
        <s v="HB 16-1458"/>
        <s v="SB 17-202"/>
        <s v="HB 17-1248"/>
        <s v="SB 18-218"/>
        <s v="HB 18-1338"/>
        <s v="SB 19-212"/>
        <s v="SB 19-221"/>
        <s v="HB 20-1253"/>
        <s v="HB 20-1403"/>
        <s v="HB 11-1080"/>
        <s v="HB 12-1193"/>
        <s v="SB 12-150"/>
        <s v="SB 13-099"/>
        <s v="HB 14-1243"/>
        <s v="SB 13-285"/>
        <s v="HB 13-1286"/>
        <s v="SB 15-157"/>
        <s v="HB 14-1170"/>
        <s v="HB 15-1301"/>
        <s v="HB 16-1246"/>
        <s v="SB 15-270"/>
        <s v="HB 16-1362"/>
        <s v="SB 17-167"/>
        <s v="HB 17-1296"/>
        <s v="HB 18-1164"/>
        <s v="SB 19-119"/>
        <s v="SB 19-135"/>
        <s v="HB 19-1085"/>
        <s v="HB 19-1278"/>
        <s v="HB 20-1254"/>
        <s v="SB 11-1026"/>
        <s v="SB 11-224"/>
        <s v="SB 11-235"/>
        <s v="HB 11-1101"/>
        <s v="HB 11-1323"/>
        <s v="HB 12-1034"/>
        <s v="HB 12-1194"/>
        <s v="HB 12-1099"/>
        <s v="HB 12-1126"/>
        <s v="HB 12-1294"/>
        <s v="SB 13-011"/>
        <s v="SB 13-100"/>
        <s v="HB 14-1244"/>
        <s v="SB 13-050"/>
        <s v="SB 13-222"/>
        <s v="SB 13-225"/>
        <s v="HB 13-1191"/>
        <s v="SB 15-158"/>
        <s v="SB 14-051"/>
        <s v="SB 14-187"/>
        <s v="SB 14-192"/>
        <s v="HB 14-1002"/>
        <s v="HB 14-1042"/>
        <s v="HB 14-1352"/>
        <s v="SB 15-189"/>
        <s v="SB 15-247"/>
        <s v="HB 15-1083"/>
        <s v="HB 15-1102"/>
        <s v="HB 15-1232"/>
        <s v="HB 15-1249"/>
        <s v="HB 15-1281"/>
        <s v="HB 15-1283"/>
        <s v="HB 16-1247"/>
        <s v="HB 16-1141"/>
        <s v="HB 16-1386"/>
        <s v="HB 16-1413"/>
        <s v="HB 16-1424"/>
        <s v="HB 17-1079"/>
        <s v="HB 17-1285"/>
        <s v="HB 17-1306"/>
        <s v="HB 17-1315"/>
        <s v="SB 18-033"/>
        <s v="SB 18-038"/>
        <s v="SB 18-146"/>
        <s v="SB 18-24"/>
        <s v="SB 18-272"/>
        <s v="HB 18-1006"/>
        <s v="HB 18-1069"/>
        <s v="HB 18-1093"/>
        <s v="HB 18-1400"/>
        <s v="SB 19-120"/>
        <s v="SB 19-065"/>
        <s v="SB 19-198"/>
        <s v="SB 19-227"/>
        <s v="HB 19-1010"/>
        <s v="HB 19-1031"/>
        <s v="HB 19-1032"/>
        <s v="HB 19-1122"/>
        <s v="HB 19-1133"/>
        <s v="HB 19-1160"/>
        <s v="HB 19-1174"/>
        <s v="HB 19-1183"/>
        <s v="HB 19-1203"/>
        <s v="HB 19-1237"/>
        <s v="HB 19-1279"/>
        <s v="HB 20-1255"/>
        <s v="SB 20-055"/>
        <s v="HB 20-1119"/>
        <s v="HB 20-1215"/>
        <s v="HB 20-1374"/>
        <s v="HB 20-1397"/>
        <s v="SB 11-266"/>
        <s v="HB 11-1138"/>
        <s v="HB 12-1195"/>
        <s v="HB 12-1019"/>
        <s v="HB 12-1032"/>
        <s v="SB 13-101"/>
        <s v="HB 13-1229"/>
        <s v="SB 13-138"/>
        <s v="HB 13-1020"/>
        <s v="HB 13-1129"/>
        <s v="HB 13-1163"/>
        <s v="HB 13-1195"/>
        <s v="HB 13-1228"/>
        <s v="HB 14-1245"/>
        <s v="SB 14-027"/>
        <s v="SB 14-127"/>
        <s v="SB 14-164"/>
        <s v="HB 14-1095"/>
        <s v="HB 14-1340"/>
        <s v="SB 15-159"/>
        <s v="SB 15-020"/>
        <s v="SB 15-217"/>
        <s v="HB 15-1129"/>
        <s v="HB 15-1273"/>
        <s v="HB 15-1285"/>
        <s v="HB 16-1248"/>
        <s v="HB 16-1040"/>
        <s v="SB 17-168"/>
        <s v="SB 17-096"/>
        <s v="SB 17-187"/>
        <s v="SB 17-240"/>
        <s v="HB 18-1165"/>
        <s v="SB 18-071"/>
        <s v="SB 18-158"/>
        <s v="SB 18-229"/>
        <s v="HB 18-1020"/>
        <s v="HB 18-1251"/>
        <s v="HB 18-1287"/>
        <s v="HB 18-1413"/>
        <s v="SB 19-121"/>
        <s v="SB 19-020"/>
        <s v="SB 19-040"/>
        <s v="SB 19-061"/>
        <s v="SB 19-179"/>
        <s v="HB 19-1073"/>
        <s v="HB 19-1297"/>
        <s v="HB 20-1256"/>
        <s v="SB 20-197"/>
        <s v="SB 20-218"/>
        <s v="SB 11-192"/>
        <s v="HB 11-1033"/>
        <s v="HB 12-1196"/>
        <s v="HB 12-1266"/>
        <s v="SB 13-102"/>
        <s v="SB 13-125"/>
        <s v="SB 13-189"/>
        <s v="SB 13-204"/>
        <s v="SB 13-277"/>
        <s v="HB 14-1283"/>
        <s v="SB 15-160"/>
        <s v="SB 15-210"/>
        <s v="HB 15-1343"/>
        <s v="HB 16-1249"/>
        <s v="SB 16-087"/>
        <s v="HB 16-1186"/>
        <s v="SB 17-088"/>
        <s v="SB 17-148"/>
        <s v="HB 17-1057"/>
        <s v="HB 18-1166"/>
        <s v="SB 18-132"/>
        <s v="SB 19-122"/>
        <s v="HB 19-1095"/>
        <s v="HB 19-1168"/>
        <s v="HB 19-1216"/>
        <s v="HB 19-1233"/>
        <s v="HB 19-1283"/>
        <s v="SB 20-030"/>
        <s v="SB 20-118"/>
        <s v="HB 20-1061"/>
        <s v="HB 20-1158"/>
        <s v="HB 20-1209"/>
        <s v="HB 20-1286"/>
        <s v="HB 20-1293"/>
        <s v="HB 20-1332"/>
        <s v="SB 11-051"/>
        <s v="HB 11-1265"/>
        <s v="HB 12-1197"/>
        <s v="HB 12-1216"/>
        <s v="SB 13-103"/>
        <s v="SB 13-001"/>
        <s v="SB 13-170"/>
        <s v="HB 13-1011"/>
        <s v="HB 13-1022"/>
        <s v="HB 13-1042"/>
        <s v="HB 13-1142"/>
        <s v="HB 13-1153"/>
        <s v="HB 13-1288"/>
        <s v="HB 14-1246"/>
        <s v="HB 14-1072"/>
        <s v="HB 14-1228"/>
        <s v="HB 14-1327"/>
        <s v="HB 14-1361"/>
        <s v="SB 15-161"/>
        <s v="HB 15-1372"/>
        <s v="SB 15-090"/>
        <s v="SB 15-188"/>
        <s v="SB 15-206"/>
        <s v="HB 15-1136"/>
        <s v="HB 15-1217"/>
        <s v="HB 15-1228"/>
        <s v="HB 16-1250"/>
        <s v="HB 16-1056"/>
        <s v="HB 16-1332"/>
        <s v="HB 16-1415"/>
        <s v="SB 17-169"/>
        <s v="SB 17-192"/>
        <s v="HB 17-1027"/>
        <s v="HB 17-1120"/>
        <s v="HB 17-1162"/>
        <s v="HB 17-1249"/>
        <s v="HB 17-1250"/>
        <s v="HB 18-1167"/>
        <s v="SB 18-108"/>
        <s v="SB 18-233"/>
        <s v="SB 18-259"/>
        <s v="HB 18-1025"/>
        <s v="HB 18-1244"/>
        <s v="HB 18-1255"/>
        <s v="HB 18-1285"/>
        <s v="HB 18-1350"/>
        <s v="SB 19-123"/>
        <s v="SB 19-035"/>
        <s v="SB 19-054"/>
        <s v="SB 19-139"/>
        <s v="SB 19-142"/>
        <s v="SB 19-167"/>
        <s v="SB 19-175"/>
        <s v="SB 19-205"/>
        <s v="SB 19-249"/>
        <s v="HB 19-1023"/>
        <s v="HB 19-1039"/>
        <s v="HB 19-1138"/>
        <s v="HB 19-1265"/>
        <s v="HB 20-1257"/>
        <s v="SB 20-035"/>
        <s v="SB 20-056"/>
        <s v="HB 20-1420"/>
        <s v="SB 11-191"/>
        <s v="HB 11-1095"/>
        <s v="HB 12-1198"/>
        <s v="SB 12-123"/>
        <s v="HB 12-1143"/>
        <s v="HB 12-1209"/>
        <s v="HB 12-1236"/>
        <s v="HB 12-1274"/>
        <s v="SB 13-104"/>
        <s v="HB 13-1101"/>
        <s v="HB 13-1138"/>
        <s v="HB 13-1167"/>
        <s v="HB 13-1303"/>
        <s v="HB 14-1247"/>
        <s v="SB 14-217"/>
        <s v="HB 14-1369"/>
        <s v="SB 15-162"/>
        <s v="SB 16-115"/>
        <s v="SB 16-186"/>
        <s v="HB 16-1070"/>
        <s v="HB 16-1282"/>
        <s v="SB 17-170"/>
        <s v="HB 18-1168"/>
        <s v="SB 17-152"/>
        <s v="SB 17-305"/>
        <s v="HB 17-1200"/>
        <s v="SB 19-124"/>
        <s v="SB 19-086"/>
        <s v="SB 19-202"/>
        <s v="HB 19-1007"/>
        <s v="HB 19-1248"/>
        <s v="HB 19-1266"/>
        <s v="HB 19-1318"/>
        <s v="SB 20-096"/>
        <s v="SB 13-105"/>
        <s v="HB 14-1161"/>
        <s v="SB 15-163"/>
        <s v="SB 17-171"/>
        <s v="SB 19-125"/>
        <s v="SB 11-221"/>
        <s v="HB 12-1199"/>
        <s v="SB 13-106"/>
        <s v="SB 13-234"/>
        <s v="HB 13-1115"/>
        <s v="HB 14-1248"/>
        <s v="SB 15-164"/>
        <s v="HB 16-1251"/>
        <s v="HB 18-1169"/>
        <s v="SB 19-126"/>
        <s v="SB 19-173"/>
        <s v="HB 20-1258"/>
        <s v="HB 20-1376"/>
      </sharedItems>
    </cacheField>
    <cacheField name="TOTAL _x000a_FUNDS" numFmtId="37">
      <sharedItems containsSemiMixedTypes="0" containsString="0" containsNumber="1" containsInteger="1" minValue="-532382433" maxValue="12048019640"/>
    </cacheField>
    <cacheField name="SUBTOTAL GENERAL FUND" numFmtId="37">
      <sharedItems containsSemiMixedTypes="0" containsString="0" containsNumber="1" containsInteger="1" minValue="-722777639" maxValue="4652659058"/>
    </cacheField>
    <cacheField name="GENERAL _x000a_FUND" numFmtId="37">
      <sharedItems containsSemiMixedTypes="0" containsString="0" containsNumber="1" containsInteger="1" minValue="-722777639" maxValue="4568167664"/>
    </cacheField>
    <cacheField name="GENERAL_x000a_FUND_x000a_EXEMPT" numFmtId="37">
      <sharedItems containsSemiMixedTypes="0" containsString="0" containsNumber="1" containsInteger="1" minValue="-374403520" maxValue="923508673"/>
    </cacheField>
    <cacheField name="CASH _x000a_FUNDS" numFmtId="37">
      <sharedItems containsSemiMixedTypes="0" containsString="0" containsNumber="1" containsInteger="1" minValue="-264100000" maxValue="2903252129"/>
    </cacheField>
    <cacheField name="REAPPROPRIATED_x000a_FUNDS" numFmtId="37">
      <sharedItems containsSemiMixedTypes="0" containsString="0" containsNumber="1" containsInteger="1" minValue="-54050594" maxValue="900516058"/>
    </cacheField>
    <cacheField name="FEDERAL _x000a_FUNDS" numFmtId="37">
      <sharedItems containsSemiMixedTypes="0" containsString="0" containsNumber="1" containsInteger="1" minValue="-311365166" maxValue="7046672502"/>
    </cacheField>
    <cacheField name="FTE" numFmtId="164">
      <sharedItems containsSemiMixedTypes="0" containsString="0" containsNumber="1" minValue="-122.3" maxValue="26733.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25">
  <r>
    <x v="0"/>
    <x v="0"/>
    <x v="0"/>
    <n v="13000000"/>
    <n v="0"/>
    <n v="13000000"/>
    <n v="13000000"/>
    <n v="0"/>
    <n v="0"/>
    <n v="0"/>
    <n v="0"/>
    <n v="0"/>
  </r>
  <r>
    <x v="0"/>
    <x v="0"/>
    <x v="1"/>
    <n v="10000000"/>
    <n v="0"/>
    <n v="10000000"/>
    <n v="10000000"/>
    <n v="0"/>
    <n v="0"/>
    <n v="0"/>
    <n v="0"/>
    <n v="0"/>
  </r>
  <r>
    <x v="0"/>
    <x v="1"/>
    <x v="1"/>
    <n v="48000000"/>
    <n v="0"/>
    <n v="23000000"/>
    <n v="23000000"/>
    <n v="0"/>
    <n v="0"/>
    <n v="0"/>
    <n v="25000000"/>
    <n v="0"/>
  </r>
  <r>
    <x v="0"/>
    <x v="1"/>
    <x v="2"/>
    <n v="78000000"/>
    <n v="0"/>
    <n v="78000000"/>
    <n v="78000000"/>
    <n v="0"/>
    <n v="0"/>
    <n v="0"/>
    <n v="0"/>
    <n v="0"/>
  </r>
  <r>
    <x v="0"/>
    <x v="2"/>
    <x v="3"/>
    <n v="20093068"/>
    <n v="0"/>
    <n v="20093068"/>
    <n v="20093068"/>
    <n v="0"/>
    <n v="0"/>
    <n v="0"/>
    <n v="0"/>
    <n v="0"/>
  </r>
  <r>
    <x v="0"/>
    <x v="2"/>
    <x v="4"/>
    <n v="-266952"/>
    <n v="0"/>
    <n v="-266952"/>
    <n v="-266952"/>
    <n v="0"/>
    <n v="0"/>
    <n v="0"/>
    <n v="0"/>
    <n v="0"/>
  </r>
  <r>
    <x v="0"/>
    <x v="2"/>
    <x v="5"/>
    <n v="-320903"/>
    <n v="0"/>
    <n v="-320903"/>
    <n v="-320903"/>
    <n v="0"/>
    <n v="0"/>
    <n v="0"/>
    <n v="0"/>
    <n v="0"/>
  </r>
  <r>
    <x v="0"/>
    <x v="2"/>
    <x v="6"/>
    <n v="-27175"/>
    <n v="0"/>
    <n v="-27175"/>
    <n v="-27175"/>
    <n v="0"/>
    <n v="0"/>
    <n v="0"/>
    <n v="0"/>
    <n v="0"/>
  </r>
  <r>
    <x v="0"/>
    <x v="2"/>
    <x v="7"/>
    <n v="-1240067"/>
    <n v="0"/>
    <n v="-1240067"/>
    <n v="-1240067"/>
    <n v="0"/>
    <n v="0"/>
    <n v="0"/>
    <n v="0"/>
    <n v="0"/>
  </r>
  <r>
    <x v="0"/>
    <x v="2"/>
    <x v="8"/>
    <n v="-2535754"/>
    <n v="0"/>
    <n v="-2535754"/>
    <n v="-2535754"/>
    <n v="0"/>
    <n v="0"/>
    <n v="0"/>
    <n v="0"/>
    <n v="0"/>
  </r>
  <r>
    <x v="0"/>
    <x v="2"/>
    <x v="9"/>
    <n v="-49161"/>
    <n v="0"/>
    <n v="-49161"/>
    <n v="-49161"/>
    <n v="0"/>
    <n v="0"/>
    <n v="0"/>
    <n v="0"/>
    <n v="0"/>
  </r>
  <r>
    <x v="0"/>
    <x v="2"/>
    <x v="10"/>
    <n v="-3433710"/>
    <n v="0"/>
    <n v="-3433710"/>
    <n v="-3433710"/>
    <n v="0"/>
    <n v="0"/>
    <n v="0"/>
    <n v="0"/>
    <n v="0"/>
  </r>
  <r>
    <x v="0"/>
    <x v="2"/>
    <x v="11"/>
    <n v="-81749"/>
    <n v="0"/>
    <n v="-81749"/>
    <n v="-81749"/>
    <n v="0"/>
    <n v="0"/>
    <n v="0"/>
    <n v="0"/>
    <n v="0"/>
  </r>
  <r>
    <x v="0"/>
    <x v="2"/>
    <x v="12"/>
    <n v="-43260"/>
    <n v="0"/>
    <n v="-43260"/>
    <n v="-43260"/>
    <n v="0"/>
    <n v="0"/>
    <n v="0"/>
    <n v="0"/>
    <n v="0"/>
  </r>
  <r>
    <x v="0"/>
    <x v="2"/>
    <x v="13"/>
    <n v="-73972"/>
    <n v="0"/>
    <n v="-73972"/>
    <n v="-73972"/>
    <n v="0"/>
    <n v="0"/>
    <n v="0"/>
    <n v="0"/>
    <n v="0"/>
  </r>
  <r>
    <x v="0"/>
    <x v="2"/>
    <x v="14"/>
    <n v="-15792"/>
    <n v="0"/>
    <n v="-15792"/>
    <n v="-15792"/>
    <n v="0"/>
    <n v="0"/>
    <n v="0"/>
    <n v="0"/>
    <n v="0"/>
  </r>
  <r>
    <x v="0"/>
    <x v="2"/>
    <x v="15"/>
    <n v="-532412"/>
    <n v="0"/>
    <n v="-532412"/>
    <n v="-532412"/>
    <n v="0"/>
    <n v="0"/>
    <n v="0"/>
    <n v="0"/>
    <n v="0"/>
  </r>
  <r>
    <x v="0"/>
    <x v="2"/>
    <x v="16"/>
    <n v="-85690"/>
    <n v="0"/>
    <n v="-85690"/>
    <n v="-85690"/>
    <n v="0"/>
    <n v="0"/>
    <n v="0"/>
    <n v="0"/>
    <n v="0"/>
  </r>
  <r>
    <x v="0"/>
    <x v="2"/>
    <x v="17"/>
    <n v="-300000"/>
    <n v="0"/>
    <n v="-300000"/>
    <n v="-300000"/>
    <n v="0"/>
    <n v="0"/>
    <n v="0"/>
    <n v="0"/>
    <n v="0"/>
  </r>
  <r>
    <x v="0"/>
    <x v="2"/>
    <x v="18"/>
    <n v="-7500"/>
    <n v="0"/>
    <n v="-7500"/>
    <n v="-7500"/>
    <n v="0"/>
    <n v="0"/>
    <n v="0"/>
    <n v="0"/>
    <n v="0"/>
  </r>
  <r>
    <x v="0"/>
    <x v="2"/>
    <x v="19"/>
    <n v="-86600"/>
    <n v="0"/>
    <n v="-86600"/>
    <n v="-86600"/>
    <n v="0"/>
    <n v="0"/>
    <n v="0"/>
    <n v="0"/>
    <n v="0"/>
  </r>
  <r>
    <x v="0"/>
    <x v="2"/>
    <x v="20"/>
    <n v="0"/>
    <n v="0"/>
    <n v="0"/>
    <n v="0"/>
    <n v="0"/>
    <n v="0"/>
    <n v="0"/>
    <n v="0"/>
    <n v="0"/>
  </r>
  <r>
    <x v="0"/>
    <x v="2"/>
    <x v="21"/>
    <n v="-589099"/>
    <n v="0"/>
    <n v="-589099"/>
    <n v="-589099"/>
    <n v="0"/>
    <n v="0"/>
    <n v="0"/>
    <n v="0"/>
    <n v="0"/>
  </r>
  <r>
    <x v="0"/>
    <x v="2"/>
    <x v="22"/>
    <n v="-2221828"/>
    <n v="0"/>
    <n v="-2221828"/>
    <n v="-2221828"/>
    <n v="0"/>
    <n v="0"/>
    <n v="0"/>
    <n v="0"/>
    <n v="0"/>
  </r>
  <r>
    <x v="0"/>
    <x v="2"/>
    <x v="23"/>
    <n v="-30900"/>
    <n v="0"/>
    <n v="-30900"/>
    <n v="-30900"/>
    <n v="0"/>
    <n v="0"/>
    <n v="0"/>
    <n v="0"/>
    <n v="0"/>
  </r>
  <r>
    <x v="0"/>
    <x v="2"/>
    <x v="24"/>
    <n v="-14811"/>
    <n v="0"/>
    <n v="-14811"/>
    <n v="-14811"/>
    <n v="0"/>
    <n v="0"/>
    <n v="0"/>
    <n v="0"/>
    <n v="0"/>
  </r>
  <r>
    <x v="0"/>
    <x v="2"/>
    <x v="25"/>
    <n v="-23226"/>
    <n v="0"/>
    <n v="-23226"/>
    <n v="-23226"/>
    <n v="0"/>
    <n v="0"/>
    <n v="0"/>
    <n v="0"/>
    <n v="0"/>
  </r>
  <r>
    <x v="0"/>
    <x v="2"/>
    <x v="26"/>
    <n v="-395270"/>
    <n v="0"/>
    <n v="-395270"/>
    <n v="-395270"/>
    <n v="0"/>
    <n v="0"/>
    <n v="0"/>
    <n v="0"/>
    <n v="0"/>
  </r>
  <r>
    <x v="0"/>
    <x v="2"/>
    <x v="27"/>
    <n v="-455983"/>
    <n v="0"/>
    <n v="-455983"/>
    <n v="-455983"/>
    <n v="0"/>
    <n v="0"/>
    <n v="0"/>
    <n v="0"/>
    <n v="0"/>
  </r>
  <r>
    <x v="0"/>
    <x v="2"/>
    <x v="28"/>
    <n v="-66689"/>
    <n v="0"/>
    <n v="-66689"/>
    <n v="-66689"/>
    <n v="0"/>
    <n v="0"/>
    <n v="0"/>
    <n v="0"/>
    <n v="0"/>
  </r>
  <r>
    <x v="0"/>
    <x v="2"/>
    <x v="29"/>
    <n v="-698452"/>
    <n v="0"/>
    <n v="-698452"/>
    <n v="-698452"/>
    <n v="0"/>
    <n v="0"/>
    <n v="0"/>
    <n v="0"/>
    <n v="0"/>
  </r>
  <r>
    <x v="0"/>
    <x v="2"/>
    <x v="30"/>
    <n v="-339602"/>
    <n v="0"/>
    <n v="-339602"/>
    <n v="-339602"/>
    <n v="0"/>
    <n v="0"/>
    <n v="0"/>
    <n v="0"/>
    <n v="0"/>
  </r>
  <r>
    <x v="0"/>
    <x v="2"/>
    <x v="31"/>
    <n v="-61264"/>
    <n v="0"/>
    <n v="-61264"/>
    <n v="-61264"/>
    <n v="0"/>
    <n v="0"/>
    <n v="0"/>
    <n v="0"/>
    <n v="0"/>
  </r>
  <r>
    <x v="0"/>
    <x v="2"/>
    <x v="32"/>
    <n v="-960000"/>
    <n v="0"/>
    <n v="-960000"/>
    <n v="-960000"/>
    <n v="0"/>
    <n v="0"/>
    <n v="0"/>
    <n v="0"/>
    <n v="0"/>
  </r>
  <r>
    <x v="0"/>
    <x v="2"/>
    <x v="33"/>
    <n v="-100000"/>
    <n v="0"/>
    <n v="-100000"/>
    <n v="-100000"/>
    <n v="0"/>
    <n v="0"/>
    <n v="0"/>
    <n v="0"/>
    <n v="0"/>
  </r>
  <r>
    <x v="0"/>
    <x v="2"/>
    <x v="34"/>
    <n v="-700000"/>
    <n v="0"/>
    <n v="-700000"/>
    <n v="-700000"/>
    <n v="0"/>
    <n v="0"/>
    <n v="0"/>
    <n v="0"/>
    <n v="0"/>
  </r>
  <r>
    <x v="0"/>
    <x v="2"/>
    <x v="35"/>
    <n v="-350000"/>
    <n v="0"/>
    <n v="-350000"/>
    <n v="-350000"/>
    <n v="0"/>
    <n v="0"/>
    <n v="0"/>
    <n v="0"/>
    <n v="0"/>
  </r>
  <r>
    <x v="0"/>
    <x v="2"/>
    <x v="36"/>
    <n v="-791471"/>
    <n v="0"/>
    <n v="-791471"/>
    <n v="-791471"/>
    <n v="0"/>
    <n v="0"/>
    <n v="0"/>
    <n v="0"/>
    <n v="0"/>
  </r>
  <r>
    <x v="0"/>
    <x v="2"/>
    <x v="37"/>
    <n v="-50000"/>
    <n v="0"/>
    <n v="-50000"/>
    <n v="-50000"/>
    <n v="0"/>
    <n v="0"/>
    <n v="0"/>
    <n v="0"/>
    <n v="0"/>
  </r>
  <r>
    <x v="0"/>
    <x v="2"/>
    <x v="38"/>
    <n v="-82077"/>
    <n v="0"/>
    <n v="-82077"/>
    <n v="-82077"/>
    <n v="0"/>
    <n v="0"/>
    <n v="0"/>
    <n v="0"/>
    <n v="0"/>
  </r>
  <r>
    <x v="0"/>
    <x v="2"/>
    <x v="39"/>
    <n v="-142750"/>
    <n v="0"/>
    <n v="-142750"/>
    <n v="-142750"/>
    <n v="0"/>
    <n v="0"/>
    <n v="0"/>
    <n v="0"/>
    <n v="0"/>
  </r>
  <r>
    <x v="0"/>
    <x v="2"/>
    <x v="40"/>
    <n v="-5000"/>
    <n v="0"/>
    <n v="-5000"/>
    <n v="-5000"/>
    <n v="0"/>
    <n v="0"/>
    <n v="0"/>
    <n v="0"/>
    <n v="0"/>
  </r>
  <r>
    <x v="0"/>
    <x v="2"/>
    <x v="41"/>
    <n v="-16533"/>
    <n v="0"/>
    <n v="-16533"/>
    <n v="-16533"/>
    <n v="0"/>
    <n v="0"/>
    <n v="0"/>
    <n v="0"/>
    <n v="0"/>
  </r>
  <r>
    <x v="0"/>
    <x v="2"/>
    <x v="42"/>
    <n v="-44519"/>
    <n v="0"/>
    <n v="-44519"/>
    <n v="-44519"/>
    <n v="0"/>
    <n v="0"/>
    <n v="0"/>
    <n v="0"/>
    <n v="0"/>
  </r>
  <r>
    <x v="0"/>
    <x v="2"/>
    <x v="43"/>
    <n v="-263796"/>
    <n v="0"/>
    <n v="-263796"/>
    <n v="-263796"/>
    <n v="0"/>
    <n v="0"/>
    <n v="0"/>
    <n v="0"/>
    <n v="0"/>
  </r>
  <r>
    <x v="0"/>
    <x v="2"/>
    <x v="44"/>
    <n v="-250000"/>
    <n v="0"/>
    <n v="-250000"/>
    <n v="-250000"/>
    <n v="0"/>
    <n v="0"/>
    <n v="0"/>
    <n v="0"/>
    <n v="0"/>
  </r>
  <r>
    <x v="0"/>
    <x v="2"/>
    <x v="45"/>
    <n v="-68084"/>
    <n v="0"/>
    <n v="-68084"/>
    <n v="-68084"/>
    <n v="0"/>
    <n v="0"/>
    <n v="0"/>
    <n v="0"/>
    <n v="0"/>
  </r>
  <r>
    <x v="0"/>
    <x v="2"/>
    <x v="46"/>
    <n v="-300000"/>
    <n v="0"/>
    <n v="-300000"/>
    <n v="-300000"/>
    <n v="0"/>
    <n v="0"/>
    <n v="0"/>
    <n v="0"/>
    <n v="0"/>
  </r>
  <r>
    <x v="0"/>
    <x v="2"/>
    <x v="47"/>
    <n v="-700000"/>
    <n v="0"/>
    <n v="-700000"/>
    <n v="-700000"/>
    <n v="0"/>
    <n v="0"/>
    <n v="0"/>
    <n v="0"/>
    <n v="0"/>
  </r>
  <r>
    <x v="0"/>
    <x v="2"/>
    <x v="48"/>
    <n v="-135354"/>
    <n v="0"/>
    <n v="-135354"/>
    <n v="-135354"/>
    <n v="0"/>
    <n v="0"/>
    <n v="0"/>
    <n v="0"/>
    <n v="0"/>
  </r>
  <r>
    <x v="0"/>
    <x v="2"/>
    <x v="49"/>
    <n v="-106283"/>
    <n v="0"/>
    <n v="-106283"/>
    <n v="-106283"/>
    <n v="0"/>
    <n v="0"/>
    <n v="0"/>
    <n v="0"/>
    <n v="0"/>
  </r>
  <r>
    <x v="0"/>
    <x v="2"/>
    <x v="50"/>
    <n v="-772133"/>
    <n v="0"/>
    <n v="-772133"/>
    <n v="-772133"/>
    <n v="0"/>
    <n v="0"/>
    <n v="0"/>
    <n v="0"/>
    <n v="0"/>
  </r>
  <r>
    <x v="0"/>
    <x v="2"/>
    <x v="51"/>
    <n v="-145983"/>
    <n v="0"/>
    <n v="-145983"/>
    <n v="-145983"/>
    <n v="0"/>
    <n v="0"/>
    <n v="0"/>
    <n v="0"/>
    <n v="0"/>
  </r>
  <r>
    <x v="1"/>
    <x v="3"/>
    <x v="52"/>
    <n v="38835908"/>
    <n v="0"/>
    <n v="5237048"/>
    <n v="5237048"/>
    <n v="0"/>
    <n v="28553458"/>
    <n v="1042342"/>
    <n v="4003060"/>
    <n v="284.10000000000002"/>
  </r>
  <r>
    <x v="1"/>
    <x v="3"/>
    <x v="53"/>
    <n v="-325677"/>
    <n v="0"/>
    <n v="-72686"/>
    <n v="-72686"/>
    <n v="0"/>
    <n v="-227545"/>
    <n v="0"/>
    <n v="-25446"/>
    <n v="0"/>
  </r>
  <r>
    <x v="1"/>
    <x v="3"/>
    <x v="54"/>
    <n v="450000"/>
    <n v="0"/>
    <n v="0"/>
    <n v="0"/>
    <n v="0"/>
    <n v="450000"/>
    <n v="0"/>
    <n v="0"/>
    <n v="0"/>
  </r>
  <r>
    <x v="1"/>
    <x v="3"/>
    <x v="55"/>
    <n v="600"/>
    <n v="0"/>
    <n v="0"/>
    <n v="0"/>
    <n v="0"/>
    <n v="600"/>
    <n v="0"/>
    <n v="0"/>
    <n v="0"/>
  </r>
  <r>
    <x v="1"/>
    <x v="3"/>
    <x v="56"/>
    <n v="5810"/>
    <n v="0"/>
    <n v="0"/>
    <n v="0"/>
    <n v="0"/>
    <n v="5810"/>
    <n v="0"/>
    <n v="0"/>
    <n v="0"/>
  </r>
  <r>
    <x v="1"/>
    <x v="0"/>
    <x v="0"/>
    <n v="39146901"/>
    <n v="0"/>
    <n v="6850576"/>
    <n v="6850576"/>
    <n v="0"/>
    <n v="27319174"/>
    <n v="1090001"/>
    <n v="3887150"/>
    <n v="282.39999999999998"/>
  </r>
  <r>
    <x v="1"/>
    <x v="0"/>
    <x v="57"/>
    <n v="9456"/>
    <n v="0"/>
    <n v="9456"/>
    <n v="9456"/>
    <n v="0"/>
    <n v="0"/>
    <n v="0"/>
    <n v="0"/>
    <n v="0"/>
  </r>
  <r>
    <x v="1"/>
    <x v="0"/>
    <x v="58"/>
    <n v="500000"/>
    <n v="0"/>
    <n v="0"/>
    <n v="0"/>
    <n v="0"/>
    <n v="500000"/>
    <n v="0"/>
    <n v="0"/>
    <n v="0"/>
  </r>
  <r>
    <x v="1"/>
    <x v="0"/>
    <x v="59"/>
    <n v="22876"/>
    <n v="0"/>
    <n v="3889"/>
    <n v="3889"/>
    <n v="0"/>
    <n v="18987"/>
    <n v="0"/>
    <n v="0"/>
    <n v="0"/>
  </r>
  <r>
    <x v="1"/>
    <x v="1"/>
    <x v="1"/>
    <n v="42649039"/>
    <n v="0"/>
    <n v="7702600"/>
    <n v="7702600"/>
    <n v="0"/>
    <n v="29176366"/>
    <n v="1632203"/>
    <n v="4137870"/>
    <n v="274.10000000000002"/>
  </r>
  <r>
    <x v="1"/>
    <x v="1"/>
    <x v="60"/>
    <n v="21205"/>
    <n v="0"/>
    <n v="21205"/>
    <n v="21205"/>
    <n v="0"/>
    <n v="0"/>
    <n v="0"/>
    <n v="0"/>
    <n v="0"/>
  </r>
  <r>
    <x v="1"/>
    <x v="1"/>
    <x v="61"/>
    <n v="0"/>
    <n v="0"/>
    <n v="0"/>
    <n v="0"/>
    <n v="0"/>
    <n v="24000"/>
    <n v="0"/>
    <n v="-24000"/>
    <n v="0"/>
  </r>
  <r>
    <x v="1"/>
    <x v="2"/>
    <x v="3"/>
    <n v="44184405"/>
    <n v="0"/>
    <n v="9311389"/>
    <n v="9311389"/>
    <n v="0"/>
    <n v="29141578"/>
    <n v="1629526"/>
    <n v="4101912"/>
    <n v="274.10000000000002"/>
  </r>
  <r>
    <x v="1"/>
    <x v="2"/>
    <x v="62"/>
    <n v="22516"/>
    <n v="0"/>
    <n v="6547"/>
    <n v="6547"/>
    <n v="0"/>
    <n v="14220"/>
    <n v="0"/>
    <n v="1749"/>
    <n v="0"/>
  </r>
  <r>
    <x v="1"/>
    <x v="4"/>
    <x v="63"/>
    <n v="45709657"/>
    <n v="0"/>
    <n v="9706234"/>
    <n v="9706234"/>
    <n v="0"/>
    <n v="30176218"/>
    <n v="1656548"/>
    <n v="4170657"/>
    <n v="274.10000000000002"/>
  </r>
  <r>
    <x v="1"/>
    <x v="4"/>
    <x v="64"/>
    <n v="249763"/>
    <n v="0"/>
    <n v="0"/>
    <n v="0"/>
    <n v="0"/>
    <n v="249763"/>
    <n v="0"/>
    <n v="0"/>
    <n v="2"/>
  </r>
  <r>
    <x v="1"/>
    <x v="4"/>
    <x v="65"/>
    <n v="314633"/>
    <n v="0"/>
    <n v="0"/>
    <n v="0"/>
    <n v="0"/>
    <n v="314633"/>
    <n v="0"/>
    <n v="0"/>
    <n v="4.3"/>
  </r>
  <r>
    <x v="1"/>
    <x v="4"/>
    <x v="66"/>
    <n v="300000"/>
    <n v="0"/>
    <n v="300000"/>
    <n v="300000"/>
    <n v="0"/>
    <n v="0"/>
    <n v="0"/>
    <n v="0"/>
    <n v="0"/>
  </r>
  <r>
    <x v="1"/>
    <x v="4"/>
    <x v="67"/>
    <n v="483012"/>
    <n v="0"/>
    <n v="0"/>
    <n v="0"/>
    <n v="0"/>
    <n v="258012"/>
    <n v="225000"/>
    <n v="0"/>
    <n v="2.6"/>
  </r>
  <r>
    <x v="1"/>
    <x v="5"/>
    <x v="68"/>
    <n v="50003410"/>
    <n v="0"/>
    <n v="10753079"/>
    <n v="10753079"/>
    <n v="0"/>
    <n v="32768330"/>
    <n v="2371548"/>
    <n v="4110453"/>
    <n v="291.39999999999998"/>
  </r>
  <r>
    <x v="1"/>
    <x v="5"/>
    <x v="69"/>
    <n v="3800"/>
    <n v="0"/>
    <n v="0"/>
    <n v="0"/>
    <n v="0"/>
    <n v="3800"/>
    <n v="0"/>
    <n v="0"/>
    <n v="0"/>
  </r>
  <r>
    <x v="1"/>
    <x v="6"/>
    <x v="70"/>
    <n v="50246919"/>
    <n v="0"/>
    <n v="10506004"/>
    <n v="10506004"/>
    <n v="0"/>
    <n v="33408408"/>
    <n v="2371548"/>
    <n v="3960959"/>
    <n v="291.39999999999998"/>
  </r>
  <r>
    <x v="1"/>
    <x v="7"/>
    <x v="71"/>
    <n v="51549717"/>
    <n v="0"/>
    <n v="11064263"/>
    <n v="11064263"/>
    <n v="0"/>
    <n v="34082132"/>
    <n v="2494460"/>
    <n v="3908862"/>
    <n v="289.60000000000002"/>
  </r>
  <r>
    <x v="1"/>
    <x v="7"/>
    <x v="72"/>
    <n v="43157"/>
    <n v="0"/>
    <n v="43157"/>
    <n v="43157"/>
    <n v="0"/>
    <n v="0"/>
    <n v="0"/>
    <n v="0"/>
    <n v="0.3"/>
  </r>
  <r>
    <x v="1"/>
    <x v="8"/>
    <x v="73"/>
    <n v="54671192"/>
    <n v="0"/>
    <n v="11975760"/>
    <n v="11975760"/>
    <n v="0"/>
    <n v="36289774"/>
    <n v="2496093"/>
    <n v="3909565"/>
    <n v="290.8"/>
  </r>
  <r>
    <x v="1"/>
    <x v="8"/>
    <x v="74"/>
    <n v="123007"/>
    <n v="0"/>
    <n v="123007"/>
    <n v="123007"/>
    <n v="0"/>
    <n v="0"/>
    <n v="0"/>
    <n v="0"/>
    <n v="1.6"/>
  </r>
  <r>
    <x v="1"/>
    <x v="8"/>
    <x v="75"/>
    <n v="239592"/>
    <n v="0"/>
    <n v="0"/>
    <n v="0"/>
    <n v="0"/>
    <n v="239592"/>
    <n v="0"/>
    <n v="0"/>
    <n v="0.6"/>
  </r>
  <r>
    <x v="1"/>
    <x v="8"/>
    <x v="76"/>
    <n v="406470"/>
    <n v="0"/>
    <n v="0"/>
    <n v="0"/>
    <n v="0"/>
    <n v="406470"/>
    <n v="0"/>
    <n v="0"/>
    <n v="4.5999999999999996"/>
  </r>
  <r>
    <x v="1"/>
    <x v="8"/>
    <x v="77"/>
    <n v="298375"/>
    <n v="0"/>
    <n v="0"/>
    <n v="0"/>
    <n v="0"/>
    <n v="296050"/>
    <n v="2325"/>
    <n v="0"/>
    <n v="0.2"/>
  </r>
  <r>
    <x v="1"/>
    <x v="9"/>
    <x v="78"/>
    <n v="56294892"/>
    <n v="0"/>
    <n v="11501978"/>
    <n v="11501978"/>
    <n v="0"/>
    <n v="38268233"/>
    <n v="2575576"/>
    <n v="3949105"/>
    <n v="299.5"/>
  </r>
  <r>
    <x v="1"/>
    <x v="9"/>
    <x v="79"/>
    <n v="-481308"/>
    <n v="0"/>
    <n v="-157816"/>
    <n v="-157816"/>
    <n v="0"/>
    <n v="-323492"/>
    <n v="0"/>
    <n v="0"/>
    <n v="0"/>
  </r>
  <r>
    <x v="2"/>
    <x v="3"/>
    <x v="52"/>
    <n v="727033553"/>
    <n v="0"/>
    <n v="641840769"/>
    <n v="641840769"/>
    <n v="0"/>
    <n v="40223654"/>
    <n v="44250443"/>
    <n v="718687"/>
    <n v="6222.2"/>
  </r>
  <r>
    <x v="2"/>
    <x v="3"/>
    <x v="80"/>
    <n v="353114"/>
    <n v="0"/>
    <n v="353114"/>
    <n v="353114"/>
    <n v="0"/>
    <n v="0"/>
    <n v="0"/>
    <n v="0"/>
    <n v="0"/>
  </r>
  <r>
    <x v="2"/>
    <x v="3"/>
    <x v="81"/>
    <n v="496566"/>
    <n v="0"/>
    <n v="0"/>
    <n v="0"/>
    <n v="0"/>
    <n v="496566"/>
    <n v="0"/>
    <n v="0"/>
    <n v="0"/>
  </r>
  <r>
    <x v="2"/>
    <x v="3"/>
    <x v="82"/>
    <n v="160005"/>
    <n v="0"/>
    <n v="160005"/>
    <n v="160005"/>
    <n v="0"/>
    <n v="0"/>
    <n v="0"/>
    <n v="0"/>
    <n v="0"/>
  </r>
  <r>
    <x v="2"/>
    <x v="3"/>
    <x v="83"/>
    <n v="89150"/>
    <n v="0"/>
    <n v="89150"/>
    <n v="89150"/>
    <n v="0"/>
    <n v="0"/>
    <n v="0"/>
    <n v="0"/>
    <n v="0"/>
  </r>
  <r>
    <x v="2"/>
    <x v="3"/>
    <x v="84"/>
    <n v="54640"/>
    <n v="0"/>
    <n v="54640"/>
    <n v="54640"/>
    <n v="0"/>
    <n v="0"/>
    <n v="0"/>
    <n v="0"/>
    <n v="0"/>
  </r>
  <r>
    <x v="2"/>
    <x v="3"/>
    <x v="85"/>
    <n v="31634"/>
    <n v="0"/>
    <n v="31634"/>
    <n v="31634"/>
    <n v="0"/>
    <n v="0"/>
    <n v="0"/>
    <n v="0"/>
    <n v="0"/>
  </r>
  <r>
    <x v="2"/>
    <x v="3"/>
    <x v="86"/>
    <n v="217566"/>
    <n v="0"/>
    <n v="217566"/>
    <n v="217566"/>
    <n v="0"/>
    <n v="0"/>
    <n v="0"/>
    <n v="0"/>
    <n v="0"/>
  </r>
  <r>
    <x v="2"/>
    <x v="3"/>
    <x v="87"/>
    <n v="28800"/>
    <n v="0"/>
    <n v="28800"/>
    <n v="28800"/>
    <n v="0"/>
    <n v="0"/>
    <n v="0"/>
    <n v="0"/>
    <n v="0"/>
  </r>
  <r>
    <x v="2"/>
    <x v="3"/>
    <x v="88"/>
    <n v="28014"/>
    <n v="0"/>
    <n v="28014"/>
    <n v="28014"/>
    <n v="0"/>
    <n v="0"/>
    <n v="0"/>
    <n v="0"/>
    <n v="0"/>
  </r>
  <r>
    <x v="2"/>
    <x v="3"/>
    <x v="53"/>
    <n v="-8100294"/>
    <n v="0"/>
    <n v="-7868220"/>
    <n v="-7868220"/>
    <n v="0"/>
    <n v="-99856"/>
    <n v="-132218"/>
    <n v="0"/>
    <n v="0"/>
  </r>
  <r>
    <x v="2"/>
    <x v="3"/>
    <x v="89"/>
    <n v="0"/>
    <n v="0"/>
    <n v="0"/>
    <n v="0"/>
    <n v="0"/>
    <n v="0"/>
    <n v="0"/>
    <n v="0"/>
    <n v="0"/>
  </r>
  <r>
    <x v="2"/>
    <x v="3"/>
    <x v="90"/>
    <n v="43800"/>
    <n v="0"/>
    <n v="43800"/>
    <n v="43800"/>
    <n v="0"/>
    <n v="0"/>
    <n v="0"/>
    <n v="0"/>
    <n v="0"/>
  </r>
  <r>
    <x v="2"/>
    <x v="3"/>
    <x v="91"/>
    <n v="-45243"/>
    <n v="0"/>
    <n v="-45243"/>
    <n v="-45243"/>
    <n v="0"/>
    <n v="0"/>
    <n v="0"/>
    <n v="0"/>
    <n v="0"/>
  </r>
  <r>
    <x v="2"/>
    <x v="3"/>
    <x v="92"/>
    <n v="18752502"/>
    <n v="0"/>
    <n v="14016136"/>
    <n v="14016136"/>
    <n v="0"/>
    <n v="1722802"/>
    <n v="535150"/>
    <n v="2478414"/>
    <n v="-1.6"/>
  </r>
  <r>
    <x v="2"/>
    <x v="3"/>
    <x v="0"/>
    <n v="74150"/>
    <n v="0"/>
    <n v="0"/>
    <n v="0"/>
    <n v="0"/>
    <n v="0"/>
    <n v="74150"/>
    <n v="0"/>
    <n v="0"/>
  </r>
  <r>
    <x v="2"/>
    <x v="0"/>
    <x v="0"/>
    <n v="736945972"/>
    <n v="0"/>
    <n v="650697073"/>
    <n v="650697073"/>
    <n v="0"/>
    <n v="40835214"/>
    <n v="44399357"/>
    <n v="1014328"/>
    <n v="6020.9"/>
  </r>
  <r>
    <x v="2"/>
    <x v="0"/>
    <x v="83"/>
    <n v="175424"/>
    <n v="0"/>
    <n v="175424"/>
    <n v="175424"/>
    <n v="0"/>
    <n v="0"/>
    <n v="0"/>
    <n v="0"/>
    <n v="0"/>
  </r>
  <r>
    <x v="2"/>
    <x v="0"/>
    <x v="84"/>
    <n v="28758"/>
    <n v="0"/>
    <n v="28758"/>
    <n v="28758"/>
    <n v="0"/>
    <n v="0"/>
    <n v="0"/>
    <n v="0"/>
    <n v="0"/>
  </r>
  <r>
    <x v="2"/>
    <x v="0"/>
    <x v="85"/>
    <n v="31634"/>
    <n v="0"/>
    <n v="31634"/>
    <n v="31634"/>
    <n v="0"/>
    <n v="0"/>
    <n v="0"/>
    <n v="0"/>
    <n v="0"/>
  </r>
  <r>
    <x v="2"/>
    <x v="0"/>
    <x v="86"/>
    <n v="217566"/>
    <n v="0"/>
    <n v="217566"/>
    <n v="217566"/>
    <n v="0"/>
    <n v="0"/>
    <n v="0"/>
    <n v="0"/>
    <n v="0"/>
  </r>
  <r>
    <x v="2"/>
    <x v="0"/>
    <x v="87"/>
    <n v="28800"/>
    <n v="0"/>
    <n v="28800"/>
    <n v="28800"/>
    <n v="0"/>
    <n v="0"/>
    <n v="0"/>
    <n v="0"/>
    <n v="0"/>
  </r>
  <r>
    <x v="2"/>
    <x v="0"/>
    <x v="88"/>
    <n v="4482"/>
    <n v="0"/>
    <n v="4482"/>
    <n v="4482"/>
    <n v="0"/>
    <n v="0"/>
    <n v="0"/>
    <n v="0"/>
    <n v="0"/>
  </r>
  <r>
    <x v="2"/>
    <x v="0"/>
    <x v="93"/>
    <n v="0"/>
    <n v="0"/>
    <n v="0"/>
    <n v="0"/>
    <n v="0"/>
    <n v="0"/>
    <n v="0"/>
    <n v="0"/>
    <n v="2"/>
  </r>
  <r>
    <x v="2"/>
    <x v="0"/>
    <x v="57"/>
    <n v="136460"/>
    <n v="0"/>
    <n v="136460"/>
    <n v="136460"/>
    <n v="0"/>
    <n v="0"/>
    <n v="0"/>
    <n v="0"/>
    <n v="0"/>
  </r>
  <r>
    <x v="2"/>
    <x v="0"/>
    <x v="94"/>
    <n v="11840"/>
    <n v="0"/>
    <n v="11840"/>
    <n v="11840"/>
    <n v="0"/>
    <n v="-1245127"/>
    <n v="1245127"/>
    <n v="0"/>
    <n v="0"/>
  </r>
  <r>
    <x v="2"/>
    <x v="0"/>
    <x v="95"/>
    <n v="3379138"/>
    <n v="0"/>
    <n v="3350198"/>
    <n v="3350198"/>
    <n v="0"/>
    <n v="28940"/>
    <n v="0"/>
    <n v="0"/>
    <n v="54.2"/>
  </r>
  <r>
    <x v="2"/>
    <x v="1"/>
    <x v="1"/>
    <n v="752626223"/>
    <n v="0"/>
    <n v="665542718"/>
    <n v="665542718"/>
    <n v="0"/>
    <n v="40179999"/>
    <n v="45892992"/>
    <n v="1010514"/>
    <n v="6019.2"/>
  </r>
  <r>
    <x v="2"/>
    <x v="1"/>
    <x v="96"/>
    <n v="28014"/>
    <n v="0"/>
    <n v="28014"/>
    <n v="28014"/>
    <n v="0"/>
    <n v="0"/>
    <n v="0"/>
    <n v="0"/>
    <n v="0"/>
  </r>
  <r>
    <x v="2"/>
    <x v="1"/>
    <x v="87"/>
    <n v="28800"/>
    <n v="0"/>
    <n v="28800"/>
    <n v="28800"/>
    <n v="0"/>
    <n v="0"/>
    <n v="0"/>
    <n v="0"/>
    <n v="0"/>
  </r>
  <r>
    <x v="2"/>
    <x v="1"/>
    <x v="97"/>
    <n v="56160"/>
    <n v="0"/>
    <n v="56160"/>
    <n v="56160"/>
    <n v="0"/>
    <n v="0"/>
    <n v="0"/>
    <n v="0"/>
    <n v="0"/>
  </r>
  <r>
    <x v="2"/>
    <x v="1"/>
    <x v="98"/>
    <n v="-2471751"/>
    <n v="0"/>
    <n v="-2471751"/>
    <n v="-2471751"/>
    <n v="0"/>
    <n v="0"/>
    <n v="0"/>
    <n v="0"/>
    <n v="0.4"/>
  </r>
  <r>
    <x v="2"/>
    <x v="1"/>
    <x v="99"/>
    <n v="963168"/>
    <n v="0"/>
    <n v="963168"/>
    <n v="963168"/>
    <n v="0"/>
    <n v="0"/>
    <n v="0"/>
    <n v="0"/>
    <n v="0"/>
  </r>
  <r>
    <x v="2"/>
    <x v="1"/>
    <x v="100"/>
    <n v="521850"/>
    <n v="0"/>
    <n v="521850"/>
    <n v="521850"/>
    <n v="0"/>
    <n v="0"/>
    <n v="0"/>
    <n v="0"/>
    <n v="0"/>
  </r>
  <r>
    <x v="2"/>
    <x v="1"/>
    <x v="101"/>
    <n v="-520400"/>
    <n v="0"/>
    <n v="-520400"/>
    <n v="-520400"/>
    <n v="0"/>
    <n v="0"/>
    <n v="0"/>
    <n v="0"/>
    <n v="0"/>
  </r>
  <r>
    <x v="2"/>
    <x v="1"/>
    <x v="102"/>
    <n v="18848081"/>
    <n v="0"/>
    <n v="18935774"/>
    <n v="18935774"/>
    <n v="0"/>
    <n v="-87693"/>
    <n v="0"/>
    <n v="0"/>
    <n v="32"/>
  </r>
  <r>
    <x v="2"/>
    <x v="2"/>
    <x v="3"/>
    <n v="798310521"/>
    <n v="0"/>
    <n v="710711718"/>
    <n v="710711718"/>
    <n v="0"/>
    <n v="39979286"/>
    <n v="46380247"/>
    <n v="1239270"/>
    <n v="6116.3"/>
  </r>
  <r>
    <x v="2"/>
    <x v="2"/>
    <x v="96"/>
    <n v="4482"/>
    <n v="0"/>
    <n v="4482"/>
    <n v="4482"/>
    <n v="0"/>
    <n v="0"/>
    <n v="0"/>
    <n v="0"/>
    <n v="0"/>
  </r>
  <r>
    <x v="2"/>
    <x v="2"/>
    <x v="87"/>
    <n v="28800"/>
    <n v="0"/>
    <n v="28800"/>
    <n v="28800"/>
    <n v="0"/>
    <n v="0"/>
    <n v="0"/>
    <n v="0"/>
    <n v="0"/>
  </r>
  <r>
    <x v="2"/>
    <x v="2"/>
    <x v="103"/>
    <n v="124063"/>
    <n v="0"/>
    <n v="124063"/>
    <n v="124063"/>
    <n v="0"/>
    <n v="0"/>
    <n v="0"/>
    <n v="0"/>
    <n v="0"/>
  </r>
  <r>
    <x v="2"/>
    <x v="2"/>
    <x v="104"/>
    <n v="20816"/>
    <n v="0"/>
    <n v="20816"/>
    <n v="20816"/>
    <n v="0"/>
    <n v="0"/>
    <n v="0"/>
    <n v="0"/>
    <n v="0"/>
  </r>
  <r>
    <x v="2"/>
    <x v="2"/>
    <x v="105"/>
    <n v="20816"/>
    <n v="0"/>
    <n v="20816"/>
    <n v="20816"/>
    <n v="0"/>
    <n v="0"/>
    <n v="0"/>
    <n v="0"/>
    <n v="0"/>
  </r>
  <r>
    <x v="2"/>
    <x v="2"/>
    <x v="106"/>
    <n v="1565025"/>
    <n v="0"/>
    <n v="1565025"/>
    <n v="1565025"/>
    <n v="0"/>
    <n v="0"/>
    <n v="0"/>
    <n v="0"/>
    <n v="24"/>
  </r>
  <r>
    <x v="2"/>
    <x v="2"/>
    <x v="107"/>
    <n v="7953877"/>
    <n v="0"/>
    <n v="7953877"/>
    <n v="7953877"/>
    <n v="0"/>
    <n v="0"/>
    <n v="0"/>
    <n v="0"/>
    <n v="71.900000000000006"/>
  </r>
  <r>
    <x v="2"/>
    <x v="2"/>
    <x v="108"/>
    <n v="597372"/>
    <n v="0"/>
    <n v="472435"/>
    <n v="472435"/>
    <n v="0"/>
    <n v="117694"/>
    <n v="22645"/>
    <n v="-15402"/>
    <n v="-3"/>
  </r>
  <r>
    <x v="2"/>
    <x v="4"/>
    <x v="63"/>
    <n v="868560106"/>
    <n v="0"/>
    <n v="779703369"/>
    <n v="779703369"/>
    <n v="0"/>
    <n v="40931411"/>
    <n v="46665389"/>
    <n v="1259937"/>
    <n v="6239.8"/>
  </r>
  <r>
    <x v="2"/>
    <x v="4"/>
    <x v="103"/>
    <n v="121773"/>
    <n v="0"/>
    <n v="121773"/>
    <n v="121773"/>
    <n v="0"/>
    <n v="0"/>
    <n v="0"/>
    <n v="0"/>
    <n v="0"/>
  </r>
  <r>
    <x v="2"/>
    <x v="4"/>
    <x v="104"/>
    <n v="14987"/>
    <n v="0"/>
    <n v="14987"/>
    <n v="14987"/>
    <n v="0"/>
    <n v="0"/>
    <n v="0"/>
    <n v="0"/>
    <n v="0"/>
  </r>
  <r>
    <x v="2"/>
    <x v="4"/>
    <x v="105"/>
    <n v="5551"/>
    <n v="0"/>
    <n v="5551"/>
    <n v="5551"/>
    <n v="0"/>
    <n v="0"/>
    <n v="0"/>
    <n v="0"/>
    <n v="0"/>
  </r>
  <r>
    <x v="2"/>
    <x v="4"/>
    <x v="109"/>
    <n v="21484"/>
    <n v="0"/>
    <n v="21484"/>
    <n v="21484"/>
    <n v="0"/>
    <n v="0"/>
    <n v="0"/>
    <n v="0"/>
    <n v="0"/>
  </r>
  <r>
    <x v="2"/>
    <x v="4"/>
    <x v="110"/>
    <n v="21484"/>
    <n v="0"/>
    <n v="21484"/>
    <n v="21484"/>
    <n v="0"/>
    <n v="0"/>
    <n v="0"/>
    <n v="0"/>
    <n v="0"/>
  </r>
  <r>
    <x v="2"/>
    <x v="4"/>
    <x v="18"/>
    <n v="21484"/>
    <n v="0"/>
    <n v="21484"/>
    <n v="21484"/>
    <n v="0"/>
    <n v="0"/>
    <n v="0"/>
    <n v="0"/>
    <n v="0"/>
  </r>
  <r>
    <x v="2"/>
    <x v="4"/>
    <x v="111"/>
    <n v="21484"/>
    <n v="0"/>
    <n v="21484"/>
    <n v="21484"/>
    <n v="0"/>
    <n v="0"/>
    <n v="0"/>
    <n v="0"/>
    <n v="0"/>
  </r>
  <r>
    <x v="2"/>
    <x v="4"/>
    <x v="30"/>
    <n v="21484"/>
    <n v="0"/>
    <n v="21484"/>
    <n v="21484"/>
    <n v="0"/>
    <n v="0"/>
    <n v="0"/>
    <n v="0"/>
    <n v="0"/>
  </r>
  <r>
    <x v="2"/>
    <x v="4"/>
    <x v="112"/>
    <n v="-853476"/>
    <n v="0"/>
    <n v="-853476"/>
    <n v="-853476"/>
    <n v="0"/>
    <n v="0"/>
    <n v="0"/>
    <n v="0"/>
    <n v="0"/>
  </r>
  <r>
    <x v="2"/>
    <x v="4"/>
    <x v="113"/>
    <n v="9800"/>
    <n v="0"/>
    <n v="9800"/>
    <n v="9800"/>
    <n v="0"/>
    <n v="0"/>
    <n v="0"/>
    <n v="0"/>
    <n v="0"/>
  </r>
  <r>
    <x v="2"/>
    <x v="4"/>
    <x v="114"/>
    <n v="0"/>
    <n v="0"/>
    <n v="1500000"/>
    <n v="1500000"/>
    <n v="0"/>
    <n v="-1500000"/>
    <n v="0"/>
    <n v="0"/>
    <n v="0"/>
  </r>
  <r>
    <x v="2"/>
    <x v="4"/>
    <x v="115"/>
    <n v="11034"/>
    <n v="0"/>
    <n v="11034"/>
    <n v="11034"/>
    <n v="0"/>
    <n v="0"/>
    <n v="0"/>
    <n v="0"/>
    <n v="0"/>
  </r>
  <r>
    <x v="2"/>
    <x v="4"/>
    <x v="116"/>
    <n v="-16892221"/>
    <n v="0"/>
    <n v="-16807534"/>
    <n v="-16807534"/>
    <n v="0"/>
    <n v="-84687"/>
    <n v="0"/>
    <n v="0"/>
    <n v="0"/>
  </r>
  <r>
    <x v="2"/>
    <x v="5"/>
    <x v="68"/>
    <n v="843968585"/>
    <n v="0"/>
    <n v="756408506"/>
    <n v="756408506"/>
    <n v="0"/>
    <n v="39454112"/>
    <n v="46748326"/>
    <n v="1357641"/>
    <n v="6241.9"/>
  </r>
  <r>
    <x v="2"/>
    <x v="5"/>
    <x v="103"/>
    <n v="76655"/>
    <n v="0"/>
    <n v="76655"/>
    <n v="76655"/>
    <n v="0"/>
    <n v="0"/>
    <n v="0"/>
    <n v="0"/>
    <n v="0"/>
  </r>
  <r>
    <x v="2"/>
    <x v="5"/>
    <x v="109"/>
    <n v="42968"/>
    <n v="0"/>
    <n v="42968"/>
    <n v="42968"/>
    <n v="0"/>
    <n v="0"/>
    <n v="0"/>
    <n v="0"/>
    <n v="0"/>
  </r>
  <r>
    <x v="2"/>
    <x v="5"/>
    <x v="110"/>
    <n v="19640"/>
    <n v="0"/>
    <n v="19640"/>
    <n v="19640"/>
    <n v="0"/>
    <n v="0"/>
    <n v="0"/>
    <n v="0"/>
    <n v="0"/>
  </r>
  <r>
    <x v="2"/>
    <x v="5"/>
    <x v="18"/>
    <n v="19640"/>
    <n v="0"/>
    <n v="19640"/>
    <n v="19640"/>
    <n v="0"/>
    <n v="0"/>
    <n v="0"/>
    <n v="0"/>
    <n v="0"/>
  </r>
  <r>
    <x v="2"/>
    <x v="5"/>
    <x v="111"/>
    <n v="42968"/>
    <n v="0"/>
    <n v="42968"/>
    <n v="42968"/>
    <n v="0"/>
    <n v="0"/>
    <n v="0"/>
    <n v="0"/>
    <n v="0"/>
  </r>
  <r>
    <x v="2"/>
    <x v="5"/>
    <x v="30"/>
    <n v="21484"/>
    <n v="0"/>
    <n v="21484"/>
    <n v="21484"/>
    <n v="0"/>
    <n v="0"/>
    <n v="0"/>
    <n v="0"/>
    <n v="0"/>
  </r>
  <r>
    <x v="2"/>
    <x v="5"/>
    <x v="117"/>
    <n v="219576"/>
    <n v="0"/>
    <n v="219576"/>
    <n v="219576"/>
    <n v="0"/>
    <n v="0"/>
    <n v="0"/>
    <n v="0"/>
    <n v="0"/>
  </r>
  <r>
    <x v="2"/>
    <x v="5"/>
    <x v="118"/>
    <n v="2581944"/>
    <n v="0"/>
    <n v="2581944"/>
    <n v="2581944"/>
    <n v="0"/>
    <n v="0"/>
    <n v="0"/>
    <n v="0"/>
    <n v="0"/>
  </r>
  <r>
    <x v="2"/>
    <x v="5"/>
    <x v="119"/>
    <n v="22068"/>
    <n v="0"/>
    <n v="22068"/>
    <n v="22068"/>
    <n v="0"/>
    <n v="0"/>
    <n v="0"/>
    <n v="0"/>
    <n v="0"/>
  </r>
  <r>
    <x v="2"/>
    <x v="5"/>
    <x v="120"/>
    <n v="22068"/>
    <n v="0"/>
    <n v="22068"/>
    <n v="22068"/>
    <n v="0"/>
    <n v="0"/>
    <n v="0"/>
    <n v="0"/>
    <n v="0"/>
  </r>
  <r>
    <x v="2"/>
    <x v="5"/>
    <x v="115"/>
    <n v="275849"/>
    <n v="0"/>
    <n v="275849"/>
    <n v="275849"/>
    <n v="0"/>
    <n v="0"/>
    <n v="0"/>
    <n v="0"/>
    <n v="0"/>
  </r>
  <r>
    <x v="2"/>
    <x v="5"/>
    <x v="121"/>
    <n v="-721496"/>
    <n v="0"/>
    <n v="-721496"/>
    <n v="-721496"/>
    <n v="0"/>
    <n v="0"/>
    <n v="0"/>
    <n v="0"/>
    <n v="0"/>
  </r>
  <r>
    <x v="2"/>
    <x v="5"/>
    <x v="122"/>
    <n v="95504"/>
    <n v="0"/>
    <n v="95504"/>
    <n v="95504"/>
    <n v="0"/>
    <n v="0"/>
    <n v="0"/>
    <n v="0"/>
    <n v="0.8"/>
  </r>
  <r>
    <x v="2"/>
    <x v="5"/>
    <x v="123"/>
    <n v="24700"/>
    <n v="0"/>
    <n v="24700"/>
    <n v="24700"/>
    <n v="0"/>
    <n v="0"/>
    <n v="0"/>
    <n v="0"/>
    <n v="0"/>
  </r>
  <r>
    <x v="2"/>
    <x v="5"/>
    <x v="124"/>
    <n v="32175"/>
    <n v="0"/>
    <n v="32175"/>
    <n v="32175"/>
    <n v="0"/>
    <n v="0"/>
    <n v="0"/>
    <n v="0"/>
    <n v="0"/>
  </r>
  <r>
    <x v="2"/>
    <x v="5"/>
    <x v="125"/>
    <n v="11875"/>
    <n v="0"/>
    <n v="11875"/>
    <n v="11875"/>
    <n v="0"/>
    <n v="0"/>
    <n v="0"/>
    <n v="0"/>
    <n v="0"/>
  </r>
  <r>
    <x v="2"/>
    <x v="5"/>
    <x v="126"/>
    <n v="-6488172"/>
    <n v="0"/>
    <n v="-8100871"/>
    <n v="-8100871"/>
    <n v="0"/>
    <n v="1612699"/>
    <n v="0"/>
    <n v="0"/>
    <n v="0"/>
  </r>
  <r>
    <x v="2"/>
    <x v="5"/>
    <x v="127"/>
    <n v="2435572"/>
    <n v="0"/>
    <n v="0"/>
    <n v="0"/>
    <n v="0"/>
    <n v="0"/>
    <n v="2435572"/>
    <n v="0"/>
    <n v="0"/>
  </r>
  <r>
    <x v="2"/>
    <x v="5"/>
    <x v="128"/>
    <n v="1406572"/>
    <n v="0"/>
    <n v="0"/>
    <n v="0"/>
    <n v="0"/>
    <n v="1406572"/>
    <n v="0"/>
    <n v="0"/>
    <n v="0"/>
  </r>
  <r>
    <x v="2"/>
    <x v="6"/>
    <x v="70"/>
    <n v="862934388"/>
    <n v="0"/>
    <n v="767386310"/>
    <n v="767386310"/>
    <n v="0"/>
    <n v="39760660"/>
    <n v="51620128"/>
    <n v="4167290"/>
    <n v="6246.2"/>
  </r>
  <r>
    <x v="2"/>
    <x v="6"/>
    <x v="103"/>
    <n v="76655"/>
    <n v="0"/>
    <n v="76655"/>
    <n v="76655"/>
    <n v="0"/>
    <n v="0"/>
    <n v="0"/>
    <n v="0"/>
    <n v="0"/>
  </r>
  <r>
    <x v="2"/>
    <x v="6"/>
    <x v="109"/>
    <n v="64452"/>
    <n v="0"/>
    <n v="64452"/>
    <n v="64452"/>
    <n v="0"/>
    <n v="0"/>
    <n v="0"/>
    <n v="0"/>
    <n v="0"/>
  </r>
  <r>
    <x v="2"/>
    <x v="6"/>
    <x v="111"/>
    <n v="64452"/>
    <n v="0"/>
    <n v="64452"/>
    <n v="64452"/>
    <n v="0"/>
    <n v="0"/>
    <n v="0"/>
    <n v="0"/>
    <n v="0"/>
  </r>
  <r>
    <x v="2"/>
    <x v="6"/>
    <x v="30"/>
    <n v="21484"/>
    <n v="0"/>
    <n v="21484"/>
    <n v="21484"/>
    <n v="0"/>
    <n v="0"/>
    <n v="0"/>
    <n v="0"/>
    <n v="0"/>
  </r>
  <r>
    <x v="2"/>
    <x v="6"/>
    <x v="129"/>
    <n v="20052"/>
    <n v="0"/>
    <n v="20052"/>
    <n v="20052"/>
    <n v="0"/>
    <n v="0"/>
    <n v="0"/>
    <n v="0"/>
    <n v="0"/>
  </r>
  <r>
    <x v="2"/>
    <x v="6"/>
    <x v="117"/>
    <n v="329363"/>
    <n v="0"/>
    <n v="329363"/>
    <n v="329363"/>
    <n v="0"/>
    <n v="0"/>
    <n v="0"/>
    <n v="0"/>
    <n v="0"/>
  </r>
  <r>
    <x v="2"/>
    <x v="6"/>
    <x v="118"/>
    <n v="6497158"/>
    <n v="0"/>
    <n v="6497158"/>
    <n v="6497158"/>
    <n v="0"/>
    <n v="0"/>
    <n v="0"/>
    <n v="0"/>
    <n v="0"/>
  </r>
  <r>
    <x v="2"/>
    <x v="6"/>
    <x v="119"/>
    <n v="22068"/>
    <n v="0"/>
    <n v="22068"/>
    <n v="22068"/>
    <n v="0"/>
    <n v="0"/>
    <n v="0"/>
    <n v="0"/>
    <n v="0"/>
  </r>
  <r>
    <x v="2"/>
    <x v="6"/>
    <x v="120"/>
    <n v="22068"/>
    <n v="0"/>
    <n v="22068"/>
    <n v="22068"/>
    <n v="0"/>
    <n v="0"/>
    <n v="0"/>
    <n v="0"/>
    <n v="0"/>
  </r>
  <r>
    <x v="2"/>
    <x v="6"/>
    <x v="115"/>
    <n v="487701"/>
    <n v="0"/>
    <n v="487701"/>
    <n v="487701"/>
    <n v="0"/>
    <n v="0"/>
    <n v="0"/>
    <n v="0"/>
    <n v="0"/>
  </r>
  <r>
    <x v="2"/>
    <x v="6"/>
    <x v="130"/>
    <n v="21864"/>
    <n v="0"/>
    <n v="21864"/>
    <n v="21864"/>
    <n v="0"/>
    <n v="0"/>
    <n v="0"/>
    <n v="0"/>
    <n v="0"/>
  </r>
  <r>
    <x v="2"/>
    <x v="6"/>
    <x v="131"/>
    <n v="43727"/>
    <n v="0"/>
    <n v="43727"/>
    <n v="43727"/>
    <n v="0"/>
    <n v="0"/>
    <n v="0"/>
    <n v="0"/>
    <n v="0"/>
  </r>
  <r>
    <x v="2"/>
    <x v="6"/>
    <x v="132"/>
    <n v="-5865182"/>
    <n v="0"/>
    <n v="-5865182"/>
    <n v="-5865182"/>
    <n v="0"/>
    <n v="0"/>
    <n v="0"/>
    <n v="0"/>
    <n v="0.8"/>
  </r>
  <r>
    <x v="2"/>
    <x v="6"/>
    <x v="128"/>
    <n v="7950297"/>
    <n v="0"/>
    <n v="8528017"/>
    <n v="8528017"/>
    <n v="0"/>
    <n v="-577720"/>
    <n v="0"/>
    <n v="0"/>
    <n v="0"/>
  </r>
  <r>
    <x v="2"/>
    <x v="6"/>
    <x v="133"/>
    <n v="578041"/>
    <n v="0"/>
    <n v="578041"/>
    <n v="578041"/>
    <n v="0"/>
    <n v="0"/>
    <n v="0"/>
    <n v="0"/>
    <n v="0"/>
  </r>
  <r>
    <x v="2"/>
    <x v="7"/>
    <x v="71"/>
    <n v="893072938"/>
    <n v="0"/>
    <n v="800096300"/>
    <n v="800096300"/>
    <n v="0"/>
    <n v="38410054"/>
    <n v="51050517"/>
    <n v="3516067"/>
    <n v="6245.9"/>
  </r>
  <r>
    <x v="2"/>
    <x v="7"/>
    <x v="109"/>
    <n v="85935"/>
    <n v="0"/>
    <n v="85935"/>
    <n v="85935"/>
    <n v="0"/>
    <n v="0"/>
    <n v="0"/>
    <n v="0"/>
    <n v="0"/>
  </r>
  <r>
    <x v="2"/>
    <x v="7"/>
    <x v="111"/>
    <n v="82534"/>
    <n v="0"/>
    <n v="82534"/>
    <n v="82534"/>
    <n v="0"/>
    <n v="0"/>
    <n v="0"/>
    <n v="0"/>
    <n v="0"/>
  </r>
  <r>
    <x v="2"/>
    <x v="7"/>
    <x v="30"/>
    <n v="21484"/>
    <n v="0"/>
    <n v="21484"/>
    <n v="21484"/>
    <n v="0"/>
    <n v="0"/>
    <n v="0"/>
    <n v="0"/>
    <n v="0"/>
  </r>
  <r>
    <x v="2"/>
    <x v="7"/>
    <x v="129"/>
    <n v="59295"/>
    <n v="0"/>
    <n v="59295"/>
    <n v="59295"/>
    <n v="0"/>
    <n v="0"/>
    <n v="0"/>
    <n v="0"/>
    <n v="0"/>
  </r>
  <r>
    <x v="2"/>
    <x v="7"/>
    <x v="117"/>
    <n v="417635"/>
    <n v="0"/>
    <n v="417635"/>
    <n v="417635"/>
    <n v="0"/>
    <n v="0"/>
    <n v="0"/>
    <n v="0"/>
    <n v="0"/>
  </r>
  <r>
    <x v="2"/>
    <x v="7"/>
    <x v="118"/>
    <n v="9397689"/>
    <n v="0"/>
    <n v="9397689"/>
    <n v="9397689"/>
    <n v="0"/>
    <n v="0"/>
    <n v="0"/>
    <n v="0"/>
    <n v="0"/>
  </r>
  <r>
    <x v="2"/>
    <x v="7"/>
    <x v="119"/>
    <n v="22068"/>
    <n v="0"/>
    <n v="22068"/>
    <n v="22068"/>
    <n v="0"/>
    <n v="0"/>
    <n v="0"/>
    <n v="0"/>
    <n v="0"/>
  </r>
  <r>
    <x v="2"/>
    <x v="7"/>
    <x v="120"/>
    <n v="11034"/>
    <n v="0"/>
    <n v="11034"/>
    <n v="11034"/>
    <n v="0"/>
    <n v="0"/>
    <n v="0"/>
    <n v="0"/>
    <n v="0"/>
  </r>
  <r>
    <x v="2"/>
    <x v="7"/>
    <x v="115"/>
    <n v="487701"/>
    <n v="0"/>
    <n v="487701"/>
    <n v="487701"/>
    <n v="0"/>
    <n v="0"/>
    <n v="0"/>
    <n v="0"/>
    <n v="0"/>
  </r>
  <r>
    <x v="2"/>
    <x v="7"/>
    <x v="130"/>
    <n v="546"/>
    <n v="0"/>
    <n v="546"/>
    <n v="546"/>
    <n v="0"/>
    <n v="0"/>
    <n v="0"/>
    <n v="0"/>
    <n v="0"/>
  </r>
  <r>
    <x v="2"/>
    <x v="7"/>
    <x v="131"/>
    <n v="87454"/>
    <n v="0"/>
    <n v="87454"/>
    <n v="87454"/>
    <n v="0"/>
    <n v="0"/>
    <n v="0"/>
    <n v="0"/>
    <n v="0"/>
  </r>
  <r>
    <x v="2"/>
    <x v="7"/>
    <x v="134"/>
    <n v="22072"/>
    <n v="0"/>
    <n v="22072"/>
    <n v="22072"/>
    <n v="0"/>
    <n v="0"/>
    <n v="0"/>
    <n v="0"/>
    <n v="0"/>
  </r>
  <r>
    <x v="2"/>
    <x v="7"/>
    <x v="135"/>
    <n v="89600"/>
    <n v="0"/>
    <n v="89600"/>
    <n v="89600"/>
    <n v="0"/>
    <n v="0"/>
    <n v="0"/>
    <n v="0"/>
    <n v="0"/>
  </r>
  <r>
    <x v="2"/>
    <x v="7"/>
    <x v="136"/>
    <n v="3286000"/>
    <n v="0"/>
    <n v="0"/>
    <n v="0"/>
    <n v="0"/>
    <n v="0"/>
    <n v="3286000"/>
    <n v="0"/>
    <n v="0"/>
  </r>
  <r>
    <x v="2"/>
    <x v="7"/>
    <x v="133"/>
    <n v="2095990"/>
    <n v="0"/>
    <n v="2095990"/>
    <n v="2095990"/>
    <n v="0"/>
    <n v="0"/>
    <n v="0"/>
    <n v="0"/>
    <n v="0"/>
  </r>
  <r>
    <x v="2"/>
    <x v="7"/>
    <x v="73"/>
    <n v="18808631"/>
    <n v="0"/>
    <n v="16119881"/>
    <n v="16119881"/>
    <n v="0"/>
    <n v="2200000"/>
    <n v="0"/>
    <n v="488750"/>
    <n v="1.5"/>
  </r>
  <r>
    <x v="2"/>
    <x v="8"/>
    <x v="73"/>
    <n v="975865876"/>
    <n v="0"/>
    <n v="872913457"/>
    <n v="872913457"/>
    <n v="0"/>
    <n v="47619442"/>
    <n v="51757665"/>
    <n v="3575312"/>
    <n v="6266.8"/>
  </r>
  <r>
    <x v="2"/>
    <x v="8"/>
    <x v="117"/>
    <n v="505907"/>
    <n v="0"/>
    <n v="505907"/>
    <n v="505907"/>
    <n v="0"/>
    <n v="0"/>
    <n v="0"/>
    <n v="0"/>
    <n v="0"/>
  </r>
  <r>
    <x v="2"/>
    <x v="8"/>
    <x v="118"/>
    <n v="9397689"/>
    <n v="0"/>
    <n v="9397689"/>
    <n v="9397689"/>
    <n v="0"/>
    <n v="0"/>
    <n v="0"/>
    <n v="0"/>
    <n v="0"/>
  </r>
  <r>
    <x v="2"/>
    <x v="8"/>
    <x v="119"/>
    <n v="5076"/>
    <n v="0"/>
    <n v="5076"/>
    <n v="5076"/>
    <n v="0"/>
    <n v="0"/>
    <n v="0"/>
    <n v="0"/>
    <n v="0"/>
  </r>
  <r>
    <x v="2"/>
    <x v="8"/>
    <x v="115"/>
    <n v="487701"/>
    <n v="0"/>
    <n v="487701"/>
    <n v="487701"/>
    <n v="0"/>
    <n v="0"/>
    <n v="0"/>
    <n v="0"/>
    <n v="0"/>
  </r>
  <r>
    <x v="2"/>
    <x v="8"/>
    <x v="131"/>
    <n v="131181"/>
    <n v="0"/>
    <n v="131181"/>
    <n v="131181"/>
    <n v="0"/>
    <n v="0"/>
    <n v="0"/>
    <n v="0"/>
    <n v="0"/>
  </r>
  <r>
    <x v="2"/>
    <x v="8"/>
    <x v="134"/>
    <n v="34677"/>
    <n v="0"/>
    <n v="34677"/>
    <n v="34677"/>
    <n v="0"/>
    <n v="0"/>
    <n v="0"/>
    <n v="0"/>
    <n v="0"/>
  </r>
  <r>
    <x v="2"/>
    <x v="8"/>
    <x v="137"/>
    <n v="22072"/>
    <n v="0"/>
    <n v="22072"/>
    <n v="22072"/>
    <n v="0"/>
    <n v="0"/>
    <n v="0"/>
    <n v="0"/>
    <n v="0"/>
  </r>
  <r>
    <x v="2"/>
    <x v="8"/>
    <x v="138"/>
    <n v="492750"/>
    <n v="0"/>
    <n v="492750"/>
    <n v="492750"/>
    <n v="0"/>
    <n v="0"/>
    <n v="0"/>
    <n v="0"/>
    <n v="1.6"/>
  </r>
  <r>
    <x v="2"/>
    <x v="8"/>
    <x v="139"/>
    <n v="25200"/>
    <n v="0"/>
    <n v="25200"/>
    <n v="25200"/>
    <n v="0"/>
    <n v="0"/>
    <n v="0"/>
    <n v="0"/>
    <n v="0"/>
  </r>
  <r>
    <x v="2"/>
    <x v="8"/>
    <x v="140"/>
    <n v="293774"/>
    <n v="0"/>
    <n v="293774"/>
    <n v="293774"/>
    <n v="0"/>
    <n v="0"/>
    <n v="0"/>
    <n v="0"/>
    <n v="1.8"/>
  </r>
  <r>
    <x v="2"/>
    <x v="8"/>
    <x v="141"/>
    <n v="0"/>
    <n v="0"/>
    <n v="0"/>
    <n v="0"/>
    <n v="0"/>
    <n v="0"/>
    <n v="0"/>
    <n v="0"/>
    <n v="0"/>
  </r>
  <r>
    <x v="2"/>
    <x v="8"/>
    <x v="142"/>
    <n v="784542"/>
    <n v="0"/>
    <n v="784542"/>
    <n v="784542"/>
    <n v="0"/>
    <n v="0"/>
    <n v="0"/>
    <n v="0"/>
    <n v="9.1"/>
  </r>
  <r>
    <x v="2"/>
    <x v="8"/>
    <x v="143"/>
    <n v="5511167"/>
    <n v="0"/>
    <n v="5450197"/>
    <n v="5450197"/>
    <n v="0"/>
    <n v="60970"/>
    <n v="0"/>
    <n v="0"/>
    <n v="37"/>
  </r>
  <r>
    <x v="2"/>
    <x v="8"/>
    <x v="144"/>
    <n v="4576768"/>
    <n v="0"/>
    <n v="4355578"/>
    <n v="4355578"/>
    <n v="0"/>
    <n v="221190"/>
    <n v="0"/>
    <n v="0"/>
    <n v="0"/>
  </r>
  <r>
    <x v="2"/>
    <x v="8"/>
    <x v="78"/>
    <n v="0"/>
    <n v="0"/>
    <n v="-3600000"/>
    <n v="-3600000"/>
    <n v="0"/>
    <n v="0"/>
    <n v="0"/>
    <n v="3600000"/>
    <n v="0"/>
  </r>
  <r>
    <x v="2"/>
    <x v="9"/>
    <x v="78"/>
    <n v="959178595"/>
    <n v="0"/>
    <n v="850333207"/>
    <n v="850333207"/>
    <n v="0"/>
    <n v="47793269"/>
    <n v="51364657"/>
    <n v="9687462"/>
    <n v="6463.1"/>
  </r>
  <r>
    <x v="2"/>
    <x v="9"/>
    <x v="131"/>
    <n v="170900"/>
    <n v="0"/>
    <n v="170900"/>
    <n v="170900"/>
    <n v="0"/>
    <n v="0"/>
    <n v="0"/>
    <n v="0"/>
    <n v="0"/>
  </r>
  <r>
    <x v="2"/>
    <x v="9"/>
    <x v="134"/>
    <n v="39334"/>
    <n v="0"/>
    <n v="39334"/>
    <n v="39334"/>
    <n v="0"/>
    <n v="0"/>
    <n v="0"/>
    <n v="0"/>
    <n v="0"/>
  </r>
  <r>
    <x v="2"/>
    <x v="9"/>
    <x v="145"/>
    <n v="69856"/>
    <n v="0"/>
    <n v="69856"/>
    <n v="69856"/>
    <n v="0"/>
    <n v="0"/>
    <n v="0"/>
    <n v="0"/>
    <n v="0"/>
  </r>
  <r>
    <x v="2"/>
    <x v="9"/>
    <x v="137"/>
    <n v="34677"/>
    <n v="0"/>
    <n v="34677"/>
    <n v="34677"/>
    <n v="0"/>
    <n v="0"/>
    <n v="0"/>
    <n v="0"/>
    <n v="0"/>
  </r>
  <r>
    <x v="2"/>
    <x v="9"/>
    <x v="141"/>
    <n v="26220"/>
    <n v="0"/>
    <n v="26220"/>
    <n v="26220"/>
    <n v="0"/>
    <n v="0"/>
    <n v="0"/>
    <n v="0"/>
    <n v="0"/>
  </r>
  <r>
    <x v="2"/>
    <x v="9"/>
    <x v="146"/>
    <n v="39701"/>
    <n v="0"/>
    <n v="39701"/>
    <n v="39701"/>
    <n v="0"/>
    <n v="0"/>
    <n v="0"/>
    <n v="0"/>
    <n v="0"/>
  </r>
  <r>
    <x v="2"/>
    <x v="9"/>
    <x v="147"/>
    <n v="118646"/>
    <n v="0"/>
    <n v="0"/>
    <n v="0"/>
    <n v="0"/>
    <n v="118646"/>
    <n v="0"/>
    <n v="0"/>
    <n v="0"/>
  </r>
  <r>
    <x v="2"/>
    <x v="9"/>
    <x v="79"/>
    <n v="-9388586"/>
    <n v="0"/>
    <n v="-9128730"/>
    <n v="-9128730"/>
    <n v="0"/>
    <n v="-259856"/>
    <n v="0"/>
    <n v="0"/>
    <n v="0"/>
  </r>
  <r>
    <x v="2"/>
    <x v="9"/>
    <x v="148"/>
    <n v="-307843"/>
    <n v="0"/>
    <n v="-307843"/>
    <n v="-307843"/>
    <n v="0"/>
    <n v="0"/>
    <n v="0"/>
    <n v="0"/>
    <n v="0"/>
  </r>
  <r>
    <x v="3"/>
    <x v="3"/>
    <x v="52"/>
    <n v="4563872393"/>
    <n v="0"/>
    <n v="3294711018"/>
    <n v="3010535601"/>
    <n v="284175417"/>
    <n v="619775069"/>
    <n v="23433557"/>
    <n v="625952749"/>
    <n v="540.9"/>
  </r>
  <r>
    <x v="3"/>
    <x v="3"/>
    <x v="53"/>
    <n v="-465333"/>
    <n v="0"/>
    <n v="-311971"/>
    <n v="-311971"/>
    <n v="0"/>
    <n v="-64092"/>
    <n v="-56458"/>
    <n v="-32812"/>
    <n v="0"/>
  </r>
  <r>
    <x v="3"/>
    <x v="3"/>
    <x v="149"/>
    <n v="-227413958"/>
    <n v="0"/>
    <n v="-460700000"/>
    <n v="-460700000"/>
    <n v="0"/>
    <n v="233343858"/>
    <n v="-57816"/>
    <n v="0"/>
    <n v="0"/>
  </r>
  <r>
    <x v="3"/>
    <x v="3"/>
    <x v="150"/>
    <n v="1664"/>
    <n v="0"/>
    <n v="1664"/>
    <n v="1664"/>
    <n v="0"/>
    <n v="0"/>
    <n v="0"/>
    <n v="0"/>
    <n v="0"/>
  </r>
  <r>
    <x v="3"/>
    <x v="3"/>
    <x v="151"/>
    <n v="83383"/>
    <n v="0"/>
    <n v="0"/>
    <n v="0"/>
    <n v="0"/>
    <n v="83383"/>
    <n v="0"/>
    <n v="0"/>
    <n v="0.9"/>
  </r>
  <r>
    <x v="3"/>
    <x v="3"/>
    <x v="152"/>
    <n v="845"/>
    <n v="0"/>
    <n v="845"/>
    <n v="845"/>
    <n v="0"/>
    <n v="0"/>
    <n v="0"/>
    <n v="0"/>
    <n v="0"/>
  </r>
  <r>
    <x v="3"/>
    <x v="3"/>
    <x v="153"/>
    <n v="-35173"/>
    <n v="0"/>
    <n v="0"/>
    <n v="0"/>
    <n v="0"/>
    <n v="-35173"/>
    <n v="0"/>
    <n v="0"/>
    <n v="-0.2"/>
  </r>
  <r>
    <x v="3"/>
    <x v="3"/>
    <x v="154"/>
    <n v="2185026"/>
    <n v="0"/>
    <n v="1057"/>
    <n v="1057"/>
    <n v="0"/>
    <n v="1873925"/>
    <n v="326415"/>
    <n v="-16371"/>
    <n v="0"/>
  </r>
  <r>
    <x v="3"/>
    <x v="3"/>
    <x v="155"/>
    <n v="-4380662"/>
    <n v="0"/>
    <n v="0"/>
    <n v="0"/>
    <n v="0"/>
    <n v="-4380662"/>
    <n v="0"/>
    <n v="0"/>
    <n v="0"/>
  </r>
  <r>
    <x v="3"/>
    <x v="3"/>
    <x v="0"/>
    <n v="7000000"/>
    <n v="0"/>
    <n v="0"/>
    <n v="-89333334"/>
    <n v="89333334"/>
    <n v="7000000"/>
    <n v="0"/>
    <n v="0"/>
    <n v="0"/>
  </r>
  <r>
    <x v="3"/>
    <x v="3"/>
    <x v="1"/>
    <n v="0"/>
    <n v="0"/>
    <n v="0"/>
    <n v="-133409788"/>
    <n v="133409788"/>
    <n v="0"/>
    <n v="0"/>
    <n v="0"/>
    <n v="0"/>
  </r>
  <r>
    <x v="3"/>
    <x v="0"/>
    <x v="0"/>
    <n v="4352905769"/>
    <n v="0"/>
    <n v="2958024914"/>
    <n v="2645822290"/>
    <n v="312202624"/>
    <n v="742098282"/>
    <n v="24078570"/>
    <n v="628704003"/>
    <n v="556.9"/>
  </r>
  <r>
    <x v="3"/>
    <x v="0"/>
    <x v="156"/>
    <n v="169473"/>
    <n v="0"/>
    <n v="0"/>
    <n v="0"/>
    <n v="0"/>
    <n v="169473"/>
    <n v="0"/>
    <n v="0"/>
    <n v="8.8000000000000007"/>
  </r>
  <r>
    <x v="3"/>
    <x v="0"/>
    <x v="57"/>
    <n v="173373"/>
    <n v="0"/>
    <n v="173373"/>
    <n v="173373"/>
    <n v="0"/>
    <n v="0"/>
    <n v="0"/>
    <n v="0"/>
    <n v="0"/>
  </r>
  <r>
    <x v="3"/>
    <x v="0"/>
    <x v="157"/>
    <n v="604800"/>
    <n v="0"/>
    <n v="0"/>
    <n v="0"/>
    <n v="0"/>
    <n v="604800"/>
    <n v="0"/>
    <n v="0"/>
    <n v="0"/>
  </r>
  <r>
    <x v="3"/>
    <x v="0"/>
    <x v="158"/>
    <n v="67850747"/>
    <n v="0"/>
    <n v="57232000"/>
    <n v="57232000"/>
    <n v="0"/>
    <n v="10618747"/>
    <n v="0"/>
    <n v="0"/>
    <n v="0"/>
  </r>
  <r>
    <x v="3"/>
    <x v="0"/>
    <x v="159"/>
    <n v="6800"/>
    <n v="0"/>
    <n v="6800"/>
    <n v="6800"/>
    <n v="0"/>
    <n v="0"/>
    <n v="0"/>
    <n v="0"/>
    <n v="0"/>
  </r>
  <r>
    <x v="3"/>
    <x v="0"/>
    <x v="160"/>
    <n v="449265"/>
    <n v="0"/>
    <n v="4265"/>
    <n v="4265"/>
    <n v="0"/>
    <n v="445000"/>
    <n v="0"/>
    <n v="0"/>
    <n v="0"/>
  </r>
  <r>
    <x v="3"/>
    <x v="0"/>
    <x v="161"/>
    <n v="13253672"/>
    <n v="0"/>
    <n v="0"/>
    <n v="0"/>
    <n v="0"/>
    <n v="13253672"/>
    <n v="0"/>
    <n v="0"/>
    <n v="0"/>
  </r>
  <r>
    <x v="3"/>
    <x v="0"/>
    <x v="1"/>
    <n v="0"/>
    <n v="0"/>
    <n v="0"/>
    <n v="-195033333"/>
    <n v="195033333"/>
    <n v="0"/>
    <n v="0"/>
    <n v="0"/>
    <n v="0"/>
  </r>
  <r>
    <x v="3"/>
    <x v="0"/>
    <x v="3"/>
    <n v="0"/>
    <n v="0"/>
    <n v="0"/>
    <n v="-126158174"/>
    <n v="126158174"/>
    <n v="0"/>
    <n v="0"/>
    <n v="0"/>
    <n v="0"/>
  </r>
  <r>
    <x v="3"/>
    <x v="1"/>
    <x v="1"/>
    <n v="4562558440"/>
    <n v="0"/>
    <n v="3100348494"/>
    <n v="2630506410"/>
    <n v="469842084"/>
    <n v="808055536"/>
    <n v="28629576"/>
    <n v="625524834"/>
    <n v="561.6"/>
  </r>
  <r>
    <x v="3"/>
    <x v="1"/>
    <x v="162"/>
    <n v="150093"/>
    <n v="0"/>
    <n v="150093"/>
    <n v="150093"/>
    <n v="0"/>
    <n v="0"/>
    <n v="0"/>
    <n v="0"/>
    <n v="1"/>
  </r>
  <r>
    <x v="3"/>
    <x v="1"/>
    <x v="163"/>
    <n v="17580"/>
    <n v="0"/>
    <n v="17580"/>
    <n v="17580"/>
    <n v="0"/>
    <n v="0"/>
    <n v="0"/>
    <n v="0"/>
    <n v="0.2"/>
  </r>
  <r>
    <x v="3"/>
    <x v="1"/>
    <x v="164"/>
    <n v="85524410"/>
    <n v="0"/>
    <n v="0"/>
    <n v="0"/>
    <n v="0"/>
    <n v="85524410"/>
    <n v="0"/>
    <n v="0"/>
    <n v="0"/>
  </r>
  <r>
    <x v="3"/>
    <x v="1"/>
    <x v="165"/>
    <n v="120093"/>
    <n v="0"/>
    <n v="0"/>
    <n v="0"/>
    <n v="0"/>
    <n v="120093"/>
    <n v="0"/>
    <n v="0"/>
    <n v="1"/>
  </r>
  <r>
    <x v="3"/>
    <x v="1"/>
    <x v="166"/>
    <n v="-1475128"/>
    <n v="0"/>
    <n v="-45523"/>
    <n v="-45523"/>
    <n v="0"/>
    <n v="-1584111"/>
    <n v="95747"/>
    <n v="58759"/>
    <n v="0"/>
  </r>
  <r>
    <x v="3"/>
    <x v="1"/>
    <x v="167"/>
    <n v="3467768"/>
    <n v="0"/>
    <n v="1733884"/>
    <n v="1733884"/>
    <n v="0"/>
    <n v="0"/>
    <n v="1733884"/>
    <n v="0"/>
    <n v="0"/>
  </r>
  <r>
    <x v="3"/>
    <x v="1"/>
    <x v="168"/>
    <n v="55437495"/>
    <n v="0"/>
    <n v="51637093"/>
    <n v="51637093"/>
    <n v="0"/>
    <n v="3800402"/>
    <n v="0"/>
    <n v="0"/>
    <n v="0"/>
  </r>
  <r>
    <x v="3"/>
    <x v="1"/>
    <x v="3"/>
    <n v="0"/>
    <n v="0"/>
    <n v="0"/>
    <n v="-172393873"/>
    <n v="172393873"/>
    <n v="0"/>
    <n v="0"/>
    <n v="0"/>
    <n v="0"/>
  </r>
  <r>
    <x v="3"/>
    <x v="1"/>
    <x v="63"/>
    <n v="0"/>
    <n v="0"/>
    <n v="0"/>
    <n v="-84639618"/>
    <n v="84639618"/>
    <n v="0"/>
    <n v="0"/>
    <n v="0"/>
    <n v="0"/>
  </r>
  <r>
    <x v="3"/>
    <x v="2"/>
    <x v="3"/>
    <n v="4983060379"/>
    <n v="0"/>
    <n v="3355683787"/>
    <n v="2644847830"/>
    <n v="710835957"/>
    <n v="960419839"/>
    <n v="30693725"/>
    <n v="636263028"/>
    <n v="574.79999999999995"/>
  </r>
  <r>
    <x v="3"/>
    <x v="2"/>
    <x v="68"/>
    <n v="836508"/>
    <n v="0"/>
    <n v="0"/>
    <n v="0"/>
    <n v="0"/>
    <n v="836508"/>
    <n v="0"/>
    <n v="0"/>
    <n v="0"/>
  </r>
  <r>
    <x v="3"/>
    <x v="2"/>
    <x v="11"/>
    <n v="68921"/>
    <n v="0"/>
    <n v="68921"/>
    <n v="68921"/>
    <n v="0"/>
    <n v="0"/>
    <n v="0"/>
    <n v="0"/>
    <n v="0"/>
  </r>
  <r>
    <x v="3"/>
    <x v="2"/>
    <x v="169"/>
    <n v="4000000"/>
    <n v="0"/>
    <n v="0"/>
    <n v="0"/>
    <n v="0"/>
    <n v="2000000"/>
    <n v="2000000"/>
    <n v="0"/>
    <n v="1.2"/>
  </r>
  <r>
    <x v="3"/>
    <x v="2"/>
    <x v="170"/>
    <n v="5000000"/>
    <n v="0"/>
    <n v="0"/>
    <n v="0"/>
    <n v="0"/>
    <n v="5000000"/>
    <n v="0"/>
    <n v="0"/>
    <n v="1"/>
  </r>
  <r>
    <x v="3"/>
    <x v="2"/>
    <x v="171"/>
    <n v="2500000"/>
    <n v="0"/>
    <n v="0"/>
    <n v="0"/>
    <n v="0"/>
    <n v="2500000"/>
    <n v="0"/>
    <n v="0"/>
    <n v="1"/>
  </r>
  <r>
    <x v="3"/>
    <x v="2"/>
    <x v="32"/>
    <n v="1920000"/>
    <n v="0"/>
    <n v="960000"/>
    <n v="960000"/>
    <n v="0"/>
    <n v="0"/>
    <n v="960000"/>
    <n v="0"/>
    <n v="1"/>
  </r>
  <r>
    <x v="3"/>
    <x v="2"/>
    <x v="172"/>
    <n v="1903178"/>
    <n v="0"/>
    <n v="0"/>
    <n v="0"/>
    <n v="0"/>
    <n v="1903178"/>
    <n v="0"/>
    <n v="0"/>
    <n v="1"/>
  </r>
  <r>
    <x v="3"/>
    <x v="2"/>
    <x v="173"/>
    <n v="261561"/>
    <n v="0"/>
    <n v="0"/>
    <n v="0"/>
    <n v="0"/>
    <n v="261561"/>
    <n v="0"/>
    <n v="0"/>
    <n v="0.3"/>
  </r>
  <r>
    <x v="3"/>
    <x v="2"/>
    <x v="36"/>
    <n v="791471"/>
    <n v="0"/>
    <n v="791471"/>
    <n v="791471"/>
    <n v="0"/>
    <n v="0"/>
    <n v="0"/>
    <n v="0"/>
    <n v="0"/>
  </r>
  <r>
    <x v="3"/>
    <x v="2"/>
    <x v="37"/>
    <n v="50000"/>
    <n v="0"/>
    <n v="50000"/>
    <n v="50000"/>
    <n v="0"/>
    <n v="0"/>
    <n v="0"/>
    <n v="0"/>
    <n v="0"/>
  </r>
  <r>
    <x v="3"/>
    <x v="2"/>
    <x v="39"/>
    <n v="142750"/>
    <n v="0"/>
    <n v="142750"/>
    <n v="142750"/>
    <n v="0"/>
    <n v="0"/>
    <n v="0"/>
    <n v="0"/>
    <n v="0"/>
  </r>
  <r>
    <x v="3"/>
    <x v="2"/>
    <x v="44"/>
    <n v="250000"/>
    <n v="0"/>
    <n v="0"/>
    <n v="0"/>
    <n v="0"/>
    <n v="250000"/>
    <n v="0"/>
    <n v="0"/>
    <n v="0.3"/>
  </r>
  <r>
    <x v="3"/>
    <x v="2"/>
    <x v="174"/>
    <n v="179052176"/>
    <n v="0"/>
    <n v="0"/>
    <n v="0"/>
    <n v="0"/>
    <n v="179052176"/>
    <n v="0"/>
    <n v="0"/>
    <n v="0"/>
  </r>
  <r>
    <x v="3"/>
    <x v="2"/>
    <x v="45"/>
    <n v="72000495"/>
    <n v="0"/>
    <n v="0"/>
    <n v="0"/>
    <n v="0"/>
    <n v="44500495"/>
    <n v="27500000"/>
    <n v="0"/>
    <n v="1.2"/>
  </r>
  <r>
    <x v="3"/>
    <x v="2"/>
    <x v="175"/>
    <n v="7000"/>
    <n v="0"/>
    <n v="7000"/>
    <n v="7000"/>
    <n v="0"/>
    <n v="0"/>
    <n v="0"/>
    <n v="0"/>
    <n v="0"/>
  </r>
  <r>
    <x v="3"/>
    <x v="2"/>
    <x v="176"/>
    <n v="144216"/>
    <n v="0"/>
    <n v="144216"/>
    <n v="144216"/>
    <n v="0"/>
    <n v="0"/>
    <n v="0"/>
    <n v="0"/>
    <n v="0.2"/>
  </r>
  <r>
    <x v="3"/>
    <x v="2"/>
    <x v="177"/>
    <n v="47659"/>
    <n v="0"/>
    <n v="47659"/>
    <n v="47659"/>
    <n v="0"/>
    <n v="0"/>
    <n v="0"/>
    <n v="0"/>
    <n v="0"/>
  </r>
  <r>
    <x v="3"/>
    <x v="2"/>
    <x v="178"/>
    <n v="59758"/>
    <n v="0"/>
    <n v="77683"/>
    <n v="77683"/>
    <n v="0"/>
    <n v="-54210"/>
    <n v="-11612"/>
    <n v="47897"/>
    <n v="0"/>
  </r>
  <r>
    <x v="3"/>
    <x v="2"/>
    <x v="179"/>
    <n v="-2897428"/>
    <n v="0"/>
    <n v="0"/>
    <n v="0"/>
    <n v="0"/>
    <n v="-2897428"/>
    <n v="0"/>
    <n v="0"/>
    <n v="0"/>
  </r>
  <r>
    <x v="3"/>
    <x v="2"/>
    <x v="63"/>
    <n v="-141471"/>
    <n v="0"/>
    <n v="-141471"/>
    <n v="-102441471"/>
    <n v="102300000"/>
    <n v="0"/>
    <n v="0"/>
    <n v="0"/>
    <n v="0"/>
  </r>
  <r>
    <x v="3"/>
    <x v="2"/>
    <x v="180"/>
    <n v="141471"/>
    <n v="0"/>
    <n v="141471"/>
    <n v="141471"/>
    <n v="0"/>
    <n v="0"/>
    <n v="0"/>
    <n v="0"/>
    <n v="0"/>
  </r>
  <r>
    <x v="3"/>
    <x v="4"/>
    <x v="68"/>
    <n v="0"/>
    <n v="0"/>
    <n v="0"/>
    <n v="39100001"/>
    <n v="-39100001"/>
    <n v="0"/>
    <n v="0"/>
    <n v="0"/>
    <n v="0"/>
  </r>
  <r>
    <x v="3"/>
    <x v="4"/>
    <x v="63"/>
    <n v="5395441471"/>
    <n v="0"/>
    <n v="3542723792"/>
    <n v="2694599324"/>
    <n v="848124468"/>
    <n v="1172310474"/>
    <n v="29757276"/>
    <n v="650649929"/>
    <n v="598"/>
  </r>
  <r>
    <x v="3"/>
    <x v="4"/>
    <x v="181"/>
    <n v="935180"/>
    <n v="0"/>
    <n v="0"/>
    <n v="0"/>
    <n v="0"/>
    <n v="935180"/>
    <n v="0"/>
    <n v="0"/>
    <n v="0"/>
  </r>
  <r>
    <x v="3"/>
    <x v="4"/>
    <x v="180"/>
    <n v="161258"/>
    <n v="0"/>
    <n v="161258"/>
    <n v="161258"/>
    <n v="0"/>
    <n v="0"/>
    <n v="0"/>
    <n v="0"/>
    <n v="0"/>
  </r>
  <r>
    <x v="3"/>
    <x v="4"/>
    <x v="182"/>
    <n v="30000000"/>
    <n v="0"/>
    <n v="25000000"/>
    <n v="25000000"/>
    <n v="0"/>
    <n v="5000000"/>
    <n v="0"/>
    <n v="0"/>
    <n v="0"/>
  </r>
  <r>
    <x v="3"/>
    <x v="4"/>
    <x v="183"/>
    <n v="218825"/>
    <n v="0"/>
    <n v="0"/>
    <n v="0"/>
    <n v="0"/>
    <n v="218825"/>
    <n v="0"/>
    <n v="0"/>
    <n v="0"/>
  </r>
  <r>
    <x v="3"/>
    <x v="4"/>
    <x v="184"/>
    <n v="92934"/>
    <n v="0"/>
    <n v="92934"/>
    <n v="92934"/>
    <n v="0"/>
    <n v="0"/>
    <n v="0"/>
    <n v="0"/>
    <n v="0.7"/>
  </r>
  <r>
    <x v="3"/>
    <x v="4"/>
    <x v="185"/>
    <n v="7232"/>
    <n v="0"/>
    <n v="7232"/>
    <n v="7232"/>
    <n v="0"/>
    <n v="0"/>
    <n v="0"/>
    <n v="0"/>
    <n v="0.1"/>
  </r>
  <r>
    <x v="3"/>
    <x v="4"/>
    <x v="186"/>
    <n v="10000000"/>
    <n v="0"/>
    <n v="0"/>
    <n v="0"/>
    <n v="0"/>
    <n v="10000000"/>
    <n v="0"/>
    <n v="0"/>
    <n v="0"/>
  </r>
  <r>
    <x v="3"/>
    <x v="4"/>
    <x v="187"/>
    <n v="-2369118"/>
    <n v="0"/>
    <n v="0"/>
    <n v="0"/>
    <n v="0"/>
    <n v="-2369118"/>
    <n v="0"/>
    <n v="0"/>
    <n v="0"/>
  </r>
  <r>
    <x v="3"/>
    <x v="4"/>
    <x v="66"/>
    <n v="6000000"/>
    <n v="0"/>
    <n v="4000000"/>
    <n v="4000000"/>
    <n v="0"/>
    <n v="0"/>
    <n v="2000000"/>
    <n v="0"/>
    <n v="0"/>
  </r>
  <r>
    <x v="3"/>
    <x v="4"/>
    <x v="188"/>
    <n v="-133492226"/>
    <n v="0"/>
    <n v="-93542173"/>
    <n v="-93542173"/>
    <n v="0"/>
    <n v="-39950053"/>
    <n v="0"/>
    <n v="0"/>
    <n v="0"/>
  </r>
  <r>
    <x v="3"/>
    <x v="4"/>
    <x v="70"/>
    <n v="0"/>
    <n v="0"/>
    <n v="0"/>
    <n v="-8366667"/>
    <n v="8366667"/>
    <n v="0"/>
    <n v="0"/>
    <n v="0"/>
    <n v="0"/>
  </r>
  <r>
    <x v="3"/>
    <x v="5"/>
    <x v="68"/>
    <n v="5452310190"/>
    <n v="0"/>
    <n v="3765024305"/>
    <n v="2891189305"/>
    <n v="873835000"/>
    <n v="1005881952"/>
    <n v="33075421"/>
    <n v="648328512"/>
    <n v="599"/>
  </r>
  <r>
    <x v="3"/>
    <x v="5"/>
    <x v="189"/>
    <n v="5000000"/>
    <n v="0"/>
    <n v="0"/>
    <n v="0"/>
    <n v="0"/>
    <n v="5000000"/>
    <n v="0"/>
    <n v="0"/>
    <n v="0"/>
  </r>
  <r>
    <x v="3"/>
    <x v="5"/>
    <x v="190"/>
    <n v="0"/>
    <n v="0"/>
    <n v="-441095"/>
    <n v="-441095"/>
    <n v="0"/>
    <n v="441095"/>
    <n v="0"/>
    <n v="0"/>
    <n v="0"/>
  </r>
  <r>
    <x v="3"/>
    <x v="5"/>
    <x v="191"/>
    <n v="480000"/>
    <n v="0"/>
    <n v="0"/>
    <n v="0"/>
    <n v="0"/>
    <n v="480000"/>
    <n v="0"/>
    <n v="0"/>
    <n v="0"/>
  </r>
  <r>
    <x v="3"/>
    <x v="5"/>
    <x v="192"/>
    <n v="39600"/>
    <n v="0"/>
    <n v="0"/>
    <n v="0"/>
    <n v="0"/>
    <n v="39600"/>
    <n v="0"/>
    <n v="0"/>
    <n v="0"/>
  </r>
  <r>
    <x v="3"/>
    <x v="5"/>
    <x v="193"/>
    <n v="0"/>
    <n v="0"/>
    <n v="0"/>
    <n v="0"/>
    <n v="0"/>
    <n v="0"/>
    <n v="0"/>
    <n v="0"/>
    <n v="0"/>
  </r>
  <r>
    <x v="3"/>
    <x v="5"/>
    <x v="194"/>
    <n v="124664"/>
    <n v="0"/>
    <n v="0"/>
    <n v="0"/>
    <n v="0"/>
    <n v="124664"/>
    <n v="0"/>
    <n v="0"/>
    <n v="0"/>
  </r>
  <r>
    <x v="3"/>
    <x v="5"/>
    <x v="195"/>
    <n v="43896"/>
    <n v="0"/>
    <n v="43896"/>
    <n v="43896"/>
    <n v="0"/>
    <n v="0"/>
    <n v="0"/>
    <n v="0"/>
    <n v="0.5"/>
  </r>
  <r>
    <x v="3"/>
    <x v="5"/>
    <x v="196"/>
    <n v="528770"/>
    <n v="0"/>
    <n v="234953"/>
    <n v="234953"/>
    <n v="0"/>
    <n v="108230"/>
    <n v="185587"/>
    <n v="0"/>
    <n v="0"/>
  </r>
  <r>
    <x v="3"/>
    <x v="5"/>
    <x v="197"/>
    <n v="3950"/>
    <n v="0"/>
    <n v="0"/>
    <n v="0"/>
    <n v="0"/>
    <n v="3950"/>
    <n v="0"/>
    <n v="0"/>
    <n v="0"/>
  </r>
  <r>
    <x v="3"/>
    <x v="5"/>
    <x v="70"/>
    <n v="0"/>
    <n v="0"/>
    <n v="0"/>
    <n v="43633333"/>
    <n v="-43633333"/>
    <n v="0"/>
    <n v="0"/>
    <n v="0"/>
    <n v="0"/>
  </r>
  <r>
    <x v="3"/>
    <x v="5"/>
    <x v="71"/>
    <n v="0"/>
    <n v="0"/>
    <n v="0"/>
    <n v="101736607"/>
    <n v="-101736607"/>
    <n v="0"/>
    <n v="0"/>
    <n v="0"/>
    <n v="0"/>
  </r>
  <r>
    <x v="3"/>
    <x v="6"/>
    <x v="70"/>
    <n v="5595962364"/>
    <n v="0"/>
    <n v="4102153140"/>
    <n v="3179084807"/>
    <n v="923068333"/>
    <n v="811003279"/>
    <n v="34572434"/>
    <n v="648233511"/>
    <n v="598.5"/>
  </r>
  <r>
    <x v="3"/>
    <x v="6"/>
    <x v="198"/>
    <n v="47000"/>
    <n v="0"/>
    <n v="0"/>
    <n v="0"/>
    <n v="0"/>
    <n v="47000"/>
    <n v="0"/>
    <n v="0"/>
    <n v="0"/>
  </r>
  <r>
    <x v="3"/>
    <x v="6"/>
    <x v="199"/>
    <n v="500000"/>
    <n v="0"/>
    <n v="0"/>
    <n v="0"/>
    <n v="0"/>
    <n v="500000"/>
    <n v="0"/>
    <n v="0"/>
    <n v="0.4"/>
  </r>
  <r>
    <x v="3"/>
    <x v="6"/>
    <x v="200"/>
    <n v="-642786"/>
    <n v="0"/>
    <n v="0"/>
    <n v="0"/>
    <n v="0"/>
    <n v="-642786"/>
    <n v="0"/>
    <n v="0"/>
    <n v="0"/>
  </r>
  <r>
    <x v="3"/>
    <x v="6"/>
    <x v="201"/>
    <n v="18414"/>
    <n v="0"/>
    <n v="18414"/>
    <n v="18414"/>
    <n v="0"/>
    <n v="0"/>
    <n v="0"/>
    <n v="0"/>
    <n v="0.3"/>
  </r>
  <r>
    <x v="3"/>
    <x v="6"/>
    <x v="202"/>
    <n v="357990"/>
    <n v="0"/>
    <n v="0"/>
    <n v="0"/>
    <n v="0"/>
    <n v="0"/>
    <n v="357990"/>
    <n v="0"/>
    <n v="0"/>
  </r>
  <r>
    <x v="3"/>
    <x v="6"/>
    <x v="203"/>
    <n v="-103938958"/>
    <n v="0"/>
    <n v="-30723791"/>
    <n v="-30723791"/>
    <n v="0"/>
    <n v="-73215167"/>
    <n v="0"/>
    <n v="0"/>
    <n v="0"/>
  </r>
  <r>
    <x v="3"/>
    <x v="6"/>
    <x v="71"/>
    <n v="-503816"/>
    <n v="0"/>
    <n v="0"/>
    <n v="102366667"/>
    <n v="-102366667"/>
    <n v="-503816"/>
    <n v="0"/>
    <n v="0"/>
    <n v="0"/>
  </r>
  <r>
    <x v="3"/>
    <x v="6"/>
    <x v="73"/>
    <n v="0"/>
    <n v="0"/>
    <n v="0"/>
    <n v="-24973702"/>
    <n v="24973702"/>
    <n v="0"/>
    <n v="0"/>
    <n v="0"/>
    <n v="0"/>
  </r>
  <r>
    <x v="3"/>
    <x v="7"/>
    <x v="71"/>
    <n v="5760809014"/>
    <n v="0"/>
    <n v="4051091776"/>
    <n v="3257991776"/>
    <n v="793100000"/>
    <n v="1053136768"/>
    <n v="39385509"/>
    <n v="617194961"/>
    <n v="601.6"/>
  </r>
  <r>
    <x v="3"/>
    <x v="7"/>
    <x v="204"/>
    <n v="240000"/>
    <n v="0"/>
    <n v="0"/>
    <n v="0"/>
    <n v="0"/>
    <n v="240000"/>
    <n v="0"/>
    <n v="0"/>
    <n v="0"/>
  </r>
  <r>
    <x v="3"/>
    <x v="7"/>
    <x v="205"/>
    <n v="564279"/>
    <n v="0"/>
    <n v="564279"/>
    <n v="564279"/>
    <n v="0"/>
    <n v="0"/>
    <n v="0"/>
    <n v="0"/>
    <n v="0"/>
  </r>
  <r>
    <x v="3"/>
    <x v="7"/>
    <x v="206"/>
    <n v="30000"/>
    <n v="0"/>
    <n v="30000"/>
    <n v="30000"/>
    <n v="0"/>
    <n v="0"/>
    <n v="0"/>
    <n v="0"/>
    <n v="0"/>
  </r>
  <r>
    <x v="3"/>
    <x v="7"/>
    <x v="207"/>
    <n v="34000000"/>
    <n v="0"/>
    <n v="0"/>
    <n v="0"/>
    <n v="0"/>
    <n v="34000000"/>
    <n v="0"/>
    <n v="0"/>
    <n v="0"/>
  </r>
  <r>
    <x v="3"/>
    <x v="7"/>
    <x v="208"/>
    <n v="600000"/>
    <n v="0"/>
    <n v="600000"/>
    <n v="600000"/>
    <n v="0"/>
    <n v="0"/>
    <n v="0"/>
    <n v="0"/>
    <n v="0"/>
  </r>
  <r>
    <x v="3"/>
    <x v="7"/>
    <x v="209"/>
    <n v="260937"/>
    <n v="0"/>
    <n v="0"/>
    <n v="0"/>
    <n v="0"/>
    <n v="260937"/>
    <n v="0"/>
    <n v="0"/>
    <n v="0.3"/>
  </r>
  <r>
    <x v="3"/>
    <x v="7"/>
    <x v="210"/>
    <n v="1019110"/>
    <n v="0"/>
    <n v="1019110"/>
    <n v="1019110"/>
    <n v="0"/>
    <n v="0"/>
    <n v="0"/>
    <n v="0"/>
    <n v="0.3"/>
  </r>
  <r>
    <x v="3"/>
    <x v="7"/>
    <x v="211"/>
    <n v="189504911"/>
    <n v="0"/>
    <n v="123428205"/>
    <n v="123428205"/>
    <n v="0"/>
    <n v="66076706"/>
    <n v="0"/>
    <n v="0"/>
    <n v="0"/>
  </r>
  <r>
    <x v="3"/>
    <x v="7"/>
    <x v="212"/>
    <n v="1000000"/>
    <n v="0"/>
    <n v="0"/>
    <n v="0"/>
    <n v="0"/>
    <n v="1000000"/>
    <n v="0"/>
    <n v="0"/>
    <n v="0"/>
  </r>
  <r>
    <x v="3"/>
    <x v="7"/>
    <x v="213"/>
    <n v="554869"/>
    <n v="0"/>
    <n v="554869"/>
    <n v="554869"/>
    <n v="0"/>
    <n v="0"/>
    <n v="0"/>
    <n v="0"/>
    <n v="0.3"/>
  </r>
  <r>
    <x v="3"/>
    <x v="7"/>
    <x v="214"/>
    <n v="3000000"/>
    <n v="0"/>
    <n v="3000000"/>
    <n v="3000000"/>
    <n v="0"/>
    <n v="0"/>
    <n v="0"/>
    <n v="0"/>
    <n v="0"/>
  </r>
  <r>
    <x v="3"/>
    <x v="7"/>
    <x v="215"/>
    <n v="-77057343"/>
    <n v="0"/>
    <n v="-64145153"/>
    <n v="-64145153"/>
    <n v="0"/>
    <n v="-12912190"/>
    <n v="0"/>
    <n v="0"/>
    <n v="0"/>
  </r>
  <r>
    <x v="3"/>
    <x v="7"/>
    <x v="73"/>
    <n v="0"/>
    <n v="0"/>
    <n v="0"/>
    <n v="-92233333"/>
    <n v="92233333"/>
    <n v="0"/>
    <n v="0"/>
    <n v="0"/>
    <n v="0"/>
  </r>
  <r>
    <x v="3"/>
    <x v="7"/>
    <x v="216"/>
    <n v="4250000"/>
    <n v="0"/>
    <n v="0"/>
    <n v="0"/>
    <n v="0"/>
    <n v="4250000"/>
    <n v="0"/>
    <n v="0"/>
    <n v="0"/>
  </r>
  <r>
    <x v="3"/>
    <x v="7"/>
    <x v="78"/>
    <n v="0"/>
    <n v="0"/>
    <n v="0"/>
    <n v="-12972"/>
    <n v="12972"/>
    <n v="0"/>
    <n v="0"/>
    <n v="0"/>
    <n v="0"/>
  </r>
  <r>
    <x v="3"/>
    <x v="8"/>
    <x v="73"/>
    <n v="5851129906"/>
    <n v="0"/>
    <n v="4190124616"/>
    <n v="3292413783"/>
    <n v="897710833"/>
    <n v="999232465"/>
    <n v="42327029"/>
    <n v="619445796"/>
    <n v="605.4"/>
  </r>
  <r>
    <x v="3"/>
    <x v="8"/>
    <x v="217"/>
    <n v="3000000"/>
    <n v="0"/>
    <n v="0"/>
    <n v="0"/>
    <n v="0"/>
    <n v="3000000"/>
    <n v="0"/>
    <n v="0"/>
    <n v="1"/>
  </r>
  <r>
    <x v="3"/>
    <x v="8"/>
    <x v="218"/>
    <n v="250000"/>
    <n v="0"/>
    <n v="250000"/>
    <n v="250000"/>
    <n v="0"/>
    <n v="0"/>
    <n v="0"/>
    <n v="0"/>
    <n v="0.3"/>
  </r>
  <r>
    <x v="3"/>
    <x v="8"/>
    <x v="219"/>
    <n v="2000"/>
    <n v="0"/>
    <n v="2000"/>
    <n v="2000"/>
    <n v="0"/>
    <n v="0"/>
    <n v="0"/>
    <n v="0"/>
    <n v="0"/>
  </r>
  <r>
    <x v="3"/>
    <x v="8"/>
    <x v="220"/>
    <n v="1544916"/>
    <n v="0"/>
    <n v="44916"/>
    <n v="44916"/>
    <n v="0"/>
    <n v="1500000"/>
    <n v="0"/>
    <n v="0"/>
    <n v="0.8"/>
  </r>
  <r>
    <x v="3"/>
    <x v="8"/>
    <x v="221"/>
    <n v="33134746"/>
    <n v="0"/>
    <n v="0"/>
    <n v="0"/>
    <n v="0"/>
    <n v="33134746"/>
    <n v="0"/>
    <n v="0"/>
    <n v="4.2"/>
  </r>
  <r>
    <x v="3"/>
    <x v="8"/>
    <x v="222"/>
    <n v="493097"/>
    <n v="0"/>
    <n v="493097"/>
    <n v="493097"/>
    <n v="0"/>
    <n v="0"/>
    <n v="0"/>
    <n v="0"/>
    <n v="0.4"/>
  </r>
  <r>
    <x v="3"/>
    <x v="8"/>
    <x v="223"/>
    <n v="68000"/>
    <n v="0"/>
    <n v="68000"/>
    <n v="68000"/>
    <n v="0"/>
    <n v="0"/>
    <n v="0"/>
    <n v="0"/>
    <n v="0"/>
  </r>
  <r>
    <x v="3"/>
    <x v="8"/>
    <x v="224"/>
    <n v="129563"/>
    <n v="0"/>
    <n v="129563"/>
    <n v="129563"/>
    <n v="0"/>
    <n v="0"/>
    <n v="0"/>
    <n v="0"/>
    <n v="0.3"/>
  </r>
  <r>
    <x v="3"/>
    <x v="8"/>
    <x v="225"/>
    <n v="38775902"/>
    <n v="0"/>
    <n v="37675902"/>
    <n v="37675902"/>
    <n v="0"/>
    <n v="1100000"/>
    <n v="0"/>
    <n v="0"/>
    <n v="1.3"/>
  </r>
  <r>
    <x v="3"/>
    <x v="8"/>
    <x v="226"/>
    <n v="272929"/>
    <n v="0"/>
    <n v="272929"/>
    <n v="272929"/>
    <n v="0"/>
    <n v="0"/>
    <n v="0"/>
    <n v="0"/>
    <n v="0.9"/>
  </r>
  <r>
    <x v="3"/>
    <x v="8"/>
    <x v="227"/>
    <n v="43114"/>
    <n v="0"/>
    <n v="0"/>
    <n v="0"/>
    <n v="0"/>
    <n v="43114"/>
    <n v="0"/>
    <n v="0"/>
    <n v="0.4"/>
  </r>
  <r>
    <x v="3"/>
    <x v="8"/>
    <x v="216"/>
    <n v="80656559"/>
    <n v="0"/>
    <n v="0"/>
    <n v="0"/>
    <n v="0"/>
    <n v="80656559"/>
    <n v="0"/>
    <n v="0"/>
    <n v="0"/>
  </r>
  <r>
    <x v="3"/>
    <x v="8"/>
    <x v="228"/>
    <n v="19816"/>
    <n v="0"/>
    <n v="19816"/>
    <n v="19816"/>
    <n v="0"/>
    <n v="0"/>
    <n v="0"/>
    <n v="0"/>
    <n v="0"/>
  </r>
  <r>
    <x v="3"/>
    <x v="8"/>
    <x v="229"/>
    <n v="116550"/>
    <n v="0"/>
    <n v="116550"/>
    <n v="116550"/>
    <n v="0"/>
    <n v="0"/>
    <n v="0"/>
    <n v="0"/>
    <n v="0.9"/>
  </r>
  <r>
    <x v="3"/>
    <x v="8"/>
    <x v="230"/>
    <n v="168942"/>
    <n v="0"/>
    <n v="168942"/>
    <n v="168942"/>
    <n v="0"/>
    <n v="0"/>
    <n v="0"/>
    <n v="0"/>
    <n v="0.3"/>
  </r>
  <r>
    <x v="3"/>
    <x v="8"/>
    <x v="231"/>
    <n v="106196"/>
    <n v="0"/>
    <n v="106196"/>
    <n v="106196"/>
    <n v="0"/>
    <n v="0"/>
    <n v="0"/>
    <n v="0"/>
    <n v="0"/>
  </r>
  <r>
    <x v="3"/>
    <x v="8"/>
    <x v="232"/>
    <n v="463729"/>
    <n v="0"/>
    <n v="463729"/>
    <n v="463729"/>
    <n v="0"/>
    <n v="0"/>
    <n v="0"/>
    <n v="0"/>
    <n v="0"/>
  </r>
  <r>
    <x v="3"/>
    <x v="8"/>
    <x v="233"/>
    <n v="250000"/>
    <n v="0"/>
    <n v="250000"/>
    <n v="250000"/>
    <n v="0"/>
    <n v="0"/>
    <n v="0"/>
    <n v="0"/>
    <n v="0"/>
  </r>
  <r>
    <x v="3"/>
    <x v="8"/>
    <x v="234"/>
    <n v="37495"/>
    <n v="0"/>
    <n v="0"/>
    <n v="0"/>
    <n v="0"/>
    <n v="37495"/>
    <n v="0"/>
    <n v="0"/>
    <n v="0"/>
  </r>
  <r>
    <x v="3"/>
    <x v="8"/>
    <x v="235"/>
    <n v="1012201"/>
    <n v="0"/>
    <n v="1012201"/>
    <n v="1012201"/>
    <n v="0"/>
    <n v="0"/>
    <n v="0"/>
    <n v="0"/>
    <n v="0.2"/>
  </r>
  <r>
    <x v="3"/>
    <x v="8"/>
    <x v="236"/>
    <n v="173972108"/>
    <n v="0"/>
    <n v="173972108"/>
    <n v="173972108"/>
    <n v="0"/>
    <n v="0"/>
    <n v="0"/>
    <n v="0"/>
    <n v="0"/>
  </r>
  <r>
    <x v="3"/>
    <x v="8"/>
    <x v="237"/>
    <n v="250000"/>
    <n v="0"/>
    <n v="0"/>
    <n v="0"/>
    <n v="0"/>
    <n v="0"/>
    <n v="250000"/>
    <n v="0"/>
    <n v="0"/>
  </r>
  <r>
    <x v="3"/>
    <x v="8"/>
    <x v="238"/>
    <n v="0"/>
    <n v="0"/>
    <n v="525098"/>
    <n v="525098"/>
    <n v="0"/>
    <n v="0"/>
    <n v="0"/>
    <n v="-525098"/>
    <n v="0"/>
  </r>
  <r>
    <x v="3"/>
    <x v="8"/>
    <x v="239"/>
    <n v="9046331"/>
    <n v="0"/>
    <n v="9046331"/>
    <n v="9046331"/>
    <n v="0"/>
    <n v="0"/>
    <n v="0"/>
    <n v="0"/>
    <n v="0"/>
  </r>
  <r>
    <x v="3"/>
    <x v="8"/>
    <x v="78"/>
    <n v="-7140744"/>
    <n v="0"/>
    <n v="-900000"/>
    <n v="373487500"/>
    <n v="-374387500"/>
    <n v="-6240744"/>
    <n v="0"/>
    <n v="0"/>
    <n v="0"/>
  </r>
  <r>
    <x v="3"/>
    <x v="8"/>
    <x v="240"/>
    <n v="509000000"/>
    <n v="0"/>
    <n v="0"/>
    <n v="0"/>
    <n v="0"/>
    <n v="-1000000"/>
    <n v="0"/>
    <n v="510000000"/>
    <n v="0"/>
  </r>
  <r>
    <x v="3"/>
    <x v="9"/>
    <x v="78"/>
    <n v="6328385349"/>
    <n v="0"/>
    <n v="4652659058"/>
    <n v="4568167664"/>
    <n v="84491394"/>
    <n v="1015987081"/>
    <n v="40151896"/>
    <n v="619587314"/>
    <n v="612"/>
  </r>
  <r>
    <x v="3"/>
    <x v="9"/>
    <x v="241"/>
    <n v="-667680"/>
    <n v="0"/>
    <n v="0"/>
    <n v="0"/>
    <n v="0"/>
    <n v="-667680"/>
    <n v="0"/>
    <n v="0"/>
    <n v="0"/>
  </r>
  <r>
    <x v="3"/>
    <x v="9"/>
    <x v="79"/>
    <n v="-1220885"/>
    <n v="0"/>
    <n v="-870498"/>
    <n v="-870498"/>
    <n v="0"/>
    <n v="-198219"/>
    <n v="-152168"/>
    <n v="0"/>
    <n v="0"/>
  </r>
  <r>
    <x v="3"/>
    <x v="9"/>
    <x v="240"/>
    <n v="-532382433"/>
    <n v="0"/>
    <n v="-722777639"/>
    <n v="-722777639"/>
    <n v="0"/>
    <n v="32401424"/>
    <n v="0"/>
    <n v="157993782"/>
    <n v="-3"/>
  </r>
  <r>
    <x v="4"/>
    <x v="3"/>
    <x v="52"/>
    <n v="169239668"/>
    <n v="0"/>
    <n v="11275530"/>
    <n v="11275530"/>
    <n v="0"/>
    <n v="7722816"/>
    <n v="126370120"/>
    <n v="23871202"/>
    <n v="1031.5"/>
  </r>
  <r>
    <x v="4"/>
    <x v="3"/>
    <x v="242"/>
    <n v="2960"/>
    <n v="0"/>
    <n v="0"/>
    <n v="0"/>
    <n v="0"/>
    <n v="0"/>
    <n v="2960"/>
    <n v="0"/>
    <n v="0"/>
  </r>
  <r>
    <x v="4"/>
    <x v="3"/>
    <x v="53"/>
    <n v="-1785283"/>
    <n v="0"/>
    <n v="-100336"/>
    <n v="-100336"/>
    <n v="0"/>
    <n v="-4054"/>
    <n v="-1601444"/>
    <n v="-79449"/>
    <n v="0"/>
  </r>
  <r>
    <x v="4"/>
    <x v="3"/>
    <x v="243"/>
    <n v="29600"/>
    <n v="0"/>
    <n v="0"/>
    <n v="0"/>
    <n v="0"/>
    <n v="0"/>
    <n v="29600"/>
    <n v="0"/>
    <n v="0"/>
  </r>
  <r>
    <x v="4"/>
    <x v="3"/>
    <x v="244"/>
    <n v="29600"/>
    <n v="0"/>
    <n v="0"/>
    <n v="0"/>
    <n v="0"/>
    <n v="0"/>
    <n v="29600"/>
    <n v="0"/>
    <n v="0"/>
  </r>
  <r>
    <x v="4"/>
    <x v="3"/>
    <x v="245"/>
    <n v="15889000"/>
    <n v="0"/>
    <n v="0"/>
    <n v="0"/>
    <n v="0"/>
    <n v="15889000"/>
    <n v="0"/>
    <n v="0"/>
    <n v="13.8"/>
  </r>
  <r>
    <x v="4"/>
    <x v="3"/>
    <x v="246"/>
    <n v="23680"/>
    <n v="0"/>
    <n v="0"/>
    <n v="0"/>
    <n v="0"/>
    <n v="0"/>
    <n v="23680"/>
    <n v="0"/>
    <n v="0"/>
  </r>
  <r>
    <x v="4"/>
    <x v="3"/>
    <x v="89"/>
    <n v="122613"/>
    <n v="0"/>
    <n v="0"/>
    <n v="0"/>
    <n v="0"/>
    <n v="0"/>
    <n v="122613"/>
    <n v="0"/>
    <n v="2"/>
  </r>
  <r>
    <x v="4"/>
    <x v="3"/>
    <x v="247"/>
    <n v="20720"/>
    <n v="0"/>
    <n v="0"/>
    <n v="0"/>
    <n v="0"/>
    <n v="0"/>
    <n v="20720"/>
    <n v="0"/>
    <n v="0"/>
  </r>
  <r>
    <x v="4"/>
    <x v="3"/>
    <x v="248"/>
    <n v="2960"/>
    <n v="0"/>
    <n v="0"/>
    <n v="0"/>
    <n v="0"/>
    <n v="0"/>
    <n v="2960"/>
    <n v="0"/>
    <n v="0"/>
  </r>
  <r>
    <x v="4"/>
    <x v="3"/>
    <x v="249"/>
    <n v="-77034"/>
    <n v="0"/>
    <n v="0"/>
    <n v="0"/>
    <n v="0"/>
    <n v="0"/>
    <n v="-77034"/>
    <n v="0"/>
    <n v="-1"/>
  </r>
  <r>
    <x v="4"/>
    <x v="3"/>
    <x v="250"/>
    <n v="54538"/>
    <n v="0"/>
    <n v="0"/>
    <n v="0"/>
    <n v="0"/>
    <n v="0"/>
    <n v="54538"/>
    <n v="0"/>
    <n v="0"/>
  </r>
  <r>
    <x v="4"/>
    <x v="3"/>
    <x v="251"/>
    <n v="22200"/>
    <n v="0"/>
    <n v="0"/>
    <n v="0"/>
    <n v="0"/>
    <n v="0"/>
    <n v="22200"/>
    <n v="0"/>
    <n v="0"/>
  </r>
  <r>
    <x v="4"/>
    <x v="3"/>
    <x v="252"/>
    <n v="7696"/>
    <n v="0"/>
    <n v="0"/>
    <n v="0"/>
    <n v="0"/>
    <n v="0"/>
    <n v="7696"/>
    <n v="0"/>
    <n v="0"/>
  </r>
  <r>
    <x v="4"/>
    <x v="3"/>
    <x v="253"/>
    <n v="35398"/>
    <n v="0"/>
    <n v="0"/>
    <n v="0"/>
    <n v="0"/>
    <n v="35398"/>
    <n v="0"/>
    <n v="0"/>
    <n v="0.5"/>
  </r>
  <r>
    <x v="4"/>
    <x v="3"/>
    <x v="254"/>
    <n v="29600"/>
    <n v="0"/>
    <n v="0"/>
    <n v="0"/>
    <n v="0"/>
    <n v="0"/>
    <n v="29600"/>
    <n v="0"/>
    <n v="0"/>
  </r>
  <r>
    <x v="4"/>
    <x v="3"/>
    <x v="255"/>
    <n v="29600"/>
    <n v="0"/>
    <n v="0"/>
    <n v="0"/>
    <n v="0"/>
    <n v="0"/>
    <n v="29600"/>
    <n v="0"/>
    <n v="0"/>
  </r>
  <r>
    <x v="4"/>
    <x v="3"/>
    <x v="256"/>
    <n v="592"/>
    <n v="0"/>
    <n v="0"/>
    <n v="0"/>
    <n v="0"/>
    <n v="0"/>
    <n v="592"/>
    <n v="0"/>
    <n v="0"/>
  </r>
  <r>
    <x v="4"/>
    <x v="3"/>
    <x v="257"/>
    <n v="740"/>
    <n v="0"/>
    <n v="0"/>
    <n v="0"/>
    <n v="0"/>
    <n v="0"/>
    <n v="740"/>
    <n v="0"/>
    <n v="0"/>
  </r>
  <r>
    <x v="4"/>
    <x v="3"/>
    <x v="258"/>
    <n v="2960"/>
    <n v="0"/>
    <n v="0"/>
    <n v="0"/>
    <n v="0"/>
    <n v="0"/>
    <n v="2960"/>
    <n v="0"/>
    <n v="0"/>
  </r>
  <r>
    <x v="4"/>
    <x v="3"/>
    <x v="259"/>
    <n v="2960"/>
    <n v="0"/>
    <n v="0"/>
    <n v="0"/>
    <n v="0"/>
    <n v="0"/>
    <n v="2960"/>
    <n v="0"/>
    <n v="0"/>
  </r>
  <r>
    <x v="4"/>
    <x v="3"/>
    <x v="260"/>
    <n v="10952"/>
    <n v="0"/>
    <n v="0"/>
    <n v="0"/>
    <n v="0"/>
    <n v="0"/>
    <n v="10952"/>
    <n v="0"/>
    <n v="0"/>
  </r>
  <r>
    <x v="4"/>
    <x v="3"/>
    <x v="261"/>
    <n v="29600"/>
    <n v="0"/>
    <n v="0"/>
    <n v="0"/>
    <n v="0"/>
    <n v="0"/>
    <n v="29600"/>
    <n v="0"/>
    <n v="0"/>
  </r>
  <r>
    <x v="4"/>
    <x v="3"/>
    <x v="262"/>
    <n v="2960"/>
    <n v="0"/>
    <n v="0"/>
    <n v="0"/>
    <n v="0"/>
    <n v="0"/>
    <n v="2960"/>
    <n v="0"/>
    <n v="0"/>
  </r>
  <r>
    <x v="4"/>
    <x v="3"/>
    <x v="263"/>
    <n v="6660"/>
    <n v="0"/>
    <n v="0"/>
    <n v="0"/>
    <n v="0"/>
    <n v="0"/>
    <n v="6660"/>
    <n v="0"/>
    <n v="0"/>
  </r>
  <r>
    <x v="4"/>
    <x v="3"/>
    <x v="264"/>
    <n v="14800"/>
    <n v="0"/>
    <n v="0"/>
    <n v="0"/>
    <n v="0"/>
    <n v="0"/>
    <n v="14800"/>
    <n v="0"/>
    <n v="0"/>
  </r>
  <r>
    <x v="4"/>
    <x v="3"/>
    <x v="265"/>
    <n v="118000"/>
    <n v="0"/>
    <n v="0"/>
    <n v="0"/>
    <n v="0"/>
    <n v="0"/>
    <n v="118000"/>
    <n v="0"/>
    <n v="0"/>
  </r>
  <r>
    <x v="4"/>
    <x v="3"/>
    <x v="266"/>
    <n v="1997921"/>
    <n v="0"/>
    <n v="-561466"/>
    <n v="-561466"/>
    <n v="0"/>
    <n v="49836"/>
    <n v="2509551"/>
    <n v="0"/>
    <n v="0"/>
  </r>
  <r>
    <x v="4"/>
    <x v="3"/>
    <x v="267"/>
    <n v="8950260"/>
    <n v="0"/>
    <n v="0"/>
    <n v="0"/>
    <n v="0"/>
    <n v="0"/>
    <n v="8950260"/>
    <n v="0"/>
    <n v="0"/>
  </r>
  <r>
    <x v="4"/>
    <x v="0"/>
    <x v="0"/>
    <n v="186267091"/>
    <n v="0"/>
    <n v="17968186"/>
    <n v="17968186"/>
    <n v="0"/>
    <n v="23086596"/>
    <n v="128513469"/>
    <n v="16698840"/>
    <n v="1022.7"/>
  </r>
  <r>
    <x v="4"/>
    <x v="0"/>
    <x v="268"/>
    <n v="2960"/>
    <n v="0"/>
    <n v="0"/>
    <n v="0"/>
    <n v="0"/>
    <n v="0"/>
    <n v="2960"/>
    <n v="0"/>
    <n v="0"/>
  </r>
  <r>
    <x v="4"/>
    <x v="0"/>
    <x v="265"/>
    <n v="32000"/>
    <n v="0"/>
    <n v="0"/>
    <n v="0"/>
    <n v="0"/>
    <n v="0"/>
    <n v="32000"/>
    <n v="0"/>
    <n v="0"/>
  </r>
  <r>
    <x v="4"/>
    <x v="0"/>
    <x v="269"/>
    <n v="78940"/>
    <n v="0"/>
    <n v="0"/>
    <n v="0"/>
    <n v="0"/>
    <n v="0"/>
    <n v="78940"/>
    <n v="0"/>
    <n v="0"/>
  </r>
  <r>
    <x v="4"/>
    <x v="0"/>
    <x v="270"/>
    <n v="35520"/>
    <n v="0"/>
    <n v="0"/>
    <n v="0"/>
    <n v="0"/>
    <n v="0"/>
    <n v="35520"/>
    <n v="0"/>
    <n v="0"/>
  </r>
  <r>
    <x v="4"/>
    <x v="0"/>
    <x v="271"/>
    <n v="2960"/>
    <n v="0"/>
    <n v="0"/>
    <n v="0"/>
    <n v="0"/>
    <n v="0"/>
    <n v="2960"/>
    <n v="0"/>
    <n v="0"/>
  </r>
  <r>
    <x v="4"/>
    <x v="0"/>
    <x v="272"/>
    <n v="2960"/>
    <n v="0"/>
    <n v="0"/>
    <n v="0"/>
    <n v="0"/>
    <n v="0"/>
    <n v="2960"/>
    <n v="0"/>
    <n v="0"/>
  </r>
  <r>
    <x v="4"/>
    <x v="0"/>
    <x v="273"/>
    <n v="2960"/>
    <n v="0"/>
    <n v="0"/>
    <n v="0"/>
    <n v="0"/>
    <n v="0"/>
    <n v="2960"/>
    <n v="0"/>
    <n v="0"/>
  </r>
  <r>
    <x v="4"/>
    <x v="0"/>
    <x v="93"/>
    <n v="100640"/>
    <n v="0"/>
    <n v="0"/>
    <n v="0"/>
    <n v="0"/>
    <n v="0"/>
    <n v="100640"/>
    <n v="0"/>
    <n v="0"/>
  </r>
  <r>
    <x v="4"/>
    <x v="0"/>
    <x v="57"/>
    <n v="1895"/>
    <n v="0"/>
    <n v="1895"/>
    <n v="1895"/>
    <n v="0"/>
    <n v="0"/>
    <n v="0"/>
    <n v="0"/>
    <n v="0"/>
  </r>
  <r>
    <x v="4"/>
    <x v="0"/>
    <x v="274"/>
    <n v="68080"/>
    <n v="0"/>
    <n v="0"/>
    <n v="0"/>
    <n v="0"/>
    <n v="0"/>
    <n v="68080"/>
    <n v="0"/>
    <n v="0"/>
  </r>
  <r>
    <x v="4"/>
    <x v="0"/>
    <x v="275"/>
    <n v="-10201205"/>
    <n v="0"/>
    <n v="0"/>
    <n v="0"/>
    <n v="0"/>
    <n v="0"/>
    <n v="0"/>
    <n v="-10201205"/>
    <n v="-6"/>
  </r>
  <r>
    <x v="4"/>
    <x v="0"/>
    <x v="276"/>
    <n v="3000000"/>
    <n v="0"/>
    <n v="0"/>
    <n v="0"/>
    <n v="0"/>
    <n v="3000000"/>
    <n v="0"/>
    <n v="0"/>
    <n v="0"/>
  </r>
  <r>
    <x v="4"/>
    <x v="0"/>
    <x v="277"/>
    <n v="2960"/>
    <n v="0"/>
    <n v="0"/>
    <n v="0"/>
    <n v="0"/>
    <n v="0"/>
    <n v="2960"/>
    <n v="0"/>
    <n v="0"/>
  </r>
  <r>
    <x v="4"/>
    <x v="0"/>
    <x v="278"/>
    <n v="2960"/>
    <n v="0"/>
    <n v="0"/>
    <n v="0"/>
    <n v="0"/>
    <n v="0"/>
    <n v="2960"/>
    <n v="0"/>
    <n v="0"/>
  </r>
  <r>
    <x v="4"/>
    <x v="0"/>
    <x v="279"/>
    <n v="1184"/>
    <n v="0"/>
    <n v="0"/>
    <n v="0"/>
    <n v="0"/>
    <n v="0"/>
    <n v="1184"/>
    <n v="0"/>
    <n v="0"/>
  </r>
  <r>
    <x v="4"/>
    <x v="0"/>
    <x v="94"/>
    <n v="11840"/>
    <n v="0"/>
    <n v="0"/>
    <n v="0"/>
    <n v="0"/>
    <n v="0"/>
    <n v="11840"/>
    <n v="0"/>
    <n v="0"/>
  </r>
  <r>
    <x v="4"/>
    <x v="0"/>
    <x v="280"/>
    <n v="14800"/>
    <n v="0"/>
    <n v="0"/>
    <n v="0"/>
    <n v="0"/>
    <n v="0"/>
    <n v="14800"/>
    <n v="0"/>
    <n v="0"/>
  </r>
  <r>
    <x v="4"/>
    <x v="0"/>
    <x v="281"/>
    <n v="3660491"/>
    <n v="0"/>
    <n v="0"/>
    <n v="0"/>
    <n v="0"/>
    <n v="3660491"/>
    <n v="0"/>
    <n v="0"/>
    <n v="20.7"/>
  </r>
  <r>
    <x v="4"/>
    <x v="0"/>
    <x v="282"/>
    <n v="12210"/>
    <n v="0"/>
    <n v="0"/>
    <n v="0"/>
    <n v="0"/>
    <n v="0"/>
    <n v="12210"/>
    <n v="0"/>
    <n v="0"/>
  </r>
  <r>
    <x v="4"/>
    <x v="0"/>
    <x v="283"/>
    <n v="350000"/>
    <n v="0"/>
    <n v="350000"/>
    <n v="350000"/>
    <n v="0"/>
    <n v="0"/>
    <n v="0"/>
    <n v="0"/>
    <n v="0"/>
  </r>
  <r>
    <x v="4"/>
    <x v="0"/>
    <x v="267"/>
    <n v="12279762"/>
    <n v="0"/>
    <n v="0"/>
    <n v="0"/>
    <n v="0"/>
    <n v="0"/>
    <n v="12279762"/>
    <n v="0"/>
    <n v="0"/>
  </r>
  <r>
    <x v="4"/>
    <x v="0"/>
    <x v="284"/>
    <n v="4000000"/>
    <n v="0"/>
    <n v="0"/>
    <n v="0"/>
    <n v="0"/>
    <n v="4000000"/>
    <n v="0"/>
    <n v="0"/>
    <n v="0"/>
  </r>
  <r>
    <x v="4"/>
    <x v="0"/>
    <x v="285"/>
    <n v="76220"/>
    <n v="0"/>
    <n v="0"/>
    <n v="0"/>
    <n v="0"/>
    <n v="0"/>
    <n v="76220"/>
    <n v="0"/>
    <n v="0"/>
  </r>
  <r>
    <x v="4"/>
    <x v="0"/>
    <x v="286"/>
    <n v="6571475"/>
    <n v="0"/>
    <n v="204623"/>
    <n v="204623"/>
    <n v="0"/>
    <n v="-739583"/>
    <n v="7985877"/>
    <n v="-879442"/>
    <n v="-1.3"/>
  </r>
  <r>
    <x v="4"/>
    <x v="1"/>
    <x v="1"/>
    <n v="223462739"/>
    <n v="0"/>
    <n v="19858574"/>
    <n v="19858574"/>
    <n v="0"/>
    <n v="38584806"/>
    <n v="158263738"/>
    <n v="6755621"/>
    <n v="1057.9000000000001"/>
  </r>
  <r>
    <x v="4"/>
    <x v="1"/>
    <x v="287"/>
    <n v="4588"/>
    <n v="0"/>
    <n v="0"/>
    <n v="0"/>
    <n v="0"/>
    <n v="0"/>
    <n v="4588"/>
    <n v="0"/>
    <n v="0"/>
  </r>
  <r>
    <x v="4"/>
    <x v="1"/>
    <x v="288"/>
    <n v="10993"/>
    <n v="0"/>
    <n v="0"/>
    <n v="0"/>
    <n v="0"/>
    <n v="0"/>
    <n v="10993"/>
    <n v="0"/>
    <n v="0"/>
  </r>
  <r>
    <x v="4"/>
    <x v="1"/>
    <x v="289"/>
    <n v="2972"/>
    <n v="0"/>
    <n v="0"/>
    <n v="0"/>
    <n v="0"/>
    <n v="0"/>
    <n v="2972"/>
    <n v="0"/>
    <n v="0"/>
  </r>
  <r>
    <x v="4"/>
    <x v="1"/>
    <x v="290"/>
    <n v="2960"/>
    <n v="0"/>
    <n v="0"/>
    <n v="0"/>
    <n v="0"/>
    <n v="0"/>
    <n v="2960"/>
    <n v="0"/>
    <n v="0"/>
  </r>
  <r>
    <x v="4"/>
    <x v="1"/>
    <x v="291"/>
    <n v="7104"/>
    <n v="0"/>
    <n v="0"/>
    <n v="0"/>
    <n v="0"/>
    <n v="0"/>
    <n v="7104"/>
    <n v="0"/>
    <n v="0"/>
  </r>
  <r>
    <x v="4"/>
    <x v="1"/>
    <x v="292"/>
    <n v="51800"/>
    <n v="0"/>
    <n v="0"/>
    <n v="0"/>
    <n v="0"/>
    <n v="0"/>
    <n v="51800"/>
    <n v="0"/>
    <n v="0"/>
  </r>
  <r>
    <x v="4"/>
    <x v="1"/>
    <x v="293"/>
    <n v="2972"/>
    <n v="0"/>
    <n v="0"/>
    <n v="0"/>
    <n v="0"/>
    <n v="0"/>
    <n v="2972"/>
    <n v="0"/>
    <n v="0"/>
  </r>
  <r>
    <x v="4"/>
    <x v="1"/>
    <x v="100"/>
    <n v="521850"/>
    <n v="0"/>
    <n v="0"/>
    <n v="0"/>
    <n v="0"/>
    <n v="0"/>
    <n v="521850"/>
    <n v="0"/>
    <n v="1.5"/>
  </r>
  <r>
    <x v="4"/>
    <x v="1"/>
    <x v="294"/>
    <n v="35774"/>
    <n v="0"/>
    <n v="0"/>
    <n v="0"/>
    <n v="0"/>
    <n v="0"/>
    <n v="35774"/>
    <n v="0"/>
    <n v="0"/>
  </r>
  <r>
    <x v="4"/>
    <x v="1"/>
    <x v="295"/>
    <n v="300000"/>
    <n v="0"/>
    <n v="0"/>
    <n v="0"/>
    <n v="0"/>
    <n v="300000"/>
    <n v="0"/>
    <n v="0"/>
    <n v="0"/>
  </r>
  <r>
    <x v="4"/>
    <x v="1"/>
    <x v="296"/>
    <n v="25900"/>
    <n v="0"/>
    <n v="0"/>
    <n v="0"/>
    <n v="0"/>
    <n v="0"/>
    <n v="25900"/>
    <n v="0"/>
    <n v="0"/>
  </r>
  <r>
    <x v="4"/>
    <x v="1"/>
    <x v="297"/>
    <n v="-2463016"/>
    <n v="0"/>
    <n v="0"/>
    <n v="0"/>
    <n v="0"/>
    <n v="-2463016"/>
    <n v="0"/>
    <n v="0"/>
    <n v="0"/>
  </r>
  <r>
    <x v="4"/>
    <x v="1"/>
    <x v="298"/>
    <n v="200000"/>
    <n v="0"/>
    <n v="200000"/>
    <n v="200000"/>
    <n v="0"/>
    <n v="0"/>
    <n v="0"/>
    <n v="0"/>
    <n v="0"/>
  </r>
  <r>
    <x v="4"/>
    <x v="1"/>
    <x v="299"/>
    <n v="218750"/>
    <n v="0"/>
    <n v="200000"/>
    <n v="200000"/>
    <n v="0"/>
    <n v="18750"/>
    <n v="0"/>
    <n v="0"/>
    <n v="0"/>
  </r>
  <r>
    <x v="4"/>
    <x v="1"/>
    <x v="300"/>
    <n v="1500000"/>
    <n v="0"/>
    <n v="1500000"/>
    <n v="1500000"/>
    <n v="0"/>
    <n v="0"/>
    <n v="0"/>
    <n v="0"/>
    <n v="0"/>
  </r>
  <r>
    <x v="4"/>
    <x v="1"/>
    <x v="301"/>
    <n v="108000"/>
    <n v="0"/>
    <n v="0"/>
    <n v="0"/>
    <n v="0"/>
    <n v="0"/>
    <n v="108000"/>
    <n v="0"/>
    <n v="0"/>
  </r>
  <r>
    <x v="4"/>
    <x v="1"/>
    <x v="302"/>
    <n v="604"/>
    <n v="0"/>
    <n v="0"/>
    <n v="0"/>
    <n v="0"/>
    <n v="0"/>
    <n v="604"/>
    <n v="0"/>
    <n v="0"/>
  </r>
  <r>
    <x v="4"/>
    <x v="1"/>
    <x v="303"/>
    <n v="99673"/>
    <n v="0"/>
    <n v="99673"/>
    <n v="99673"/>
    <n v="0"/>
    <n v="0"/>
    <n v="0"/>
    <n v="0"/>
    <n v="1.5"/>
  </r>
  <r>
    <x v="4"/>
    <x v="1"/>
    <x v="304"/>
    <n v="68212"/>
    <n v="0"/>
    <n v="0"/>
    <n v="0"/>
    <n v="0"/>
    <n v="0"/>
    <n v="68212"/>
    <n v="0"/>
    <n v="0"/>
  </r>
  <r>
    <x v="4"/>
    <x v="1"/>
    <x v="305"/>
    <n v="5180"/>
    <n v="0"/>
    <n v="0"/>
    <n v="0"/>
    <n v="0"/>
    <n v="0"/>
    <n v="5180"/>
    <n v="0"/>
    <n v="0"/>
  </r>
  <r>
    <x v="4"/>
    <x v="1"/>
    <x v="306"/>
    <n v="7800"/>
    <n v="0"/>
    <n v="0"/>
    <n v="0"/>
    <n v="0"/>
    <n v="0"/>
    <n v="7800"/>
    <n v="0"/>
    <n v="0"/>
  </r>
  <r>
    <x v="4"/>
    <x v="1"/>
    <x v="307"/>
    <n v="31672"/>
    <n v="0"/>
    <n v="0"/>
    <n v="0"/>
    <n v="0"/>
    <n v="0"/>
    <n v="31672"/>
    <n v="0"/>
    <n v="0"/>
  </r>
  <r>
    <x v="4"/>
    <x v="1"/>
    <x v="308"/>
    <n v="300000"/>
    <n v="0"/>
    <n v="0"/>
    <n v="0"/>
    <n v="0"/>
    <n v="300000"/>
    <n v="0"/>
    <n v="0"/>
    <n v="0"/>
  </r>
  <r>
    <x v="4"/>
    <x v="1"/>
    <x v="309"/>
    <n v="26714"/>
    <n v="0"/>
    <n v="0"/>
    <n v="0"/>
    <n v="0"/>
    <n v="0"/>
    <n v="26714"/>
    <n v="0"/>
    <n v="0"/>
  </r>
  <r>
    <x v="4"/>
    <x v="1"/>
    <x v="310"/>
    <n v="529800"/>
    <n v="0"/>
    <n v="0"/>
    <n v="0"/>
    <n v="0"/>
    <n v="0"/>
    <n v="529800"/>
    <n v="0"/>
    <n v="0"/>
  </r>
  <r>
    <x v="4"/>
    <x v="1"/>
    <x v="311"/>
    <n v="215000"/>
    <n v="0"/>
    <n v="215000"/>
    <n v="215000"/>
    <n v="0"/>
    <n v="0"/>
    <n v="0"/>
    <n v="0"/>
    <n v="0"/>
  </r>
  <r>
    <x v="4"/>
    <x v="1"/>
    <x v="312"/>
    <n v="88500"/>
    <n v="0"/>
    <n v="0"/>
    <n v="0"/>
    <n v="0"/>
    <n v="0"/>
    <n v="88500"/>
    <n v="0"/>
    <n v="0"/>
  </r>
  <r>
    <x v="4"/>
    <x v="1"/>
    <x v="313"/>
    <n v="4120"/>
    <n v="0"/>
    <n v="0"/>
    <n v="0"/>
    <n v="0"/>
    <n v="0"/>
    <n v="4120"/>
    <n v="0"/>
    <n v="0"/>
  </r>
  <r>
    <x v="4"/>
    <x v="1"/>
    <x v="314"/>
    <n v="7000000"/>
    <n v="0"/>
    <n v="3500000"/>
    <n v="3500000"/>
    <n v="0"/>
    <n v="0"/>
    <n v="3500000"/>
    <n v="0"/>
    <n v="0"/>
  </r>
  <r>
    <x v="4"/>
    <x v="1"/>
    <x v="315"/>
    <n v="3345215"/>
    <n v="0"/>
    <n v="694139"/>
    <n v="694139"/>
    <n v="0"/>
    <n v="382000"/>
    <n v="2269076"/>
    <n v="0"/>
    <n v="0"/>
  </r>
  <r>
    <x v="4"/>
    <x v="1"/>
    <x v="3"/>
    <n v="300000"/>
    <n v="0"/>
    <n v="300000"/>
    <n v="300000"/>
    <n v="0"/>
    <n v="0"/>
    <n v="0"/>
    <n v="0"/>
    <n v="0"/>
  </r>
  <r>
    <x v="4"/>
    <x v="2"/>
    <x v="3"/>
    <n v="276156502"/>
    <n v="0"/>
    <n v="31523647"/>
    <n v="31523647"/>
    <n v="0"/>
    <n v="41178760"/>
    <n v="197025868"/>
    <n v="6428227"/>
    <n v="1068.5999999999999"/>
  </r>
  <r>
    <x v="4"/>
    <x v="2"/>
    <x v="5"/>
    <n v="16480"/>
    <n v="0"/>
    <n v="0"/>
    <n v="0"/>
    <n v="0"/>
    <n v="0"/>
    <n v="16480"/>
    <n v="0"/>
    <n v="0"/>
  </r>
  <r>
    <x v="4"/>
    <x v="2"/>
    <x v="7"/>
    <n v="13764"/>
    <n v="0"/>
    <n v="0"/>
    <n v="0"/>
    <n v="0"/>
    <n v="0"/>
    <n v="13764"/>
    <n v="0"/>
    <n v="0"/>
  </r>
  <r>
    <x v="4"/>
    <x v="2"/>
    <x v="8"/>
    <n v="4092"/>
    <n v="0"/>
    <n v="0"/>
    <n v="0"/>
    <n v="0"/>
    <n v="0"/>
    <n v="4092"/>
    <n v="0"/>
    <n v="0"/>
  </r>
  <r>
    <x v="4"/>
    <x v="2"/>
    <x v="316"/>
    <n v="824"/>
    <n v="0"/>
    <n v="0"/>
    <n v="0"/>
    <n v="0"/>
    <n v="0"/>
    <n v="824"/>
    <n v="0"/>
    <n v="0"/>
  </r>
  <r>
    <x v="4"/>
    <x v="2"/>
    <x v="317"/>
    <n v="4120"/>
    <n v="0"/>
    <n v="0"/>
    <n v="0"/>
    <n v="0"/>
    <n v="0"/>
    <n v="4120"/>
    <n v="0"/>
    <n v="0"/>
  </r>
  <r>
    <x v="4"/>
    <x v="2"/>
    <x v="318"/>
    <n v="4120"/>
    <n v="0"/>
    <n v="0"/>
    <n v="0"/>
    <n v="0"/>
    <n v="0"/>
    <n v="4120"/>
    <n v="0"/>
    <n v="0"/>
  </r>
  <r>
    <x v="4"/>
    <x v="2"/>
    <x v="11"/>
    <n v="104030"/>
    <n v="0"/>
    <n v="0"/>
    <n v="0"/>
    <n v="0"/>
    <n v="0"/>
    <n v="104030"/>
    <n v="0"/>
    <n v="0"/>
  </r>
  <r>
    <x v="4"/>
    <x v="2"/>
    <x v="12"/>
    <n v="43260"/>
    <n v="0"/>
    <n v="0"/>
    <n v="0"/>
    <n v="0"/>
    <n v="0"/>
    <n v="43260"/>
    <n v="0"/>
    <n v="0"/>
  </r>
  <r>
    <x v="4"/>
    <x v="2"/>
    <x v="15"/>
    <n v="6203"/>
    <n v="0"/>
    <n v="0"/>
    <n v="0"/>
    <n v="0"/>
    <n v="0"/>
    <n v="6203"/>
    <n v="0"/>
    <n v="0"/>
  </r>
  <r>
    <x v="4"/>
    <x v="2"/>
    <x v="19"/>
    <n v="171600"/>
    <n v="0"/>
    <n v="86600"/>
    <n v="86600"/>
    <n v="0"/>
    <n v="0"/>
    <n v="85000"/>
    <n v="0"/>
    <n v="0"/>
  </r>
  <r>
    <x v="4"/>
    <x v="2"/>
    <x v="319"/>
    <n v="20960"/>
    <n v="0"/>
    <n v="0"/>
    <n v="0"/>
    <n v="0"/>
    <n v="0"/>
    <n v="20960"/>
    <n v="0"/>
    <n v="0"/>
  </r>
  <r>
    <x v="4"/>
    <x v="2"/>
    <x v="320"/>
    <n v="6077"/>
    <n v="0"/>
    <n v="0"/>
    <n v="0"/>
    <n v="0"/>
    <n v="0"/>
    <n v="6077"/>
    <n v="0"/>
    <n v="0"/>
  </r>
  <r>
    <x v="4"/>
    <x v="2"/>
    <x v="171"/>
    <n v="190097"/>
    <n v="0"/>
    <n v="0"/>
    <n v="0"/>
    <n v="0"/>
    <n v="190097"/>
    <n v="0"/>
    <n v="0"/>
    <n v="2"/>
  </r>
  <r>
    <x v="4"/>
    <x v="2"/>
    <x v="21"/>
    <n v="-1000000"/>
    <n v="0"/>
    <n v="-1000000"/>
    <n v="-1000000"/>
    <n v="0"/>
    <n v="0"/>
    <n v="0"/>
    <n v="0"/>
    <n v="0"/>
  </r>
  <r>
    <x v="4"/>
    <x v="2"/>
    <x v="321"/>
    <n v="80307"/>
    <n v="0"/>
    <n v="0"/>
    <n v="0"/>
    <n v="0"/>
    <n v="80307"/>
    <n v="0"/>
    <n v="0"/>
    <n v="0.5"/>
  </r>
  <r>
    <x v="4"/>
    <x v="2"/>
    <x v="28"/>
    <n v="4120"/>
    <n v="0"/>
    <n v="0"/>
    <n v="0"/>
    <n v="0"/>
    <n v="0"/>
    <n v="4120"/>
    <n v="0"/>
    <n v="0"/>
  </r>
  <r>
    <x v="4"/>
    <x v="2"/>
    <x v="322"/>
    <n v="4120"/>
    <n v="0"/>
    <n v="0"/>
    <n v="0"/>
    <n v="0"/>
    <n v="0"/>
    <n v="4120"/>
    <n v="0"/>
    <n v="0"/>
  </r>
  <r>
    <x v="4"/>
    <x v="2"/>
    <x v="31"/>
    <n v="6592"/>
    <n v="0"/>
    <n v="0"/>
    <n v="0"/>
    <n v="0"/>
    <n v="0"/>
    <n v="6592"/>
    <n v="0"/>
    <n v="0"/>
  </r>
  <r>
    <x v="4"/>
    <x v="2"/>
    <x v="33"/>
    <n v="200000"/>
    <n v="0"/>
    <n v="100000"/>
    <n v="100000"/>
    <n v="0"/>
    <n v="0"/>
    <n v="100000"/>
    <n v="0"/>
    <n v="0"/>
  </r>
  <r>
    <x v="4"/>
    <x v="2"/>
    <x v="323"/>
    <n v="97850"/>
    <n v="0"/>
    <n v="0"/>
    <n v="0"/>
    <n v="0"/>
    <n v="0"/>
    <n v="97850"/>
    <n v="0"/>
    <n v="0"/>
  </r>
  <r>
    <x v="4"/>
    <x v="2"/>
    <x v="314"/>
    <n v="7000000"/>
    <n v="0"/>
    <n v="3500000"/>
    <n v="3500000"/>
    <n v="0"/>
    <n v="0"/>
    <n v="3500000"/>
    <n v="0"/>
    <n v="0"/>
  </r>
  <r>
    <x v="4"/>
    <x v="2"/>
    <x v="49"/>
    <n v="106283"/>
    <n v="0"/>
    <n v="106283"/>
    <n v="106283"/>
    <n v="0"/>
    <n v="0"/>
    <n v="0"/>
    <n v="0"/>
    <n v="0.5"/>
  </r>
  <r>
    <x v="4"/>
    <x v="2"/>
    <x v="324"/>
    <n v="1387841"/>
    <n v="0"/>
    <n v="0"/>
    <n v="0"/>
    <n v="0"/>
    <n v="0"/>
    <n v="1387841"/>
    <n v="0"/>
    <n v="0"/>
  </r>
  <r>
    <x v="4"/>
    <x v="2"/>
    <x v="175"/>
    <n v="412"/>
    <n v="0"/>
    <n v="0"/>
    <n v="0"/>
    <n v="0"/>
    <n v="0"/>
    <n v="412"/>
    <n v="0"/>
    <n v="0"/>
  </r>
  <r>
    <x v="4"/>
    <x v="2"/>
    <x v="325"/>
    <n v="226454"/>
    <n v="0"/>
    <n v="50000"/>
    <n v="50000"/>
    <n v="0"/>
    <n v="176454"/>
    <n v="0"/>
    <n v="0"/>
    <n v="0"/>
  </r>
  <r>
    <x v="4"/>
    <x v="2"/>
    <x v="326"/>
    <n v="53560"/>
    <n v="0"/>
    <n v="0"/>
    <n v="0"/>
    <n v="0"/>
    <n v="0"/>
    <n v="53560"/>
    <n v="0"/>
    <n v="0"/>
  </r>
  <r>
    <x v="4"/>
    <x v="2"/>
    <x v="327"/>
    <n v="33990"/>
    <n v="0"/>
    <n v="0"/>
    <n v="0"/>
    <n v="0"/>
    <n v="0"/>
    <n v="33990"/>
    <n v="0"/>
    <n v="0"/>
  </r>
  <r>
    <x v="4"/>
    <x v="2"/>
    <x v="328"/>
    <n v="8380045"/>
    <n v="0"/>
    <n v="616590"/>
    <n v="616590"/>
    <n v="0"/>
    <n v="273953"/>
    <n v="7477358"/>
    <n v="12144"/>
    <n v="1.5"/>
  </r>
  <r>
    <x v="4"/>
    <x v="4"/>
    <x v="63"/>
    <n v="268978544"/>
    <n v="0"/>
    <n v="41427966"/>
    <n v="41427966"/>
    <n v="0"/>
    <n v="42239163"/>
    <n v="178818806"/>
    <n v="6492609"/>
    <n v="1085.7"/>
  </r>
  <r>
    <x v="4"/>
    <x v="4"/>
    <x v="329"/>
    <n v="1068560"/>
    <n v="0"/>
    <n v="0"/>
    <n v="0"/>
    <n v="0"/>
    <n v="0"/>
    <n v="1068560"/>
    <n v="0"/>
    <n v="0"/>
  </r>
  <r>
    <x v="4"/>
    <x v="4"/>
    <x v="330"/>
    <n v="848"/>
    <n v="0"/>
    <n v="0"/>
    <n v="0"/>
    <n v="0"/>
    <n v="0"/>
    <n v="848"/>
    <n v="0"/>
    <n v="0"/>
  </r>
  <r>
    <x v="4"/>
    <x v="4"/>
    <x v="113"/>
    <n v="9800"/>
    <n v="0"/>
    <n v="0"/>
    <n v="0"/>
    <n v="0"/>
    <n v="0"/>
    <n v="9800"/>
    <n v="0"/>
    <n v="0"/>
  </r>
  <r>
    <x v="4"/>
    <x v="4"/>
    <x v="331"/>
    <n v="4120"/>
    <n v="0"/>
    <n v="0"/>
    <n v="0"/>
    <n v="0"/>
    <n v="0"/>
    <n v="4120"/>
    <n v="0"/>
    <n v="0"/>
  </r>
  <r>
    <x v="4"/>
    <x v="4"/>
    <x v="332"/>
    <n v="59280"/>
    <n v="0"/>
    <n v="0"/>
    <n v="0"/>
    <n v="0"/>
    <n v="0"/>
    <n v="59280"/>
    <n v="0"/>
    <n v="0"/>
  </r>
  <r>
    <x v="4"/>
    <x v="4"/>
    <x v="333"/>
    <n v="125983"/>
    <n v="0"/>
    <n v="125983"/>
    <n v="125983"/>
    <n v="0"/>
    <n v="0"/>
    <n v="0"/>
    <n v="0"/>
    <n v="1"/>
  </r>
  <r>
    <x v="4"/>
    <x v="4"/>
    <x v="183"/>
    <n v="218825"/>
    <n v="0"/>
    <n v="0"/>
    <n v="0"/>
    <n v="0"/>
    <n v="0"/>
    <n v="218825"/>
    <n v="0"/>
    <n v="1"/>
  </r>
  <r>
    <x v="4"/>
    <x v="4"/>
    <x v="334"/>
    <n v="4120"/>
    <n v="0"/>
    <n v="0"/>
    <n v="0"/>
    <n v="0"/>
    <n v="0"/>
    <n v="4120"/>
    <n v="0"/>
    <n v="0"/>
  </r>
  <r>
    <x v="4"/>
    <x v="4"/>
    <x v="335"/>
    <n v="52942"/>
    <n v="0"/>
    <n v="0"/>
    <n v="0"/>
    <n v="0"/>
    <n v="0"/>
    <n v="52942"/>
    <n v="0"/>
    <n v="0"/>
  </r>
  <r>
    <x v="4"/>
    <x v="4"/>
    <x v="184"/>
    <n v="20000"/>
    <n v="0"/>
    <n v="0"/>
    <n v="0"/>
    <n v="0"/>
    <n v="0"/>
    <n v="20000"/>
    <n v="0"/>
    <n v="0"/>
  </r>
  <r>
    <x v="4"/>
    <x v="4"/>
    <x v="336"/>
    <n v="20000"/>
    <n v="0"/>
    <n v="20000"/>
    <n v="20000"/>
    <n v="0"/>
    <n v="0"/>
    <n v="0"/>
    <n v="0"/>
    <n v="0"/>
  </r>
  <r>
    <x v="4"/>
    <x v="4"/>
    <x v="337"/>
    <n v="4120"/>
    <n v="0"/>
    <n v="0"/>
    <n v="0"/>
    <n v="0"/>
    <n v="0"/>
    <n v="4120"/>
    <n v="0"/>
    <n v="0"/>
  </r>
  <r>
    <x v="4"/>
    <x v="4"/>
    <x v="338"/>
    <n v="94251"/>
    <n v="0"/>
    <n v="94251"/>
    <n v="94251"/>
    <n v="0"/>
    <n v="0"/>
    <n v="0"/>
    <n v="0"/>
    <n v="1"/>
  </r>
  <r>
    <x v="4"/>
    <x v="4"/>
    <x v="66"/>
    <n v="21803"/>
    <n v="0"/>
    <n v="0"/>
    <n v="0"/>
    <n v="0"/>
    <n v="0"/>
    <n v="21803"/>
    <n v="0"/>
    <n v="0"/>
  </r>
  <r>
    <x v="4"/>
    <x v="4"/>
    <x v="339"/>
    <n v="1628367"/>
    <n v="0"/>
    <n v="202828"/>
    <n v="202828"/>
    <n v="0"/>
    <n v="0"/>
    <n v="1425539"/>
    <n v="0"/>
    <n v="0"/>
  </r>
  <r>
    <x v="4"/>
    <x v="5"/>
    <x v="68"/>
    <n v="306849429"/>
    <n v="0"/>
    <n v="35996004"/>
    <n v="35996004"/>
    <n v="0"/>
    <n v="43978954"/>
    <n v="220362604"/>
    <n v="6511867"/>
    <n v="1090"/>
  </r>
  <r>
    <x v="4"/>
    <x v="5"/>
    <x v="340"/>
    <n v="12566"/>
    <n v="0"/>
    <n v="0"/>
    <n v="0"/>
    <n v="0"/>
    <n v="0"/>
    <n v="12566"/>
    <n v="0"/>
    <n v="0"/>
  </r>
  <r>
    <x v="4"/>
    <x v="5"/>
    <x v="341"/>
    <n v="113300"/>
    <n v="0"/>
    <n v="0"/>
    <n v="0"/>
    <n v="0"/>
    <n v="0"/>
    <n v="113300"/>
    <n v="0"/>
    <n v="0"/>
  </r>
  <r>
    <x v="4"/>
    <x v="5"/>
    <x v="342"/>
    <n v="8755"/>
    <n v="0"/>
    <n v="0"/>
    <n v="0"/>
    <n v="0"/>
    <n v="0"/>
    <n v="8755"/>
    <n v="0"/>
    <n v="0"/>
  </r>
  <r>
    <x v="4"/>
    <x v="5"/>
    <x v="343"/>
    <n v="268562"/>
    <n v="0"/>
    <n v="0"/>
    <n v="0"/>
    <n v="0"/>
    <n v="0"/>
    <n v="268562"/>
    <n v="0"/>
    <n v="0"/>
  </r>
  <r>
    <x v="4"/>
    <x v="5"/>
    <x v="344"/>
    <n v="724150"/>
    <n v="0"/>
    <n v="-30000"/>
    <n v="-30000"/>
    <n v="0"/>
    <n v="754150"/>
    <n v="0"/>
    <n v="0"/>
    <n v="0"/>
  </r>
  <r>
    <x v="4"/>
    <x v="6"/>
    <x v="70"/>
    <n v="327294670"/>
    <n v="0"/>
    <n v="30301603"/>
    <n v="30301603"/>
    <n v="0"/>
    <n v="44200500"/>
    <n v="246336847"/>
    <n v="6455720"/>
    <n v="1087.9000000000001"/>
  </r>
  <r>
    <x v="4"/>
    <x v="6"/>
    <x v="345"/>
    <n v="12960"/>
    <n v="0"/>
    <n v="0"/>
    <n v="0"/>
    <n v="0"/>
    <n v="0"/>
    <n v="12960"/>
    <n v="0"/>
    <n v="0"/>
  </r>
  <r>
    <x v="4"/>
    <x v="6"/>
    <x v="346"/>
    <n v="-218825"/>
    <n v="0"/>
    <n v="0"/>
    <n v="0"/>
    <n v="0"/>
    <n v="0"/>
    <n v="-218825"/>
    <n v="0"/>
    <n v="-1"/>
  </r>
  <r>
    <x v="4"/>
    <x v="6"/>
    <x v="347"/>
    <n v="3200000"/>
    <n v="0"/>
    <n v="0"/>
    <n v="0"/>
    <n v="0"/>
    <n v="3200000"/>
    <n v="0"/>
    <n v="0"/>
    <n v="0"/>
  </r>
  <r>
    <x v="4"/>
    <x v="6"/>
    <x v="348"/>
    <n v="5000000"/>
    <n v="0"/>
    <n v="5000000"/>
    <n v="5000000"/>
    <n v="0"/>
    <n v="0"/>
    <n v="0"/>
    <n v="0"/>
    <n v="4"/>
  </r>
  <r>
    <x v="4"/>
    <x v="6"/>
    <x v="349"/>
    <n v="23062"/>
    <n v="0"/>
    <n v="23062"/>
    <n v="23062"/>
    <n v="0"/>
    <n v="0"/>
    <n v="0"/>
    <n v="0"/>
    <n v="0.3"/>
  </r>
  <r>
    <x v="4"/>
    <x v="6"/>
    <x v="350"/>
    <n v="20000"/>
    <n v="0"/>
    <n v="0"/>
    <n v="0"/>
    <n v="0"/>
    <n v="0"/>
    <n v="20000"/>
    <n v="0"/>
    <n v="0"/>
  </r>
  <r>
    <x v="4"/>
    <x v="6"/>
    <x v="351"/>
    <n v="108710"/>
    <n v="0"/>
    <n v="0"/>
    <n v="0"/>
    <n v="0"/>
    <n v="0"/>
    <n v="108710"/>
    <n v="0"/>
    <n v="0"/>
  </r>
  <r>
    <x v="4"/>
    <x v="6"/>
    <x v="352"/>
    <n v="21603"/>
    <n v="0"/>
    <n v="0"/>
    <n v="0"/>
    <n v="0"/>
    <n v="0"/>
    <n v="21603"/>
    <n v="0"/>
    <n v="0"/>
  </r>
  <r>
    <x v="4"/>
    <x v="6"/>
    <x v="353"/>
    <n v="44486"/>
    <n v="0"/>
    <n v="0"/>
    <n v="0"/>
    <n v="0"/>
    <n v="0"/>
    <n v="44486"/>
    <n v="0"/>
    <n v="0"/>
  </r>
  <r>
    <x v="4"/>
    <x v="6"/>
    <x v="132"/>
    <n v="152112"/>
    <n v="0"/>
    <n v="0"/>
    <n v="0"/>
    <n v="0"/>
    <n v="0"/>
    <n v="152112"/>
    <n v="0"/>
    <n v="0"/>
  </r>
  <r>
    <x v="4"/>
    <x v="6"/>
    <x v="354"/>
    <n v="110000"/>
    <n v="0"/>
    <n v="0"/>
    <n v="0"/>
    <n v="0"/>
    <n v="0"/>
    <n v="110000"/>
    <n v="0"/>
    <n v="0"/>
  </r>
  <r>
    <x v="4"/>
    <x v="6"/>
    <x v="355"/>
    <n v="-1235922"/>
    <n v="0"/>
    <n v="0"/>
    <n v="0"/>
    <n v="0"/>
    <n v="0"/>
    <n v="-1235922"/>
    <n v="0"/>
    <n v="0"/>
  </r>
  <r>
    <x v="4"/>
    <x v="7"/>
    <x v="71"/>
    <n v="346224463"/>
    <n v="0"/>
    <n v="39708812"/>
    <n v="39708812"/>
    <n v="0"/>
    <n v="47171431"/>
    <n v="252576945"/>
    <n v="6767275"/>
    <n v="1100.5"/>
  </r>
  <r>
    <x v="4"/>
    <x v="7"/>
    <x v="356"/>
    <n v="4630"/>
    <n v="0"/>
    <n v="0"/>
    <n v="0"/>
    <n v="0"/>
    <n v="0"/>
    <n v="4630"/>
    <n v="0"/>
    <n v="0"/>
  </r>
  <r>
    <x v="4"/>
    <x v="7"/>
    <x v="357"/>
    <n v="250000"/>
    <n v="0"/>
    <n v="250000"/>
    <n v="250000"/>
    <n v="0"/>
    <n v="0"/>
    <n v="0"/>
    <n v="0"/>
    <n v="1"/>
  </r>
  <r>
    <x v="4"/>
    <x v="7"/>
    <x v="135"/>
    <n v="89600"/>
    <n v="0"/>
    <n v="0"/>
    <n v="0"/>
    <n v="0"/>
    <n v="0"/>
    <n v="89600"/>
    <n v="0"/>
    <n v="0"/>
  </r>
  <r>
    <x v="4"/>
    <x v="7"/>
    <x v="358"/>
    <n v="80000"/>
    <n v="0"/>
    <n v="0"/>
    <n v="0"/>
    <n v="0"/>
    <n v="0"/>
    <n v="80000"/>
    <n v="0"/>
    <n v="0"/>
  </r>
  <r>
    <x v="4"/>
    <x v="7"/>
    <x v="359"/>
    <n v="16016"/>
    <n v="0"/>
    <n v="0"/>
    <n v="0"/>
    <n v="0"/>
    <n v="0"/>
    <n v="16016"/>
    <n v="0"/>
    <n v="0"/>
  </r>
  <r>
    <x v="4"/>
    <x v="7"/>
    <x v="360"/>
    <n v="350000"/>
    <n v="0"/>
    <n v="175000"/>
    <n v="175000"/>
    <n v="0"/>
    <n v="0"/>
    <n v="175000"/>
    <n v="0"/>
    <n v="0"/>
  </r>
  <r>
    <x v="4"/>
    <x v="7"/>
    <x v="361"/>
    <n v="10000"/>
    <n v="0"/>
    <n v="0"/>
    <n v="0"/>
    <n v="0"/>
    <n v="0"/>
    <n v="10000"/>
    <n v="0"/>
    <n v="0"/>
  </r>
  <r>
    <x v="4"/>
    <x v="7"/>
    <x v="362"/>
    <n v="65508"/>
    <n v="0"/>
    <n v="0"/>
    <n v="0"/>
    <n v="0"/>
    <n v="0"/>
    <n v="65508"/>
    <n v="0"/>
    <n v="0"/>
  </r>
  <r>
    <x v="4"/>
    <x v="7"/>
    <x v="363"/>
    <n v="0"/>
    <n v="0"/>
    <n v="0"/>
    <n v="0"/>
    <n v="0"/>
    <n v="0"/>
    <n v="0"/>
    <n v="0"/>
    <n v="0"/>
  </r>
  <r>
    <x v="4"/>
    <x v="7"/>
    <x v="364"/>
    <n v="718412"/>
    <n v="0"/>
    <n v="0"/>
    <n v="0"/>
    <n v="0"/>
    <n v="718412"/>
    <n v="0"/>
    <n v="0"/>
    <n v="0"/>
  </r>
  <r>
    <x v="4"/>
    <x v="7"/>
    <x v="365"/>
    <n v="200000"/>
    <n v="0"/>
    <n v="200000"/>
    <n v="200000"/>
    <n v="0"/>
    <n v="0"/>
    <n v="0"/>
    <n v="0"/>
    <n v="0"/>
  </r>
  <r>
    <x v="4"/>
    <x v="7"/>
    <x v="366"/>
    <n v="4000000"/>
    <n v="0"/>
    <n v="2000000"/>
    <n v="2000000"/>
    <n v="0"/>
    <n v="0"/>
    <n v="2000000"/>
    <n v="0"/>
    <n v="0"/>
  </r>
  <r>
    <x v="4"/>
    <x v="7"/>
    <x v="367"/>
    <n v="6188"/>
    <n v="0"/>
    <n v="6188"/>
    <n v="6188"/>
    <n v="0"/>
    <n v="0"/>
    <n v="0"/>
    <n v="0"/>
    <n v="0"/>
  </r>
  <r>
    <x v="4"/>
    <x v="7"/>
    <x v="368"/>
    <n v="4480"/>
    <n v="0"/>
    <n v="0"/>
    <n v="0"/>
    <n v="0"/>
    <n v="0"/>
    <n v="4480"/>
    <n v="0"/>
    <n v="0"/>
  </r>
  <r>
    <x v="4"/>
    <x v="7"/>
    <x v="369"/>
    <n v="2007656"/>
    <n v="0"/>
    <n v="156527"/>
    <n v="156527"/>
    <n v="0"/>
    <n v="0"/>
    <n v="1851129"/>
    <n v="0"/>
    <n v="1.3"/>
  </r>
  <r>
    <x v="4"/>
    <x v="7"/>
    <x v="370"/>
    <n v="12423"/>
    <n v="0"/>
    <n v="12423"/>
    <n v="12423"/>
    <n v="0"/>
    <n v="0"/>
    <n v="0"/>
    <n v="0"/>
    <n v="0"/>
  </r>
  <r>
    <x v="4"/>
    <x v="8"/>
    <x v="73"/>
    <n v="392560806"/>
    <n v="0"/>
    <n v="43065857"/>
    <n v="43065857"/>
    <n v="0"/>
    <n v="51422681"/>
    <n v="291174828"/>
    <n v="6897440"/>
    <n v="1152.7"/>
  </r>
  <r>
    <x v="4"/>
    <x v="8"/>
    <x v="371"/>
    <n v="0"/>
    <n v="0"/>
    <n v="0"/>
    <n v="0"/>
    <n v="0"/>
    <n v="0"/>
    <n v="0"/>
    <n v="0"/>
    <n v="0"/>
  </r>
  <r>
    <x v="4"/>
    <x v="8"/>
    <x v="372"/>
    <n v="10000000"/>
    <n v="0"/>
    <n v="9183000"/>
    <n v="9183000"/>
    <n v="0"/>
    <n v="0"/>
    <n v="817000"/>
    <n v="0"/>
    <n v="0"/>
  </r>
  <r>
    <x v="4"/>
    <x v="8"/>
    <x v="373"/>
    <n v="750000"/>
    <n v="0"/>
    <n v="0"/>
    <n v="0"/>
    <n v="0"/>
    <n v="0"/>
    <n v="750000"/>
    <n v="0"/>
    <n v="0"/>
  </r>
  <r>
    <x v="4"/>
    <x v="8"/>
    <x v="374"/>
    <n v="0"/>
    <n v="0"/>
    <n v="0"/>
    <n v="0"/>
    <n v="0"/>
    <n v="0"/>
    <n v="0"/>
    <n v="0"/>
    <n v="0"/>
  </r>
  <r>
    <x v="4"/>
    <x v="8"/>
    <x v="139"/>
    <n v="25200"/>
    <n v="0"/>
    <n v="0"/>
    <n v="0"/>
    <n v="0"/>
    <n v="0"/>
    <n v="25200"/>
    <n v="0"/>
    <n v="0"/>
  </r>
  <r>
    <x v="4"/>
    <x v="8"/>
    <x v="140"/>
    <n v="5936"/>
    <n v="0"/>
    <n v="0"/>
    <n v="0"/>
    <n v="0"/>
    <n v="0"/>
    <n v="5936"/>
    <n v="0"/>
    <n v="0"/>
  </r>
  <r>
    <x v="4"/>
    <x v="8"/>
    <x v="375"/>
    <n v="60204"/>
    <n v="0"/>
    <n v="0"/>
    <n v="0"/>
    <n v="0"/>
    <n v="0"/>
    <n v="60204"/>
    <n v="0"/>
    <n v="0"/>
  </r>
  <r>
    <x v="4"/>
    <x v="8"/>
    <x v="376"/>
    <n v="454539"/>
    <n v="0"/>
    <n v="0"/>
    <n v="0"/>
    <n v="0"/>
    <n v="0"/>
    <n v="454539"/>
    <n v="0"/>
    <n v="0.9"/>
  </r>
  <r>
    <x v="4"/>
    <x v="8"/>
    <x v="377"/>
    <n v="136240"/>
    <n v="0"/>
    <n v="0"/>
    <n v="0"/>
    <n v="0"/>
    <n v="0"/>
    <n v="136240"/>
    <n v="0"/>
    <n v="0"/>
  </r>
  <r>
    <x v="4"/>
    <x v="8"/>
    <x v="378"/>
    <n v="775000"/>
    <n v="0"/>
    <n v="775000"/>
    <n v="775000"/>
    <n v="0"/>
    <n v="0"/>
    <n v="0"/>
    <n v="0"/>
    <n v="2"/>
  </r>
  <r>
    <x v="4"/>
    <x v="8"/>
    <x v="379"/>
    <n v="16590"/>
    <n v="0"/>
    <n v="0"/>
    <n v="0"/>
    <n v="0"/>
    <n v="0"/>
    <n v="16590"/>
    <n v="0"/>
    <n v="0"/>
  </r>
  <r>
    <x v="4"/>
    <x v="8"/>
    <x v="380"/>
    <n v="2620"/>
    <n v="0"/>
    <n v="0"/>
    <n v="0"/>
    <n v="0"/>
    <n v="0"/>
    <n v="2620"/>
    <n v="0"/>
    <n v="0"/>
  </r>
  <r>
    <x v="4"/>
    <x v="8"/>
    <x v="370"/>
    <n v="74537"/>
    <n v="0"/>
    <n v="74537"/>
    <n v="74537"/>
    <n v="0"/>
    <n v="0"/>
    <n v="0"/>
    <n v="0"/>
    <n v="0"/>
  </r>
  <r>
    <x v="4"/>
    <x v="8"/>
    <x v="381"/>
    <n v="160206"/>
    <n v="0"/>
    <n v="0"/>
    <n v="0"/>
    <n v="0"/>
    <n v="0"/>
    <n v="160206"/>
    <n v="0"/>
    <n v="1.4"/>
  </r>
  <r>
    <x v="4"/>
    <x v="8"/>
    <x v="382"/>
    <n v="130065"/>
    <n v="0"/>
    <n v="0"/>
    <n v="0"/>
    <n v="0"/>
    <n v="130065"/>
    <n v="0"/>
    <n v="0"/>
    <n v="0"/>
  </r>
  <r>
    <x v="4"/>
    <x v="8"/>
    <x v="383"/>
    <n v="20000000"/>
    <n v="0"/>
    <n v="20000000"/>
    <n v="20000000"/>
    <n v="0"/>
    <n v="0"/>
    <n v="0"/>
    <n v="0"/>
    <n v="0"/>
  </r>
  <r>
    <x v="4"/>
    <x v="8"/>
    <x v="384"/>
    <n v="863656"/>
    <n v="0"/>
    <n v="800099"/>
    <n v="800099"/>
    <n v="0"/>
    <n v="25000"/>
    <n v="83710"/>
    <n v="-45153"/>
    <n v="4.7"/>
  </r>
  <r>
    <x v="4"/>
    <x v="9"/>
    <x v="78"/>
    <n v="389113937"/>
    <n v="0"/>
    <n v="43115696"/>
    <n v="43115696"/>
    <n v="0"/>
    <n v="46715872"/>
    <n v="292708552"/>
    <n v="6573817"/>
    <n v="1178"/>
  </r>
  <r>
    <x v="4"/>
    <x v="9"/>
    <x v="385"/>
    <n v="-1000000"/>
    <n v="0"/>
    <n v="-1000000"/>
    <n v="-1000000"/>
    <n v="0"/>
    <n v="0"/>
    <n v="0"/>
    <n v="0"/>
    <n v="0"/>
  </r>
  <r>
    <x v="4"/>
    <x v="9"/>
    <x v="386"/>
    <n v="-74620"/>
    <n v="0"/>
    <n v="-74620"/>
    <n v="-74620"/>
    <n v="0"/>
    <n v="0"/>
    <n v="0"/>
    <n v="0"/>
    <n v="0"/>
  </r>
  <r>
    <x v="4"/>
    <x v="9"/>
    <x v="387"/>
    <n v="242250"/>
    <n v="0"/>
    <n v="0"/>
    <n v="0"/>
    <n v="0"/>
    <n v="0"/>
    <n v="242250"/>
    <n v="0"/>
    <n v="0"/>
  </r>
  <r>
    <x v="4"/>
    <x v="9"/>
    <x v="388"/>
    <n v="10022"/>
    <n v="0"/>
    <n v="0"/>
    <n v="0"/>
    <n v="0"/>
    <n v="0"/>
    <n v="10022"/>
    <n v="0"/>
    <n v="0"/>
  </r>
  <r>
    <x v="4"/>
    <x v="9"/>
    <x v="389"/>
    <n v="-1197552"/>
    <n v="0"/>
    <n v="-1197552"/>
    <n v="-1197552"/>
    <n v="0"/>
    <n v="0"/>
    <n v="0"/>
    <n v="0"/>
    <n v="0"/>
  </r>
  <r>
    <x v="4"/>
    <x v="9"/>
    <x v="147"/>
    <n v="112931"/>
    <n v="0"/>
    <n v="0"/>
    <n v="0"/>
    <n v="0"/>
    <n v="112931"/>
    <n v="0"/>
    <n v="0"/>
    <n v="0.9"/>
  </r>
  <r>
    <x v="4"/>
    <x v="9"/>
    <x v="79"/>
    <n v="-2427624"/>
    <n v="0"/>
    <n v="-230830"/>
    <n v="-230830"/>
    <n v="0"/>
    <n v="-58019"/>
    <n v="-2138775"/>
    <n v="0"/>
    <n v="0"/>
  </r>
  <r>
    <x v="4"/>
    <x v="9"/>
    <x v="390"/>
    <n v="-9330833"/>
    <n v="0"/>
    <n v="12150000"/>
    <n v="12150000"/>
    <n v="0"/>
    <n v="-21480833"/>
    <n v="0"/>
    <n v="0"/>
    <n v="0"/>
  </r>
  <r>
    <x v="5"/>
    <x v="3"/>
    <x v="52"/>
    <n v="5086626060"/>
    <n v="0"/>
    <n v="1778737640"/>
    <n v="1494116123"/>
    <n v="284621517"/>
    <n v="780942590"/>
    <n v="7535223"/>
    <n v="2519410607"/>
    <n v="312.2"/>
  </r>
  <r>
    <x v="5"/>
    <x v="3"/>
    <x v="53"/>
    <n v="-1630244"/>
    <n v="0"/>
    <n v="-714347"/>
    <n v="-714347"/>
    <n v="0"/>
    <n v="-56118"/>
    <n v="0"/>
    <n v="-859779"/>
    <n v="0"/>
  </r>
  <r>
    <x v="5"/>
    <x v="3"/>
    <x v="391"/>
    <n v="31054411"/>
    <n v="0"/>
    <n v="30000"/>
    <n v="30000"/>
    <n v="0"/>
    <n v="15497206"/>
    <n v="0"/>
    <n v="15527205"/>
    <n v="0"/>
  </r>
  <r>
    <x v="5"/>
    <x v="3"/>
    <x v="392"/>
    <n v="386665"/>
    <n v="0"/>
    <n v="0"/>
    <n v="0"/>
    <n v="0"/>
    <n v="38666"/>
    <n v="0"/>
    <n v="347999"/>
    <n v="1"/>
  </r>
  <r>
    <x v="5"/>
    <x v="3"/>
    <x v="393"/>
    <n v="-2230500"/>
    <n v="0"/>
    <n v="-2230500"/>
    <n v="-2230500"/>
    <n v="0"/>
    <n v="0"/>
    <n v="0"/>
    <n v="0"/>
    <n v="0"/>
  </r>
  <r>
    <x v="5"/>
    <x v="3"/>
    <x v="394"/>
    <n v="0"/>
    <n v="0"/>
    <n v="-33000000"/>
    <n v="-33000000"/>
    <n v="0"/>
    <n v="29713649"/>
    <n v="3286351"/>
    <n v="0"/>
    <n v="0"/>
  </r>
  <r>
    <x v="5"/>
    <x v="3"/>
    <x v="395"/>
    <n v="0"/>
    <n v="0"/>
    <n v="-50000000"/>
    <n v="-50000000"/>
    <n v="0"/>
    <n v="50000000"/>
    <n v="0"/>
    <n v="0"/>
    <n v="0"/>
  </r>
  <r>
    <x v="5"/>
    <x v="3"/>
    <x v="396"/>
    <n v="-8865830"/>
    <n v="0"/>
    <n v="-4432915"/>
    <n v="-4432915"/>
    <n v="0"/>
    <n v="0"/>
    <n v="0"/>
    <n v="-4432915"/>
    <n v="0"/>
  </r>
  <r>
    <x v="5"/>
    <x v="3"/>
    <x v="397"/>
    <n v="-4663402"/>
    <n v="0"/>
    <n v="-3449967"/>
    <n v="-3449967"/>
    <n v="0"/>
    <n v="-24363"/>
    <n v="-446100"/>
    <n v="-742972"/>
    <n v="-0.2"/>
  </r>
  <r>
    <x v="5"/>
    <x v="3"/>
    <x v="398"/>
    <n v="-2607170"/>
    <n v="0"/>
    <n v="-15775670"/>
    <n v="-15775670"/>
    <n v="0"/>
    <n v="1413500"/>
    <n v="0"/>
    <n v="11755000"/>
    <n v="0"/>
  </r>
  <r>
    <x v="5"/>
    <x v="3"/>
    <x v="399"/>
    <n v="113500"/>
    <n v="0"/>
    <n v="0"/>
    <n v="0"/>
    <n v="0"/>
    <n v="56750"/>
    <n v="0"/>
    <n v="56750"/>
    <n v="0"/>
  </r>
  <r>
    <x v="5"/>
    <x v="3"/>
    <x v="400"/>
    <n v="-7901075"/>
    <n v="0"/>
    <n v="-22462053"/>
    <n v="-22462053"/>
    <n v="0"/>
    <n v="13409842"/>
    <n v="-1868305"/>
    <n v="3019441"/>
    <n v="0"/>
  </r>
  <r>
    <x v="5"/>
    <x v="3"/>
    <x v="401"/>
    <n v="577316"/>
    <n v="0"/>
    <n v="0"/>
    <n v="0"/>
    <n v="0"/>
    <n v="288658"/>
    <n v="0"/>
    <n v="288658"/>
    <n v="0"/>
  </r>
  <r>
    <x v="5"/>
    <x v="3"/>
    <x v="0"/>
    <n v="71799105"/>
    <n v="0"/>
    <n v="50414302"/>
    <n v="-38919032"/>
    <n v="89333334"/>
    <n v="-11656355"/>
    <n v="69271"/>
    <n v="32971887"/>
    <n v="-0.5"/>
  </r>
  <r>
    <x v="5"/>
    <x v="3"/>
    <x v="267"/>
    <n v="3654755"/>
    <n v="0"/>
    <n v="1820992"/>
    <n v="1820992"/>
    <n v="0"/>
    <n v="8521"/>
    <n v="0"/>
    <n v="1825242"/>
    <n v="0"/>
  </r>
  <r>
    <x v="5"/>
    <x v="3"/>
    <x v="402"/>
    <n v="15486243"/>
    <n v="0"/>
    <n v="0"/>
    <n v="0"/>
    <n v="0"/>
    <n v="4766682"/>
    <n v="0"/>
    <n v="10719561"/>
    <n v="0"/>
  </r>
  <r>
    <x v="5"/>
    <x v="3"/>
    <x v="1"/>
    <n v="1994270"/>
    <n v="0"/>
    <n v="0"/>
    <n v="-133409788"/>
    <n v="133409788"/>
    <n v="1994270"/>
    <n v="0"/>
    <n v="0"/>
    <n v="0"/>
  </r>
  <r>
    <x v="5"/>
    <x v="0"/>
    <x v="0"/>
    <n v="5561097516"/>
    <n v="0"/>
    <n v="1858056769"/>
    <n v="1545412545"/>
    <n v="312644224"/>
    <n v="925385218"/>
    <n v="7172593"/>
    <n v="2770482936"/>
    <n v="314.3"/>
  </r>
  <r>
    <x v="5"/>
    <x v="0"/>
    <x v="403"/>
    <n v="-48940"/>
    <n v="0"/>
    <n v="0"/>
    <n v="0"/>
    <n v="0"/>
    <n v="-24470"/>
    <n v="0"/>
    <n v="-24470"/>
    <n v="0.1"/>
  </r>
  <r>
    <x v="5"/>
    <x v="0"/>
    <x v="404"/>
    <n v="6925"/>
    <n v="0"/>
    <n v="0"/>
    <n v="0"/>
    <n v="0"/>
    <n v="3463"/>
    <n v="0"/>
    <n v="3462"/>
    <n v="0"/>
  </r>
  <r>
    <x v="5"/>
    <x v="0"/>
    <x v="57"/>
    <n v="285719"/>
    <n v="0"/>
    <n v="157109"/>
    <n v="157109"/>
    <n v="0"/>
    <n v="0"/>
    <n v="0"/>
    <n v="128610"/>
    <n v="0"/>
  </r>
  <r>
    <x v="5"/>
    <x v="0"/>
    <x v="405"/>
    <n v="213079"/>
    <n v="0"/>
    <n v="106540"/>
    <n v="106540"/>
    <n v="0"/>
    <n v="0"/>
    <n v="0"/>
    <n v="106539"/>
    <n v="0.8"/>
  </r>
  <r>
    <x v="5"/>
    <x v="0"/>
    <x v="267"/>
    <n v="8628491"/>
    <n v="0"/>
    <n v="3307395"/>
    <n v="3307395"/>
    <n v="0"/>
    <n v="10708"/>
    <n v="997655"/>
    <n v="4312733"/>
    <n v="11"/>
  </r>
  <r>
    <x v="5"/>
    <x v="0"/>
    <x v="406"/>
    <n v="-9024676"/>
    <n v="0"/>
    <n v="-4512338"/>
    <n v="-4512338"/>
    <n v="0"/>
    <n v="0"/>
    <n v="0"/>
    <n v="-4512338"/>
    <n v="0"/>
  </r>
  <r>
    <x v="5"/>
    <x v="0"/>
    <x v="402"/>
    <n v="43215460"/>
    <n v="0"/>
    <n v="2290813"/>
    <n v="2290813"/>
    <n v="0"/>
    <n v="10085922"/>
    <n v="1150000"/>
    <n v="29688725"/>
    <n v="0.9"/>
  </r>
  <r>
    <x v="5"/>
    <x v="0"/>
    <x v="407"/>
    <n v="2324517"/>
    <n v="0"/>
    <n v="-1162256"/>
    <n v="-1162256"/>
    <n v="0"/>
    <n v="4192172"/>
    <n v="-1867655"/>
    <n v="1162256"/>
    <n v="0"/>
  </r>
  <r>
    <x v="5"/>
    <x v="0"/>
    <x v="408"/>
    <n v="-36464"/>
    <n v="0"/>
    <n v="-18232"/>
    <n v="-18232"/>
    <n v="0"/>
    <n v="0"/>
    <n v="0"/>
    <n v="-18232"/>
    <n v="0"/>
  </r>
  <r>
    <x v="5"/>
    <x v="0"/>
    <x v="1"/>
    <n v="-11133095"/>
    <n v="0"/>
    <n v="-10618007"/>
    <n v="-205651340"/>
    <n v="195033333"/>
    <n v="-3279469"/>
    <n v="-278448"/>
    <n v="3042829"/>
    <n v="0"/>
  </r>
  <r>
    <x v="5"/>
    <x v="0"/>
    <x v="409"/>
    <n v="6616130"/>
    <n v="0"/>
    <n v="5793269"/>
    <n v="5793269"/>
    <n v="0"/>
    <n v="462861"/>
    <n v="0"/>
    <n v="360000"/>
    <n v="0"/>
  </r>
  <r>
    <x v="5"/>
    <x v="0"/>
    <x v="3"/>
    <n v="0"/>
    <n v="0"/>
    <n v="0"/>
    <n v="-126158174"/>
    <n v="126158174"/>
    <n v="0"/>
    <n v="0"/>
    <n v="0"/>
    <n v="0"/>
  </r>
  <r>
    <x v="5"/>
    <x v="1"/>
    <x v="1"/>
    <n v="6195287695"/>
    <n v="0"/>
    <n v="2071307480"/>
    <n v="1601027096"/>
    <n v="470280384"/>
    <n v="1029835723"/>
    <n v="8483522"/>
    <n v="3085660970"/>
    <n v="337.9"/>
  </r>
  <r>
    <x v="5"/>
    <x v="1"/>
    <x v="410"/>
    <n v="100000"/>
    <n v="0"/>
    <n v="100000"/>
    <n v="100000"/>
    <n v="0"/>
    <n v="0"/>
    <n v="0"/>
    <n v="0"/>
    <n v="0"/>
  </r>
  <r>
    <x v="5"/>
    <x v="1"/>
    <x v="407"/>
    <n v="2155054"/>
    <n v="0"/>
    <n v="-1018559"/>
    <n v="-1018559"/>
    <n v="0"/>
    <n v="2096086"/>
    <n v="0"/>
    <n v="1077527"/>
    <n v="0.9"/>
  </r>
  <r>
    <x v="5"/>
    <x v="1"/>
    <x v="98"/>
    <n v="315141256"/>
    <n v="0"/>
    <n v="-123209"/>
    <n v="-123209"/>
    <n v="0"/>
    <n v="-154578421"/>
    <n v="0"/>
    <n v="469842886"/>
    <n v="19"/>
  </r>
  <r>
    <x v="5"/>
    <x v="1"/>
    <x v="411"/>
    <n v="0"/>
    <n v="0"/>
    <n v="-2000000"/>
    <n v="-2000000"/>
    <n v="0"/>
    <n v="0"/>
    <n v="2000000"/>
    <n v="0"/>
    <n v="0"/>
  </r>
  <r>
    <x v="5"/>
    <x v="1"/>
    <x v="412"/>
    <n v="33858405"/>
    <n v="0"/>
    <n v="-738262"/>
    <n v="-738262"/>
    <n v="0"/>
    <n v="11244171"/>
    <n v="0"/>
    <n v="23352496"/>
    <n v="1.3"/>
  </r>
  <r>
    <x v="5"/>
    <x v="1"/>
    <x v="413"/>
    <n v="1000000"/>
    <n v="0"/>
    <n v="500000"/>
    <n v="500000"/>
    <n v="0"/>
    <n v="0"/>
    <n v="0"/>
    <n v="500000"/>
    <n v="0"/>
  </r>
  <r>
    <x v="5"/>
    <x v="1"/>
    <x v="295"/>
    <n v="-163649"/>
    <n v="0"/>
    <n v="0"/>
    <n v="0"/>
    <n v="0"/>
    <n v="-80953"/>
    <n v="0"/>
    <n v="-82696"/>
    <n v="-1"/>
  </r>
  <r>
    <x v="5"/>
    <x v="1"/>
    <x v="414"/>
    <n v="0"/>
    <n v="0"/>
    <n v="0"/>
    <n v="0"/>
    <n v="0"/>
    <n v="0"/>
    <n v="0"/>
    <n v="0"/>
    <n v="0"/>
  </r>
  <r>
    <x v="5"/>
    <x v="1"/>
    <x v="415"/>
    <n v="-9735708"/>
    <n v="0"/>
    <n v="-4867854"/>
    <n v="-4867854"/>
    <n v="0"/>
    <n v="0"/>
    <n v="0"/>
    <n v="-4867854"/>
    <n v="0"/>
  </r>
  <r>
    <x v="5"/>
    <x v="1"/>
    <x v="416"/>
    <n v="0"/>
    <n v="0"/>
    <n v="0"/>
    <n v="0"/>
    <n v="0"/>
    <n v="0"/>
    <n v="0"/>
    <n v="0"/>
    <n v="0"/>
  </r>
  <r>
    <x v="5"/>
    <x v="1"/>
    <x v="409"/>
    <n v="39975365"/>
    <n v="0"/>
    <n v="-488469"/>
    <n v="-488469"/>
    <n v="0"/>
    <n v="68023135"/>
    <n v="0"/>
    <n v="-27559301"/>
    <n v="0"/>
  </r>
  <r>
    <x v="5"/>
    <x v="1"/>
    <x v="417"/>
    <n v="-14344285"/>
    <n v="0"/>
    <n v="-7275604"/>
    <n v="-7275604"/>
    <n v="0"/>
    <n v="4500000"/>
    <n v="0"/>
    <n v="-11568681"/>
    <n v="0.2"/>
  </r>
  <r>
    <x v="5"/>
    <x v="1"/>
    <x v="3"/>
    <n v="93855000"/>
    <n v="0"/>
    <n v="11862890"/>
    <n v="-160530983"/>
    <n v="172393873"/>
    <n v="25423957"/>
    <n v="0"/>
    <n v="56568153"/>
    <n v="0"/>
  </r>
  <r>
    <x v="5"/>
    <x v="1"/>
    <x v="63"/>
    <n v="0"/>
    <n v="0"/>
    <n v="0"/>
    <n v="-84639618"/>
    <n v="84639618"/>
    <n v="0"/>
    <n v="0"/>
    <n v="0"/>
    <n v="0"/>
  </r>
  <r>
    <x v="5"/>
    <x v="1"/>
    <x v="418"/>
    <n v="30211136"/>
    <n v="0"/>
    <n v="30211136"/>
    <n v="30211136"/>
    <n v="0"/>
    <n v="0"/>
    <n v="0"/>
    <n v="0"/>
    <n v="0"/>
  </r>
  <r>
    <x v="5"/>
    <x v="2"/>
    <x v="3"/>
    <n v="7855593433"/>
    <n v="0"/>
    <n v="2259525686"/>
    <n v="1548266129"/>
    <n v="711259557"/>
    <n v="946748434"/>
    <n v="7782578"/>
    <n v="4641536735"/>
    <n v="389.1"/>
  </r>
  <r>
    <x v="5"/>
    <x v="2"/>
    <x v="7"/>
    <n v="4697"/>
    <n v="0"/>
    <n v="2301"/>
    <n v="2301"/>
    <n v="0"/>
    <n v="41"/>
    <n v="0"/>
    <n v="2355"/>
    <n v="0"/>
  </r>
  <r>
    <x v="5"/>
    <x v="2"/>
    <x v="8"/>
    <n v="1397"/>
    <n v="0"/>
    <n v="684"/>
    <n v="684"/>
    <n v="0"/>
    <n v="13"/>
    <n v="0"/>
    <n v="700"/>
    <n v="0"/>
  </r>
  <r>
    <x v="5"/>
    <x v="2"/>
    <x v="15"/>
    <n v="1081934"/>
    <n v="0"/>
    <n v="530056"/>
    <n v="530056"/>
    <n v="0"/>
    <n v="9"/>
    <n v="0"/>
    <n v="551869"/>
    <n v="0"/>
  </r>
  <r>
    <x v="5"/>
    <x v="2"/>
    <x v="419"/>
    <n v="75000"/>
    <n v="0"/>
    <n v="0"/>
    <n v="0"/>
    <n v="0"/>
    <n v="0"/>
    <n v="0"/>
    <n v="75000"/>
    <n v="0"/>
  </r>
  <r>
    <x v="5"/>
    <x v="2"/>
    <x v="420"/>
    <n v="165000"/>
    <n v="0"/>
    <n v="0"/>
    <n v="0"/>
    <n v="0"/>
    <n v="165000"/>
    <n v="0"/>
    <n v="0"/>
    <n v="0"/>
  </r>
  <r>
    <x v="5"/>
    <x v="2"/>
    <x v="421"/>
    <n v="128688"/>
    <n v="0"/>
    <n v="128688"/>
    <n v="128688"/>
    <n v="0"/>
    <n v="0"/>
    <n v="0"/>
    <n v="0"/>
    <n v="0"/>
  </r>
  <r>
    <x v="5"/>
    <x v="2"/>
    <x v="422"/>
    <n v="55000"/>
    <n v="0"/>
    <n v="55000"/>
    <n v="55000"/>
    <n v="0"/>
    <n v="0"/>
    <n v="0"/>
    <n v="0"/>
    <n v="0.8"/>
  </r>
  <r>
    <x v="5"/>
    <x v="2"/>
    <x v="171"/>
    <n v="6363807"/>
    <n v="0"/>
    <n v="4000000"/>
    <n v="4000000"/>
    <n v="0"/>
    <n v="0"/>
    <n v="0"/>
    <n v="2363807"/>
    <n v="0"/>
  </r>
  <r>
    <x v="5"/>
    <x v="2"/>
    <x v="423"/>
    <n v="7006802"/>
    <n v="0"/>
    <n v="0"/>
    <n v="0"/>
    <n v="0"/>
    <n v="2424016"/>
    <n v="0"/>
    <n v="4582786"/>
    <n v="1"/>
  </r>
  <r>
    <x v="5"/>
    <x v="2"/>
    <x v="41"/>
    <n v="51133"/>
    <n v="0"/>
    <n v="16533"/>
    <n v="16533"/>
    <n v="0"/>
    <n v="0"/>
    <n v="0"/>
    <n v="34600"/>
    <n v="0"/>
  </r>
  <r>
    <x v="5"/>
    <x v="2"/>
    <x v="42"/>
    <n v="129831"/>
    <n v="0"/>
    <n v="44519"/>
    <n v="44519"/>
    <n v="0"/>
    <n v="0"/>
    <n v="0"/>
    <n v="85312"/>
    <n v="0"/>
  </r>
  <r>
    <x v="5"/>
    <x v="2"/>
    <x v="324"/>
    <n v="44529"/>
    <n v="0"/>
    <n v="21813"/>
    <n v="21813"/>
    <n v="0"/>
    <n v="391"/>
    <n v="0"/>
    <n v="22325"/>
    <n v="0"/>
  </r>
  <r>
    <x v="5"/>
    <x v="2"/>
    <x v="51"/>
    <n v="297985"/>
    <n v="0"/>
    <n v="145983"/>
    <n v="145983"/>
    <n v="0"/>
    <n v="0"/>
    <n v="0"/>
    <n v="152002"/>
    <n v="0"/>
  </r>
  <r>
    <x v="5"/>
    <x v="2"/>
    <x v="326"/>
    <n v="110000"/>
    <n v="0"/>
    <n v="0"/>
    <n v="0"/>
    <n v="0"/>
    <n v="110000"/>
    <n v="0"/>
    <n v="0"/>
    <n v="0"/>
  </r>
  <r>
    <x v="5"/>
    <x v="2"/>
    <x v="424"/>
    <n v="5746227"/>
    <n v="0"/>
    <n v="0"/>
    <n v="0"/>
    <n v="0"/>
    <n v="2829586"/>
    <n v="0"/>
    <n v="2916641"/>
    <n v="0"/>
  </r>
  <r>
    <x v="5"/>
    <x v="2"/>
    <x v="425"/>
    <n v="135848721"/>
    <n v="0"/>
    <n v="89830809"/>
    <n v="89830809"/>
    <n v="0"/>
    <n v="35353260"/>
    <n v="-1677787"/>
    <n v="12342439"/>
    <n v="0"/>
  </r>
  <r>
    <x v="5"/>
    <x v="2"/>
    <x v="426"/>
    <n v="-1081344"/>
    <n v="0"/>
    <n v="-1081344"/>
    <n v="-1081344"/>
    <n v="0"/>
    <n v="0"/>
    <n v="0"/>
    <n v="0"/>
    <n v="0"/>
  </r>
  <r>
    <x v="5"/>
    <x v="2"/>
    <x v="63"/>
    <n v="-79917760"/>
    <n v="0"/>
    <n v="-776428"/>
    <n v="-103076428"/>
    <n v="102300000"/>
    <n v="-87825698"/>
    <n v="0"/>
    <n v="8684366"/>
    <n v="0"/>
  </r>
  <r>
    <x v="5"/>
    <x v="2"/>
    <x v="418"/>
    <n v="5012252"/>
    <n v="0"/>
    <n v="489536"/>
    <n v="489536"/>
    <n v="0"/>
    <n v="2298290"/>
    <n v="0"/>
    <n v="2224426"/>
    <n v="0"/>
  </r>
  <r>
    <x v="5"/>
    <x v="4"/>
    <x v="68"/>
    <n v="67001713"/>
    <n v="0"/>
    <n v="-17285713"/>
    <n v="21814288"/>
    <n v="-39100001"/>
    <n v="7017853"/>
    <n v="0"/>
    <n v="77269573"/>
    <n v="0"/>
  </r>
  <r>
    <x v="5"/>
    <x v="4"/>
    <x v="63"/>
    <n v="8873331056"/>
    <n v="0"/>
    <n v="2506252972"/>
    <n v="1657700911"/>
    <n v="848552061"/>
    <n v="1024522841"/>
    <n v="6110549"/>
    <n v="5336444694"/>
    <n v="413.7"/>
  </r>
  <r>
    <x v="5"/>
    <x v="4"/>
    <x v="427"/>
    <n v="362649"/>
    <n v="0"/>
    <n v="179347"/>
    <n v="179347"/>
    <n v="0"/>
    <n v="0"/>
    <n v="0"/>
    <n v="183302"/>
    <n v="0.8"/>
  </r>
  <r>
    <x v="5"/>
    <x v="4"/>
    <x v="428"/>
    <n v="539823"/>
    <n v="0"/>
    <n v="269912"/>
    <n v="269912"/>
    <n v="0"/>
    <n v="0"/>
    <n v="0"/>
    <n v="269911"/>
    <n v="4"/>
  </r>
  <r>
    <x v="5"/>
    <x v="4"/>
    <x v="429"/>
    <n v="10616568"/>
    <n v="0"/>
    <n v="367564"/>
    <n v="367564"/>
    <n v="0"/>
    <n v="4840203"/>
    <n v="0"/>
    <n v="5408801"/>
    <n v="0"/>
  </r>
  <r>
    <x v="5"/>
    <x v="4"/>
    <x v="430"/>
    <n v="37606"/>
    <n v="0"/>
    <n v="10815"/>
    <n v="10815"/>
    <n v="0"/>
    <n v="833"/>
    <n v="0"/>
    <n v="25958"/>
    <n v="0"/>
  </r>
  <r>
    <x v="5"/>
    <x v="4"/>
    <x v="431"/>
    <n v="2176695"/>
    <n v="0"/>
    <n v="0"/>
    <n v="0"/>
    <n v="0"/>
    <n v="788347"/>
    <n v="0"/>
    <n v="1388348"/>
    <n v="2.7"/>
  </r>
  <r>
    <x v="5"/>
    <x v="4"/>
    <x v="66"/>
    <n v="500000"/>
    <n v="0"/>
    <n v="500000"/>
    <n v="500000"/>
    <n v="0"/>
    <n v="0"/>
    <n v="0"/>
    <n v="0"/>
    <n v="0"/>
  </r>
  <r>
    <x v="5"/>
    <x v="4"/>
    <x v="432"/>
    <n v="3390000"/>
    <n v="0"/>
    <n v="0"/>
    <n v="0"/>
    <n v="0"/>
    <n v="1695000"/>
    <n v="1695000"/>
    <n v="0"/>
    <n v="0"/>
  </r>
  <r>
    <x v="5"/>
    <x v="4"/>
    <x v="418"/>
    <n v="154428164"/>
    <n v="0"/>
    <n v="9845164"/>
    <n v="9845164"/>
    <n v="0"/>
    <n v="117432305"/>
    <n v="9198102"/>
    <n v="17952593"/>
    <n v="1"/>
  </r>
  <r>
    <x v="5"/>
    <x v="4"/>
    <x v="433"/>
    <n v="11542129"/>
    <n v="0"/>
    <n v="405525"/>
    <n v="405525"/>
    <n v="0"/>
    <n v="11067930"/>
    <n v="68674"/>
    <n v="0"/>
    <n v="0"/>
  </r>
  <r>
    <x v="5"/>
    <x v="4"/>
    <x v="70"/>
    <n v="0"/>
    <n v="0"/>
    <n v="0"/>
    <n v="-8366667"/>
    <n v="8366667"/>
    <n v="0"/>
    <n v="0"/>
    <n v="0"/>
    <n v="0"/>
  </r>
  <r>
    <x v="5"/>
    <x v="5"/>
    <x v="68"/>
    <n v="9059846783"/>
    <n v="0"/>
    <n v="2660581107"/>
    <n v="1786313517"/>
    <n v="874267590"/>
    <n v="985068901"/>
    <n v="12406599"/>
    <n v="5401790176"/>
    <n v="432"/>
  </r>
  <r>
    <x v="5"/>
    <x v="5"/>
    <x v="434"/>
    <n v="-29917"/>
    <n v="0"/>
    <n v="-9084"/>
    <n v="-9084"/>
    <n v="0"/>
    <n v="-409"/>
    <n v="0"/>
    <n v="-20424"/>
    <n v="0"/>
  </r>
  <r>
    <x v="5"/>
    <x v="5"/>
    <x v="435"/>
    <n v="60416"/>
    <n v="0"/>
    <n v="0"/>
    <n v="0"/>
    <n v="0"/>
    <n v="30208"/>
    <n v="0"/>
    <n v="30208"/>
    <n v="1"/>
  </r>
  <r>
    <x v="5"/>
    <x v="5"/>
    <x v="436"/>
    <n v="188000"/>
    <n v="0"/>
    <n v="35350"/>
    <n v="35350"/>
    <n v="0"/>
    <n v="3450"/>
    <n v="0"/>
    <n v="149200"/>
    <n v="0"/>
  </r>
  <r>
    <x v="5"/>
    <x v="5"/>
    <x v="437"/>
    <n v="277573"/>
    <n v="0"/>
    <n v="0"/>
    <n v="0"/>
    <n v="0"/>
    <n v="138787"/>
    <n v="0"/>
    <n v="138786"/>
    <n v="1.8"/>
  </r>
  <r>
    <x v="5"/>
    <x v="5"/>
    <x v="438"/>
    <n v="225000"/>
    <n v="0"/>
    <n v="0"/>
    <n v="0"/>
    <n v="0"/>
    <n v="225000"/>
    <n v="0"/>
    <n v="0"/>
    <n v="0"/>
  </r>
  <r>
    <x v="5"/>
    <x v="5"/>
    <x v="342"/>
    <n v="-136943"/>
    <n v="0"/>
    <n v="-9827"/>
    <n v="-9827"/>
    <n v="0"/>
    <n v="-2549"/>
    <n v="0"/>
    <n v="-124567"/>
    <n v="0"/>
  </r>
  <r>
    <x v="5"/>
    <x v="5"/>
    <x v="439"/>
    <n v="25000"/>
    <n v="0"/>
    <n v="2500"/>
    <n v="2500"/>
    <n v="0"/>
    <n v="0"/>
    <n v="0"/>
    <n v="22500"/>
    <n v="0"/>
  </r>
  <r>
    <x v="5"/>
    <x v="5"/>
    <x v="440"/>
    <n v="138027"/>
    <n v="0"/>
    <n v="0"/>
    <n v="0"/>
    <n v="0"/>
    <n v="13803"/>
    <n v="0"/>
    <n v="124224"/>
    <n v="0"/>
  </r>
  <r>
    <x v="5"/>
    <x v="5"/>
    <x v="441"/>
    <n v="592703"/>
    <n v="0"/>
    <n v="245639"/>
    <n v="245639"/>
    <n v="0"/>
    <n v="0"/>
    <n v="0"/>
    <n v="347064"/>
    <n v="1"/>
  </r>
  <r>
    <x v="5"/>
    <x v="5"/>
    <x v="193"/>
    <n v="55694236"/>
    <n v="0"/>
    <n v="-6451471"/>
    <n v="-6451471"/>
    <n v="0"/>
    <n v="27008330"/>
    <n v="0"/>
    <n v="35137377"/>
    <n v="0"/>
  </r>
  <r>
    <x v="5"/>
    <x v="5"/>
    <x v="433"/>
    <n v="105183141"/>
    <n v="0"/>
    <n v="17375712"/>
    <n v="17375712"/>
    <n v="0"/>
    <n v="15420744"/>
    <n v="3289379"/>
    <n v="69097306"/>
    <n v="0"/>
  </r>
  <r>
    <x v="5"/>
    <x v="5"/>
    <x v="70"/>
    <n v="-144432305"/>
    <n v="0"/>
    <n v="-42275376"/>
    <n v="1357957"/>
    <n v="-43633333"/>
    <n v="-4980712"/>
    <n v="-269394"/>
    <n v="-96906823"/>
    <n v="0"/>
  </r>
  <r>
    <x v="5"/>
    <x v="5"/>
    <x v="442"/>
    <n v="19746159"/>
    <n v="0"/>
    <n v="761291"/>
    <n v="761291"/>
    <n v="0"/>
    <n v="8038388"/>
    <n v="401424"/>
    <n v="10545056"/>
    <n v="0"/>
  </r>
  <r>
    <x v="5"/>
    <x v="5"/>
    <x v="71"/>
    <n v="0"/>
    <n v="0"/>
    <n v="0"/>
    <n v="101736607"/>
    <n v="-101736607"/>
    <n v="0"/>
    <n v="0"/>
    <n v="0"/>
    <n v="0"/>
  </r>
  <r>
    <x v="5"/>
    <x v="6"/>
    <x v="70"/>
    <n v="9954228476"/>
    <n v="0"/>
    <n v="2821961889"/>
    <n v="1898453216"/>
    <n v="923508673"/>
    <n v="1217535979"/>
    <n v="77268980"/>
    <n v="5837461628"/>
    <n v="456.8"/>
  </r>
  <r>
    <x v="5"/>
    <x v="6"/>
    <x v="443"/>
    <n v="2211530"/>
    <n v="0"/>
    <n v="1025567"/>
    <n v="1025567"/>
    <n v="0"/>
    <n v="18216"/>
    <n v="0"/>
    <n v="1167747"/>
    <n v="0"/>
  </r>
  <r>
    <x v="5"/>
    <x v="6"/>
    <x v="444"/>
    <n v="283781"/>
    <n v="0"/>
    <n v="95662"/>
    <n v="95662"/>
    <n v="0"/>
    <n v="46228"/>
    <n v="0"/>
    <n v="141891"/>
    <n v="0.7"/>
  </r>
  <r>
    <x v="5"/>
    <x v="6"/>
    <x v="445"/>
    <n v="-528200000"/>
    <n v="0"/>
    <n v="0"/>
    <n v="0"/>
    <n v="0"/>
    <n v="-264100000"/>
    <n v="0"/>
    <n v="-264100000"/>
    <n v="0"/>
  </r>
  <r>
    <x v="5"/>
    <x v="6"/>
    <x v="446"/>
    <n v="526381099"/>
    <n v="0"/>
    <n v="-320035"/>
    <n v="-320035"/>
    <n v="0"/>
    <n v="264035165"/>
    <n v="0"/>
    <n v="262665969"/>
    <n v="0"/>
  </r>
  <r>
    <x v="5"/>
    <x v="6"/>
    <x v="447"/>
    <n v="222794"/>
    <n v="0"/>
    <n v="0"/>
    <n v="0"/>
    <n v="0"/>
    <n v="111398"/>
    <n v="0"/>
    <n v="111396"/>
    <n v="1"/>
  </r>
  <r>
    <x v="5"/>
    <x v="6"/>
    <x v="448"/>
    <n v="75000"/>
    <n v="0"/>
    <n v="37500"/>
    <n v="37500"/>
    <n v="0"/>
    <n v="0"/>
    <n v="0"/>
    <n v="37500"/>
    <n v="0"/>
  </r>
  <r>
    <x v="5"/>
    <x v="6"/>
    <x v="442"/>
    <n v="338122444"/>
    <n v="0"/>
    <n v="62308625"/>
    <n v="62308625"/>
    <n v="0"/>
    <n v="6528987"/>
    <n v="-202310"/>
    <n v="269487142"/>
    <n v="0.8"/>
  </r>
  <r>
    <x v="5"/>
    <x v="6"/>
    <x v="71"/>
    <n v="-391681295"/>
    <n v="0"/>
    <n v="-82573991"/>
    <n v="19792676"/>
    <n v="-102366667"/>
    <n v="1832821"/>
    <n v="425041"/>
    <n v="-311365166"/>
    <n v="0"/>
  </r>
  <r>
    <x v="5"/>
    <x v="6"/>
    <x v="449"/>
    <n v="-13660915"/>
    <n v="0"/>
    <n v="0"/>
    <n v="0"/>
    <n v="0"/>
    <n v="-13660915"/>
    <n v="0"/>
    <n v="0"/>
    <n v="0"/>
  </r>
  <r>
    <x v="5"/>
    <x v="6"/>
    <x v="450"/>
    <n v="7591815"/>
    <n v="0"/>
    <n v="7591815"/>
    <n v="7591815"/>
    <n v="0"/>
    <n v="0"/>
    <n v="0"/>
    <n v="0"/>
    <n v="0"/>
  </r>
  <r>
    <x v="5"/>
    <x v="6"/>
    <x v="451"/>
    <n v="754000"/>
    <n v="0"/>
    <n v="754000"/>
    <n v="754000"/>
    <n v="0"/>
    <n v="0"/>
    <n v="0"/>
    <n v="0"/>
    <n v="0"/>
  </r>
  <r>
    <x v="5"/>
    <x v="6"/>
    <x v="452"/>
    <n v="31725685"/>
    <n v="0"/>
    <n v="21985547"/>
    <n v="21985547"/>
    <n v="0"/>
    <n v="3098056"/>
    <n v="0"/>
    <n v="6642082"/>
    <n v="0"/>
  </r>
  <r>
    <x v="5"/>
    <x v="6"/>
    <x v="73"/>
    <n v="0"/>
    <n v="0"/>
    <n v="0"/>
    <n v="-24973702"/>
    <n v="24973702"/>
    <n v="0"/>
    <n v="0"/>
    <n v="0"/>
    <n v="0"/>
  </r>
  <r>
    <x v="5"/>
    <x v="7"/>
    <x v="71"/>
    <n v="10130526763"/>
    <n v="0"/>
    <n v="2891689537"/>
    <n v="2098159628"/>
    <n v="793529909"/>
    <n v="1290827504"/>
    <n v="84557891"/>
    <n v="5863451831"/>
    <n v="491.4"/>
  </r>
  <r>
    <x v="5"/>
    <x v="7"/>
    <x v="453"/>
    <n v="27675"/>
    <n v="0"/>
    <n v="27675"/>
    <n v="27675"/>
    <n v="0"/>
    <n v="0"/>
    <n v="0"/>
    <n v="0"/>
    <n v="0.4"/>
  </r>
  <r>
    <x v="5"/>
    <x v="7"/>
    <x v="454"/>
    <n v="109500"/>
    <n v="0"/>
    <n v="109500"/>
    <n v="109500"/>
    <n v="0"/>
    <n v="0"/>
    <n v="0"/>
    <n v="0"/>
    <n v="0"/>
  </r>
  <r>
    <x v="5"/>
    <x v="7"/>
    <x v="455"/>
    <n v="-2061973"/>
    <n v="0"/>
    <n v="-730316"/>
    <n v="-730316"/>
    <n v="0"/>
    <n v="222613"/>
    <n v="0"/>
    <n v="-1554270"/>
    <n v="6.8"/>
  </r>
  <r>
    <x v="5"/>
    <x v="7"/>
    <x v="456"/>
    <n v="925000"/>
    <n v="0"/>
    <n v="0"/>
    <n v="0"/>
    <n v="0"/>
    <n v="925000"/>
    <n v="0"/>
    <n v="0"/>
    <n v="0"/>
  </r>
  <r>
    <x v="5"/>
    <x v="7"/>
    <x v="457"/>
    <n v="473655"/>
    <n v="0"/>
    <n v="155193"/>
    <n v="155193"/>
    <n v="0"/>
    <n v="81634"/>
    <n v="0"/>
    <n v="236828"/>
    <n v="1.5"/>
  </r>
  <r>
    <x v="5"/>
    <x v="7"/>
    <x v="458"/>
    <n v="-104303"/>
    <n v="0"/>
    <n v="0"/>
    <n v="0"/>
    <n v="0"/>
    <n v="-34052"/>
    <n v="0"/>
    <n v="-70251"/>
    <n v="0.8"/>
  </r>
  <r>
    <x v="5"/>
    <x v="7"/>
    <x v="459"/>
    <n v="-684116"/>
    <n v="0"/>
    <n v="-477058"/>
    <n v="-477058"/>
    <n v="0"/>
    <n v="0"/>
    <n v="0"/>
    <n v="-207058"/>
    <n v="0"/>
  </r>
  <r>
    <x v="5"/>
    <x v="7"/>
    <x v="460"/>
    <n v="2640790"/>
    <n v="0"/>
    <n v="1570395"/>
    <n v="1570395"/>
    <n v="0"/>
    <n v="0"/>
    <n v="0"/>
    <n v="1070395"/>
    <n v="0.9"/>
  </r>
  <r>
    <x v="5"/>
    <x v="7"/>
    <x v="461"/>
    <n v="97263"/>
    <n v="0"/>
    <n v="48630"/>
    <n v="48630"/>
    <n v="0"/>
    <n v="0"/>
    <n v="0"/>
    <n v="48633"/>
    <n v="1.8"/>
  </r>
  <r>
    <x v="5"/>
    <x v="7"/>
    <x v="462"/>
    <n v="24586381"/>
    <n v="0"/>
    <n v="12185446"/>
    <n v="12185446"/>
    <n v="0"/>
    <n v="0"/>
    <n v="0"/>
    <n v="12400935"/>
    <n v="2.7"/>
  </r>
  <r>
    <x v="5"/>
    <x v="7"/>
    <x v="452"/>
    <n v="270028661"/>
    <n v="0"/>
    <n v="41018888"/>
    <n v="41018888"/>
    <n v="0"/>
    <n v="128959905"/>
    <n v="-1626177"/>
    <n v="101676045"/>
    <n v="0"/>
  </r>
  <r>
    <x v="5"/>
    <x v="7"/>
    <x v="73"/>
    <n v="-52290037"/>
    <n v="0"/>
    <n v="11811633"/>
    <n v="-80421700"/>
    <n v="92233333"/>
    <n v="-31718387"/>
    <n v="559514"/>
    <n v="-32942797"/>
    <n v="0"/>
  </r>
  <r>
    <x v="5"/>
    <x v="7"/>
    <x v="463"/>
    <n v="75000"/>
    <n v="0"/>
    <n v="75000"/>
    <n v="75000"/>
    <n v="0"/>
    <n v="0"/>
    <n v="0"/>
    <n v="0"/>
    <n v="0"/>
  </r>
  <r>
    <x v="5"/>
    <x v="7"/>
    <x v="464"/>
    <n v="29648346"/>
    <n v="0"/>
    <n v="28225082"/>
    <n v="28225082"/>
    <n v="0"/>
    <n v="1320521"/>
    <n v="102743"/>
    <n v="0"/>
    <n v="0"/>
  </r>
  <r>
    <x v="5"/>
    <x v="7"/>
    <x v="78"/>
    <n v="0"/>
    <n v="0"/>
    <n v="0"/>
    <n v="-12972"/>
    <n v="12972"/>
    <n v="0"/>
    <n v="0"/>
    <n v="0"/>
    <n v="0"/>
  </r>
  <r>
    <x v="5"/>
    <x v="8"/>
    <x v="73"/>
    <n v="10657855447"/>
    <n v="0"/>
    <n v="3136842180"/>
    <n v="2238723644"/>
    <n v="898118536"/>
    <n v="1385028692"/>
    <n v="93615672"/>
    <n v="6042368903"/>
    <n v="532.79999999999995"/>
  </r>
  <r>
    <x v="5"/>
    <x v="8"/>
    <x v="371"/>
    <n v="971802"/>
    <n v="0"/>
    <n v="1041802"/>
    <n v="1041802"/>
    <n v="0"/>
    <n v="0"/>
    <n v="0"/>
    <n v="-70000"/>
    <n v="4.0999999999999996"/>
  </r>
  <r>
    <x v="5"/>
    <x v="8"/>
    <x v="465"/>
    <n v="1391387"/>
    <n v="0"/>
    <n v="619484"/>
    <n v="619484"/>
    <n v="0"/>
    <n v="0"/>
    <n v="0"/>
    <n v="771903"/>
    <n v="3.9"/>
  </r>
  <r>
    <x v="5"/>
    <x v="8"/>
    <x v="466"/>
    <n v="13510958"/>
    <n v="0"/>
    <n v="6755479"/>
    <n v="6755479"/>
    <n v="0"/>
    <n v="0"/>
    <n v="0"/>
    <n v="6755479"/>
    <n v="0"/>
  </r>
  <r>
    <x v="5"/>
    <x v="8"/>
    <x v="467"/>
    <n v="150000"/>
    <n v="0"/>
    <n v="51000"/>
    <n v="51000"/>
    <n v="0"/>
    <n v="24000"/>
    <n v="0"/>
    <n v="75000"/>
    <n v="0"/>
  </r>
  <r>
    <x v="5"/>
    <x v="8"/>
    <x v="468"/>
    <n v="11427252"/>
    <n v="0"/>
    <n v="5682377"/>
    <n v="5682377"/>
    <n v="0"/>
    <n v="0"/>
    <n v="0"/>
    <n v="5744875"/>
    <n v="0"/>
  </r>
  <r>
    <x v="5"/>
    <x v="8"/>
    <x v="469"/>
    <n v="250000"/>
    <n v="0"/>
    <n v="0"/>
    <n v="0"/>
    <n v="0"/>
    <n v="250000"/>
    <n v="0"/>
    <n v="0"/>
    <n v="0"/>
  </r>
  <r>
    <x v="5"/>
    <x v="8"/>
    <x v="463"/>
    <n v="150000"/>
    <n v="0"/>
    <n v="150000"/>
    <n v="150000"/>
    <n v="0"/>
    <n v="0"/>
    <n v="0"/>
    <n v="0"/>
    <n v="0"/>
  </r>
  <r>
    <x v="5"/>
    <x v="8"/>
    <x v="470"/>
    <n v="439425"/>
    <n v="0"/>
    <n v="0"/>
    <n v="0"/>
    <n v="0"/>
    <n v="66955"/>
    <n v="0"/>
    <n v="372470"/>
    <n v="0"/>
  </r>
  <r>
    <x v="5"/>
    <x v="8"/>
    <x v="471"/>
    <n v="92649"/>
    <n v="0"/>
    <n v="92649"/>
    <n v="92649"/>
    <n v="0"/>
    <n v="0"/>
    <n v="0"/>
    <n v="0"/>
    <n v="0"/>
  </r>
  <r>
    <x v="5"/>
    <x v="8"/>
    <x v="472"/>
    <n v="334001"/>
    <n v="0"/>
    <n v="113560"/>
    <n v="113560"/>
    <n v="0"/>
    <n v="53440"/>
    <n v="0"/>
    <n v="167001"/>
    <n v="3"/>
  </r>
  <r>
    <x v="5"/>
    <x v="8"/>
    <x v="381"/>
    <n v="63922"/>
    <n v="0"/>
    <n v="21733"/>
    <n v="21733"/>
    <n v="0"/>
    <n v="10228"/>
    <n v="0"/>
    <n v="31961"/>
    <n v="0.8"/>
  </r>
  <r>
    <x v="5"/>
    <x v="8"/>
    <x v="473"/>
    <n v="2425021"/>
    <n v="0"/>
    <n v="0"/>
    <n v="0"/>
    <n v="0"/>
    <n v="857783"/>
    <n v="0"/>
    <n v="1567238"/>
    <n v="0"/>
  </r>
  <r>
    <x v="5"/>
    <x v="8"/>
    <x v="464"/>
    <n v="58693753"/>
    <n v="0"/>
    <n v="42828599"/>
    <n v="42828599"/>
    <n v="0"/>
    <n v="41789018"/>
    <n v="0"/>
    <n v="-25923864"/>
    <n v="0"/>
  </r>
  <r>
    <x v="5"/>
    <x v="8"/>
    <x v="78"/>
    <n v="74942097"/>
    <n v="0"/>
    <n v="-195109211"/>
    <n v="179294309"/>
    <n v="-374403520"/>
    <n v="-53790631"/>
    <n v="93850"/>
    <n v="323748089"/>
    <n v="0"/>
  </r>
  <r>
    <x v="5"/>
    <x v="8"/>
    <x v="474"/>
    <n v="0"/>
    <n v="0"/>
    <n v="-24733945"/>
    <n v="-24733945"/>
    <n v="0"/>
    <n v="24733945"/>
    <n v="0"/>
    <n v="0"/>
    <n v="0"/>
  </r>
  <r>
    <x v="5"/>
    <x v="9"/>
    <x v="78"/>
    <n v="12048019640"/>
    <n v="0"/>
    <n v="3370498402"/>
    <n v="3285619876"/>
    <n v="84878526"/>
    <n v="1582848138"/>
    <n v="48000598"/>
    <n v="7046672502"/>
    <n v="560.6"/>
  </r>
  <r>
    <x v="5"/>
    <x v="9"/>
    <x v="475"/>
    <n v="100000"/>
    <n v="0"/>
    <n v="50000"/>
    <n v="50000"/>
    <n v="0"/>
    <n v="0"/>
    <n v="0"/>
    <n v="50000"/>
    <n v="0"/>
  </r>
  <r>
    <x v="5"/>
    <x v="9"/>
    <x v="476"/>
    <n v="1954"/>
    <n v="0"/>
    <n v="977"/>
    <n v="977"/>
    <n v="0"/>
    <n v="0"/>
    <n v="0"/>
    <n v="977"/>
    <n v="0"/>
  </r>
  <r>
    <x v="5"/>
    <x v="9"/>
    <x v="477"/>
    <n v="5068381"/>
    <n v="0"/>
    <n v="5068381"/>
    <n v="5068381"/>
    <n v="0"/>
    <n v="0"/>
    <n v="0"/>
    <n v="0"/>
    <n v="0"/>
  </r>
  <r>
    <x v="5"/>
    <x v="9"/>
    <x v="478"/>
    <n v="-5565000"/>
    <n v="0"/>
    <n v="-331462"/>
    <n v="-331462"/>
    <n v="0"/>
    <n v="-1139402"/>
    <n v="0"/>
    <n v="-4094136"/>
    <n v="0"/>
  </r>
  <r>
    <x v="5"/>
    <x v="9"/>
    <x v="479"/>
    <n v="-7011151"/>
    <n v="0"/>
    <n v="-3288230"/>
    <n v="-3288230"/>
    <n v="0"/>
    <n v="0"/>
    <n v="0"/>
    <n v="-3722921"/>
    <n v="0"/>
  </r>
  <r>
    <x v="5"/>
    <x v="9"/>
    <x v="79"/>
    <n v="-977212"/>
    <n v="0"/>
    <n v="-880628"/>
    <n v="-880628"/>
    <n v="0"/>
    <n v="-74277"/>
    <n v="-22307"/>
    <n v="0"/>
    <n v="0"/>
  </r>
  <r>
    <x v="5"/>
    <x v="9"/>
    <x v="480"/>
    <n v="-1490063"/>
    <n v="0"/>
    <n v="-677492"/>
    <n v="-677492"/>
    <n v="0"/>
    <n v="0"/>
    <n v="0"/>
    <n v="-812571"/>
    <n v="-3.9"/>
  </r>
  <r>
    <x v="5"/>
    <x v="9"/>
    <x v="474"/>
    <n v="-4310802"/>
    <n v="0"/>
    <n v="-24733945"/>
    <n v="-24733945"/>
    <n v="0"/>
    <n v="24733945"/>
    <n v="-2021766"/>
    <n v="-2289036"/>
    <n v="0"/>
  </r>
  <r>
    <x v="5"/>
    <x v="9"/>
    <x v="481"/>
    <n v="0"/>
    <n v="0"/>
    <n v="-161000000"/>
    <n v="-161000000"/>
    <n v="0"/>
    <n v="161000000"/>
    <n v="0"/>
    <n v="0"/>
    <n v="0"/>
  </r>
  <r>
    <x v="6"/>
    <x v="3"/>
    <x v="52"/>
    <n v="2880159837"/>
    <n v="0"/>
    <n v="624242230"/>
    <n v="397508897"/>
    <n v="226733333"/>
    <n v="1697240594"/>
    <n v="539636738"/>
    <n v="19040275"/>
    <n v="21489.8"/>
  </r>
  <r>
    <x v="6"/>
    <x v="3"/>
    <x v="482"/>
    <n v="0"/>
    <n v="0"/>
    <n v="0"/>
    <n v="0"/>
    <n v="0"/>
    <n v="0"/>
    <n v="0"/>
    <n v="0"/>
    <n v="2"/>
  </r>
  <r>
    <x v="6"/>
    <x v="3"/>
    <x v="53"/>
    <n v="-199811"/>
    <n v="0"/>
    <n v="-41484"/>
    <n v="-41484"/>
    <n v="0"/>
    <n v="-132867"/>
    <n v="0"/>
    <n v="-25460"/>
    <n v="0"/>
  </r>
  <r>
    <x v="6"/>
    <x v="3"/>
    <x v="245"/>
    <n v="2051000"/>
    <n v="0"/>
    <n v="0"/>
    <n v="0"/>
    <n v="0"/>
    <n v="2051000"/>
    <n v="0"/>
    <n v="0"/>
    <n v="0"/>
  </r>
  <r>
    <x v="6"/>
    <x v="3"/>
    <x v="483"/>
    <n v="-76446"/>
    <n v="0"/>
    <n v="-76446"/>
    <n v="-76446"/>
    <n v="0"/>
    <n v="0"/>
    <n v="0"/>
    <n v="0"/>
    <n v="-1"/>
  </r>
  <r>
    <x v="6"/>
    <x v="3"/>
    <x v="484"/>
    <n v="-161600"/>
    <n v="0"/>
    <n v="-161600"/>
    <n v="-161600"/>
    <n v="0"/>
    <n v="0"/>
    <n v="0"/>
    <n v="0"/>
    <n v="0"/>
  </r>
  <r>
    <x v="6"/>
    <x v="3"/>
    <x v="485"/>
    <n v="11020231"/>
    <n v="0"/>
    <n v="0"/>
    <n v="0"/>
    <n v="0"/>
    <n v="29"/>
    <n v="11020202"/>
    <n v="0"/>
    <n v="0"/>
  </r>
  <r>
    <x v="6"/>
    <x v="3"/>
    <x v="0"/>
    <n v="21221219"/>
    <n v="0"/>
    <n v="0"/>
    <n v="-89333334"/>
    <n v="89333334"/>
    <n v="21221219"/>
    <n v="0"/>
    <n v="0"/>
    <n v="0"/>
  </r>
  <r>
    <x v="6"/>
    <x v="3"/>
    <x v="486"/>
    <n v="0"/>
    <n v="0"/>
    <n v="0"/>
    <n v="0"/>
    <n v="0"/>
    <n v="0"/>
    <n v="0"/>
    <n v="0"/>
    <n v="0"/>
  </r>
  <r>
    <x v="6"/>
    <x v="3"/>
    <x v="1"/>
    <n v="0"/>
    <n v="0"/>
    <n v="0"/>
    <n v="-133409788"/>
    <n v="133409788"/>
    <n v="0"/>
    <n v="0"/>
    <n v="0"/>
    <n v="0"/>
  </r>
  <r>
    <x v="6"/>
    <x v="0"/>
    <x v="0"/>
    <n v="3034535714"/>
    <n v="0"/>
    <n v="619571953"/>
    <n v="362471953"/>
    <n v="257100000"/>
    <n v="1850970474"/>
    <n v="544880058"/>
    <n v="19113229"/>
    <n v="21494.3"/>
  </r>
  <r>
    <x v="6"/>
    <x v="0"/>
    <x v="487"/>
    <n v="75500"/>
    <n v="0"/>
    <n v="0"/>
    <n v="0"/>
    <n v="0"/>
    <n v="75500"/>
    <n v="0"/>
    <n v="0"/>
    <n v="0"/>
  </r>
  <r>
    <x v="6"/>
    <x v="0"/>
    <x v="275"/>
    <n v="-620090"/>
    <n v="0"/>
    <n v="-310045"/>
    <n v="-310045"/>
    <n v="0"/>
    <n v="0"/>
    <n v="-310045"/>
    <n v="0"/>
    <n v="-35.4"/>
  </r>
  <r>
    <x v="6"/>
    <x v="0"/>
    <x v="486"/>
    <n v="18282793"/>
    <n v="0"/>
    <n v="9307882"/>
    <n v="9307882"/>
    <n v="0"/>
    <n v="2415"/>
    <n v="8972496"/>
    <n v="0"/>
    <n v="0"/>
  </r>
  <r>
    <x v="6"/>
    <x v="0"/>
    <x v="1"/>
    <n v="-17130178"/>
    <n v="0"/>
    <n v="0"/>
    <n v="-195033333"/>
    <n v="195033333"/>
    <n v="-15774458"/>
    <n v="-1355720"/>
    <n v="0"/>
    <n v="0"/>
  </r>
  <r>
    <x v="6"/>
    <x v="0"/>
    <x v="488"/>
    <n v="0"/>
    <n v="0"/>
    <n v="0"/>
    <n v="0"/>
    <n v="0"/>
    <n v="0"/>
    <n v="0"/>
    <n v="0"/>
    <n v="0"/>
  </r>
  <r>
    <x v="6"/>
    <x v="0"/>
    <x v="3"/>
    <n v="0"/>
    <n v="0"/>
    <n v="0"/>
    <n v="-126158174"/>
    <n v="126158174"/>
    <n v="0"/>
    <n v="0"/>
    <n v="0"/>
    <n v="0"/>
  </r>
  <r>
    <x v="6"/>
    <x v="1"/>
    <x v="1"/>
    <n v="3230541694"/>
    <n v="0"/>
    <n v="658479148"/>
    <n v="231079148"/>
    <n v="427400000"/>
    <n v="1978070473"/>
    <n v="574701773"/>
    <n v="19290300"/>
    <n v="22840.799999999999"/>
  </r>
  <r>
    <x v="6"/>
    <x v="1"/>
    <x v="300"/>
    <n v="1500000"/>
    <n v="0"/>
    <n v="0"/>
    <n v="0"/>
    <n v="0"/>
    <n v="0"/>
    <n v="1500000"/>
    <n v="0"/>
    <n v="0"/>
  </r>
  <r>
    <x v="6"/>
    <x v="1"/>
    <x v="489"/>
    <n v="1033765"/>
    <n v="0"/>
    <n v="559165"/>
    <n v="559165"/>
    <n v="0"/>
    <n v="0"/>
    <n v="474600"/>
    <n v="0"/>
    <n v="1.5"/>
  </r>
  <r>
    <x v="6"/>
    <x v="1"/>
    <x v="490"/>
    <n v="110611"/>
    <n v="0"/>
    <n v="22621"/>
    <n v="22621"/>
    <n v="0"/>
    <n v="68790"/>
    <n v="19200"/>
    <n v="0"/>
    <n v="0"/>
  </r>
  <r>
    <x v="6"/>
    <x v="1"/>
    <x v="491"/>
    <n v="3840"/>
    <n v="0"/>
    <n v="1920"/>
    <n v="1920"/>
    <n v="0"/>
    <n v="0"/>
    <n v="1920"/>
    <n v="0"/>
    <n v="0"/>
  </r>
  <r>
    <x v="6"/>
    <x v="1"/>
    <x v="50"/>
    <n v="45207"/>
    <n v="0"/>
    <n v="45207"/>
    <n v="45207"/>
    <n v="0"/>
    <n v="0"/>
    <n v="0"/>
    <n v="0"/>
    <n v="0"/>
  </r>
  <r>
    <x v="6"/>
    <x v="1"/>
    <x v="3"/>
    <n v="-44741413"/>
    <n v="0"/>
    <n v="0"/>
    <n v="-154733333"/>
    <n v="154733333"/>
    <n v="-44741413"/>
    <n v="0"/>
    <n v="0"/>
    <n v="0"/>
  </r>
  <r>
    <x v="6"/>
    <x v="2"/>
    <x v="3"/>
    <n v="3282561278"/>
    <n v="0"/>
    <n v="659765586"/>
    <n v="9032253"/>
    <n v="650733333"/>
    <n v="2023919592"/>
    <n v="576442493"/>
    <n v="22433607"/>
    <n v="23452.2"/>
  </r>
  <r>
    <x v="6"/>
    <x v="2"/>
    <x v="492"/>
    <n v="157876365"/>
    <n v="0"/>
    <n v="100162480"/>
    <n v="100162480"/>
    <n v="0"/>
    <n v="0"/>
    <n v="57713885"/>
    <n v="0"/>
    <n v="0"/>
  </r>
  <r>
    <x v="6"/>
    <x v="2"/>
    <x v="493"/>
    <n v="500000"/>
    <n v="0"/>
    <n v="250000"/>
    <n v="250000"/>
    <n v="0"/>
    <n v="0"/>
    <n v="250000"/>
    <n v="0"/>
    <n v="0"/>
  </r>
  <r>
    <x v="6"/>
    <x v="2"/>
    <x v="50"/>
    <n v="804986"/>
    <n v="0"/>
    <n v="804986"/>
    <n v="804986"/>
    <n v="0"/>
    <n v="0"/>
    <n v="0"/>
    <n v="0"/>
    <n v="3"/>
  </r>
  <r>
    <x v="6"/>
    <x v="2"/>
    <x v="494"/>
    <n v="1000000"/>
    <n v="0"/>
    <n v="1000000"/>
    <n v="1000000"/>
    <n v="0"/>
    <n v="0"/>
    <n v="0"/>
    <n v="0"/>
    <n v="0"/>
  </r>
  <r>
    <x v="6"/>
    <x v="2"/>
    <x v="495"/>
    <n v="131276"/>
    <n v="0"/>
    <n v="99473"/>
    <n v="99473"/>
    <n v="0"/>
    <n v="34346"/>
    <n v="0"/>
    <n v="-2543"/>
    <n v="0"/>
  </r>
  <r>
    <x v="6"/>
    <x v="2"/>
    <x v="63"/>
    <n v="24702343"/>
    <n v="0"/>
    <n v="0"/>
    <n v="-102300000"/>
    <n v="102300000"/>
    <n v="24702343"/>
    <n v="0"/>
    <n v="0"/>
    <n v="0"/>
  </r>
  <r>
    <x v="6"/>
    <x v="4"/>
    <x v="68"/>
    <n v="118751502"/>
    <n v="0"/>
    <n v="0"/>
    <n v="39100000"/>
    <n v="-39100000"/>
    <n v="118751502"/>
    <n v="0"/>
    <n v="0"/>
    <n v="0"/>
  </r>
  <r>
    <x v="6"/>
    <x v="4"/>
    <x v="63"/>
    <n v="3731739272"/>
    <n v="0"/>
    <n v="856871803"/>
    <n v="68871803"/>
    <n v="788000000"/>
    <n v="2150856183"/>
    <n v="701516735"/>
    <n v="22494551"/>
    <n v="23856.2"/>
  </r>
  <r>
    <x v="6"/>
    <x v="4"/>
    <x v="496"/>
    <n v="-13349"/>
    <n v="0"/>
    <n v="0"/>
    <n v="0"/>
    <n v="0"/>
    <n v="-13349"/>
    <n v="0"/>
    <n v="0"/>
    <n v="0"/>
  </r>
  <r>
    <x v="6"/>
    <x v="4"/>
    <x v="185"/>
    <n v="7232"/>
    <n v="0"/>
    <n v="7232"/>
    <n v="7232"/>
    <n v="0"/>
    <n v="0"/>
    <n v="0"/>
    <n v="0"/>
    <n v="0.1"/>
  </r>
  <r>
    <x v="6"/>
    <x v="4"/>
    <x v="497"/>
    <n v="373920"/>
    <n v="0"/>
    <n v="86960"/>
    <n v="86960"/>
    <n v="0"/>
    <n v="0"/>
    <n v="286960"/>
    <n v="0"/>
    <n v="0"/>
  </r>
  <r>
    <x v="6"/>
    <x v="4"/>
    <x v="498"/>
    <n v="450000"/>
    <n v="0"/>
    <n v="450000"/>
    <n v="450000"/>
    <n v="0"/>
    <n v="0"/>
    <n v="0"/>
    <n v="0"/>
    <n v="0"/>
  </r>
  <r>
    <x v="6"/>
    <x v="4"/>
    <x v="499"/>
    <n v="0"/>
    <n v="0"/>
    <n v="0"/>
    <n v="0"/>
    <n v="0"/>
    <n v="0"/>
    <n v="0"/>
    <n v="0"/>
    <n v="0"/>
  </r>
  <r>
    <x v="6"/>
    <x v="4"/>
    <x v="70"/>
    <n v="0"/>
    <n v="0"/>
    <n v="0"/>
    <n v="-8366667"/>
    <n v="8366667"/>
    <n v="0"/>
    <n v="0"/>
    <n v="0"/>
    <n v="0"/>
  </r>
  <r>
    <x v="6"/>
    <x v="5"/>
    <x v="68"/>
    <n v="4061311383"/>
    <n v="0"/>
    <n v="870343621"/>
    <n v="56643621"/>
    <n v="813700000"/>
    <n v="2453407936"/>
    <n v="715047309"/>
    <n v="22512517"/>
    <n v="24491.1"/>
  </r>
  <r>
    <x v="6"/>
    <x v="5"/>
    <x v="190"/>
    <n v="441095"/>
    <n v="0"/>
    <n v="441095"/>
    <n v="441095"/>
    <n v="0"/>
    <n v="0"/>
    <n v="0"/>
    <n v="0"/>
    <n v="0.3"/>
  </r>
  <r>
    <x v="6"/>
    <x v="5"/>
    <x v="500"/>
    <n v="900000"/>
    <n v="0"/>
    <n v="0"/>
    <n v="0"/>
    <n v="0"/>
    <n v="900000"/>
    <n v="0"/>
    <n v="0"/>
    <n v="0"/>
  </r>
  <r>
    <x v="6"/>
    <x v="5"/>
    <x v="501"/>
    <n v="500000"/>
    <n v="0"/>
    <n v="250000"/>
    <n v="250000"/>
    <n v="0"/>
    <n v="0"/>
    <n v="250000"/>
    <n v="0"/>
    <n v="0"/>
  </r>
  <r>
    <x v="6"/>
    <x v="5"/>
    <x v="502"/>
    <n v="2000000"/>
    <n v="0"/>
    <n v="0"/>
    <n v="0"/>
    <n v="0"/>
    <n v="2000000"/>
    <n v="0"/>
    <n v="0"/>
    <n v="0"/>
  </r>
  <r>
    <x v="6"/>
    <x v="5"/>
    <x v="193"/>
    <n v="2972504"/>
    <n v="0"/>
    <n v="0"/>
    <n v="0"/>
    <n v="0"/>
    <n v="2972504"/>
    <n v="0"/>
    <n v="0"/>
    <n v="0"/>
  </r>
  <r>
    <x v="6"/>
    <x v="5"/>
    <x v="503"/>
    <n v="7932020"/>
    <n v="0"/>
    <n v="0"/>
    <n v="0"/>
    <n v="0"/>
    <n v="7932020"/>
    <n v="0"/>
    <n v="0"/>
    <n v="0"/>
  </r>
  <r>
    <x v="6"/>
    <x v="5"/>
    <x v="70"/>
    <n v="46437007"/>
    <n v="0"/>
    <n v="0"/>
    <n v="43633333"/>
    <n v="-43633333"/>
    <n v="46385624"/>
    <n v="51383"/>
    <n v="0"/>
    <n v="0"/>
  </r>
  <r>
    <x v="6"/>
    <x v="5"/>
    <x v="71"/>
    <n v="0"/>
    <n v="0"/>
    <n v="0"/>
    <n v="101736608"/>
    <n v="-101736608"/>
    <n v="0"/>
    <n v="0"/>
    <n v="0"/>
    <n v="0"/>
  </r>
  <r>
    <x v="6"/>
    <x v="6"/>
    <x v="70"/>
    <n v="4299869706"/>
    <n v="0"/>
    <n v="894882900"/>
    <n v="31949567"/>
    <n v="862933333"/>
    <n v="2644189267"/>
    <n v="738156049"/>
    <n v="22641490"/>
    <n v="25086.2"/>
  </r>
  <r>
    <x v="6"/>
    <x v="6"/>
    <x v="346"/>
    <n v="218825"/>
    <n v="0"/>
    <n v="0"/>
    <n v="0"/>
    <n v="0"/>
    <n v="0"/>
    <n v="218825"/>
    <n v="0"/>
    <n v="1"/>
  </r>
  <r>
    <x v="6"/>
    <x v="6"/>
    <x v="504"/>
    <n v="500000"/>
    <n v="0"/>
    <n v="0"/>
    <n v="0"/>
    <n v="0"/>
    <n v="500000"/>
    <n v="0"/>
    <n v="0"/>
    <n v="0"/>
  </r>
  <r>
    <x v="6"/>
    <x v="6"/>
    <x v="505"/>
    <n v="1000000"/>
    <n v="0"/>
    <n v="0"/>
    <n v="0"/>
    <n v="0"/>
    <n v="1000000"/>
    <n v="0"/>
    <n v="0"/>
    <n v="0"/>
  </r>
  <r>
    <x v="6"/>
    <x v="6"/>
    <x v="506"/>
    <n v="0"/>
    <n v="0"/>
    <n v="0"/>
    <n v="0"/>
    <n v="0"/>
    <n v="0"/>
    <n v="0"/>
    <n v="0"/>
    <n v="0"/>
  </r>
  <r>
    <x v="6"/>
    <x v="6"/>
    <x v="507"/>
    <n v="25000"/>
    <n v="0"/>
    <n v="25000"/>
    <n v="25000"/>
    <n v="0"/>
    <n v="0"/>
    <n v="0"/>
    <n v="0"/>
    <n v="0"/>
  </r>
  <r>
    <x v="6"/>
    <x v="6"/>
    <x v="71"/>
    <n v="-8218074"/>
    <n v="0"/>
    <n v="0"/>
    <n v="102366667"/>
    <n v="-102366667"/>
    <n v="-8218074"/>
    <n v="0"/>
    <n v="0"/>
    <n v="0"/>
  </r>
  <r>
    <x v="6"/>
    <x v="6"/>
    <x v="73"/>
    <n v="0"/>
    <n v="0"/>
    <n v="0"/>
    <n v="-24973702"/>
    <n v="24973702"/>
    <n v="0"/>
    <n v="0"/>
    <n v="0"/>
    <n v="0"/>
  </r>
  <r>
    <x v="6"/>
    <x v="7"/>
    <x v="71"/>
    <n v="4537265323"/>
    <n v="0"/>
    <n v="978325997"/>
    <n v="245325997"/>
    <n v="733000000"/>
    <n v="2735130010"/>
    <n v="801023697"/>
    <n v="22785619"/>
    <n v="26148.6"/>
  </r>
  <r>
    <x v="6"/>
    <x v="7"/>
    <x v="204"/>
    <n v="240000"/>
    <n v="0"/>
    <n v="0"/>
    <n v="0"/>
    <n v="0"/>
    <n v="0"/>
    <n v="240000"/>
    <n v="0"/>
    <n v="0"/>
  </r>
  <r>
    <x v="6"/>
    <x v="7"/>
    <x v="357"/>
    <n v="10200000"/>
    <n v="0"/>
    <n v="5100000"/>
    <n v="5100000"/>
    <n v="0"/>
    <n v="0"/>
    <n v="5100000"/>
    <n v="0"/>
    <n v="0"/>
  </r>
  <r>
    <x v="6"/>
    <x v="7"/>
    <x v="508"/>
    <n v="8181450"/>
    <n v="0"/>
    <n v="0"/>
    <n v="0"/>
    <n v="0"/>
    <n v="8181450"/>
    <n v="0"/>
    <n v="0"/>
    <n v="0"/>
  </r>
  <r>
    <x v="6"/>
    <x v="7"/>
    <x v="509"/>
    <n v="29974228"/>
    <n v="0"/>
    <n v="16747025"/>
    <n v="16747025"/>
    <n v="0"/>
    <n v="0"/>
    <n v="13227203"/>
    <n v="0"/>
    <n v="0"/>
  </r>
  <r>
    <x v="6"/>
    <x v="7"/>
    <x v="510"/>
    <n v="530448"/>
    <n v="0"/>
    <n v="530448"/>
    <n v="530448"/>
    <n v="0"/>
    <n v="0"/>
    <n v="0"/>
    <n v="0"/>
    <n v="0.5"/>
  </r>
  <r>
    <x v="6"/>
    <x v="7"/>
    <x v="456"/>
    <n v="750000"/>
    <n v="0"/>
    <n v="0"/>
    <n v="0"/>
    <n v="0"/>
    <n v="750000"/>
    <n v="0"/>
    <n v="0"/>
    <n v="0"/>
  </r>
  <r>
    <x v="6"/>
    <x v="7"/>
    <x v="511"/>
    <n v="74153"/>
    <n v="0"/>
    <n v="74153"/>
    <n v="74153"/>
    <n v="0"/>
    <n v="0"/>
    <n v="0"/>
    <n v="0"/>
    <n v="0"/>
  </r>
  <r>
    <x v="6"/>
    <x v="7"/>
    <x v="210"/>
    <n v="156116"/>
    <n v="0"/>
    <n v="156116"/>
    <n v="156116"/>
    <n v="0"/>
    <n v="0"/>
    <n v="0"/>
    <n v="0"/>
    <n v="0"/>
  </r>
  <r>
    <x v="6"/>
    <x v="7"/>
    <x v="512"/>
    <n v="660000"/>
    <n v="0"/>
    <n v="660000"/>
    <n v="660000"/>
    <n v="0"/>
    <n v="0"/>
    <n v="0"/>
    <n v="0"/>
    <n v="0.9"/>
  </r>
  <r>
    <x v="6"/>
    <x v="7"/>
    <x v="513"/>
    <n v="2000000"/>
    <n v="0"/>
    <n v="2000000"/>
    <n v="2000000"/>
    <n v="0"/>
    <n v="0"/>
    <n v="0"/>
    <n v="0"/>
    <n v="0"/>
  </r>
  <r>
    <x v="6"/>
    <x v="7"/>
    <x v="73"/>
    <n v="-4723798"/>
    <n v="0"/>
    <n v="0"/>
    <n v="-92233333"/>
    <n v="92233333"/>
    <n v="-4723798"/>
    <n v="0"/>
    <n v="0"/>
    <n v="0"/>
  </r>
  <r>
    <x v="6"/>
    <x v="7"/>
    <x v="78"/>
    <n v="0"/>
    <n v="0"/>
    <n v="0"/>
    <n v="-12292"/>
    <n v="12292"/>
    <n v="0"/>
    <n v="0"/>
    <n v="0"/>
    <n v="0"/>
  </r>
  <r>
    <x v="6"/>
    <x v="8"/>
    <x v="73"/>
    <n v="4867932187"/>
    <n v="0"/>
    <n v="1108869602"/>
    <n v="271236269"/>
    <n v="837633333"/>
    <n v="2832661687"/>
    <n v="900516058"/>
    <n v="25884840"/>
    <n v="26297.8"/>
  </r>
  <r>
    <x v="6"/>
    <x v="8"/>
    <x v="514"/>
    <n v="2500000"/>
    <n v="0"/>
    <n v="0"/>
    <n v="0"/>
    <n v="0"/>
    <n v="2500000"/>
    <n v="0"/>
    <n v="0"/>
    <n v="0"/>
  </r>
  <r>
    <x v="6"/>
    <x v="8"/>
    <x v="515"/>
    <n v="623969"/>
    <n v="0"/>
    <n v="623969"/>
    <n v="623969"/>
    <n v="0"/>
    <n v="0"/>
    <n v="0"/>
    <n v="0"/>
    <n v="1.4"/>
  </r>
  <r>
    <x v="6"/>
    <x v="8"/>
    <x v="516"/>
    <n v="218825"/>
    <n v="0"/>
    <n v="218825"/>
    <n v="218825"/>
    <n v="0"/>
    <n v="0"/>
    <n v="0"/>
    <n v="0"/>
    <n v="1"/>
  </r>
  <r>
    <x v="6"/>
    <x v="8"/>
    <x v="220"/>
    <n v="210000"/>
    <n v="0"/>
    <n v="105000"/>
    <n v="105000"/>
    <n v="0"/>
    <n v="0"/>
    <n v="105000"/>
    <n v="0"/>
    <n v="1"/>
  </r>
  <r>
    <x v="6"/>
    <x v="8"/>
    <x v="517"/>
    <n v="1217787"/>
    <n v="0"/>
    <n v="1217787"/>
    <n v="1217787"/>
    <n v="0"/>
    <n v="0"/>
    <n v="0"/>
    <n v="0"/>
    <n v="0.9"/>
  </r>
  <r>
    <x v="6"/>
    <x v="8"/>
    <x v="518"/>
    <n v="1100000"/>
    <n v="0"/>
    <n v="0"/>
    <n v="0"/>
    <n v="0"/>
    <n v="1100000"/>
    <n v="0"/>
    <n v="0"/>
    <n v="0"/>
  </r>
  <r>
    <x v="6"/>
    <x v="8"/>
    <x v="519"/>
    <n v="305145"/>
    <n v="0"/>
    <n v="305145"/>
    <n v="305145"/>
    <n v="0"/>
    <n v="0"/>
    <n v="0"/>
    <n v="0"/>
    <n v="0.8"/>
  </r>
  <r>
    <x v="6"/>
    <x v="8"/>
    <x v="520"/>
    <n v="1000000"/>
    <n v="0"/>
    <n v="1000000"/>
    <n v="1000000"/>
    <n v="0"/>
    <n v="0"/>
    <n v="0"/>
    <n v="0"/>
    <n v="0"/>
  </r>
  <r>
    <x v="6"/>
    <x v="8"/>
    <x v="521"/>
    <n v="200634"/>
    <n v="0"/>
    <n v="100317"/>
    <n v="100317"/>
    <n v="0"/>
    <n v="0"/>
    <n v="100317"/>
    <n v="0"/>
    <n v="0.9"/>
  </r>
  <r>
    <x v="6"/>
    <x v="8"/>
    <x v="522"/>
    <n v="500000"/>
    <n v="0"/>
    <n v="250000"/>
    <n v="250000"/>
    <n v="0"/>
    <n v="0"/>
    <n v="250000"/>
    <n v="0"/>
    <n v="0"/>
  </r>
  <r>
    <x v="6"/>
    <x v="8"/>
    <x v="523"/>
    <n v="30000"/>
    <n v="0"/>
    <n v="15000"/>
    <n v="15000"/>
    <n v="0"/>
    <n v="0"/>
    <n v="15000"/>
    <n v="0"/>
    <n v="0"/>
  </r>
  <r>
    <x v="6"/>
    <x v="8"/>
    <x v="524"/>
    <n v="212804"/>
    <n v="0"/>
    <n v="49250"/>
    <n v="49250"/>
    <n v="0"/>
    <n v="0"/>
    <n v="212804"/>
    <n v="-49250"/>
    <n v="0.2"/>
  </r>
  <r>
    <x v="6"/>
    <x v="8"/>
    <x v="78"/>
    <n v="434889952"/>
    <n v="0"/>
    <n v="-1825000"/>
    <n v="372562500"/>
    <n v="-374387500"/>
    <n v="-13285048"/>
    <n v="0"/>
    <n v="450000000"/>
    <n v="0"/>
  </r>
  <r>
    <x v="6"/>
    <x v="8"/>
    <x v="525"/>
    <n v="600000"/>
    <n v="0"/>
    <n v="600000"/>
    <n v="600000"/>
    <n v="0"/>
    <n v="0"/>
    <n v="0"/>
    <n v="0"/>
    <n v="0"/>
  </r>
  <r>
    <x v="6"/>
    <x v="9"/>
    <x v="78"/>
    <n v="3972963677"/>
    <n v="0"/>
    <n v="610162421"/>
    <n v="585748527"/>
    <n v="24413894"/>
    <n v="2903252129"/>
    <n v="433698651"/>
    <n v="25850476"/>
    <n v="26733.3"/>
  </r>
  <r>
    <x v="6"/>
    <x v="9"/>
    <x v="526"/>
    <n v="-500000"/>
    <n v="0"/>
    <n v="0"/>
    <n v="0"/>
    <n v="0"/>
    <n v="-500000"/>
    <n v="0"/>
    <n v="0"/>
    <n v="0"/>
  </r>
  <r>
    <x v="6"/>
    <x v="9"/>
    <x v="79"/>
    <n v="-441133"/>
    <n v="0"/>
    <n v="-160598"/>
    <n v="-160598"/>
    <n v="0"/>
    <n v="-280535"/>
    <n v="0"/>
    <n v="0"/>
    <n v="0"/>
  </r>
  <r>
    <x v="6"/>
    <x v="9"/>
    <x v="474"/>
    <n v="-4043532"/>
    <n v="0"/>
    <n v="-2021766"/>
    <n v="-2021766"/>
    <n v="0"/>
    <n v="0"/>
    <n v="-2021766"/>
    <n v="0"/>
    <n v="0"/>
  </r>
  <r>
    <x v="6"/>
    <x v="9"/>
    <x v="148"/>
    <n v="-3461717"/>
    <n v="0"/>
    <n v="-3461717"/>
    <n v="-3461717"/>
    <n v="0"/>
    <n v="0"/>
    <n v="0"/>
    <n v="0"/>
    <n v="0"/>
  </r>
  <r>
    <x v="6"/>
    <x v="9"/>
    <x v="390"/>
    <n v="-800000"/>
    <n v="0"/>
    <n v="0"/>
    <n v="0"/>
    <n v="0"/>
    <n v="-800000"/>
    <n v="0"/>
    <n v="0"/>
    <n v="0"/>
  </r>
  <r>
    <x v="7"/>
    <x v="3"/>
    <x v="52"/>
    <n v="2091045838"/>
    <n v="0"/>
    <n v="618764498"/>
    <n v="618764498"/>
    <n v="0"/>
    <n v="331395230"/>
    <n v="450969434"/>
    <n v="689916676"/>
    <n v="4883.8"/>
  </r>
  <r>
    <x v="7"/>
    <x v="3"/>
    <x v="53"/>
    <n v="-5248580"/>
    <n v="0"/>
    <n v="-3034793"/>
    <n v="-3034793"/>
    <n v="0"/>
    <n v="-204655"/>
    <n v="-1196670"/>
    <n v="-812462"/>
    <n v="0"/>
  </r>
  <r>
    <x v="7"/>
    <x v="3"/>
    <x v="527"/>
    <n v="-1078828"/>
    <n v="0"/>
    <n v="-1078828"/>
    <n v="-1078828"/>
    <n v="0"/>
    <n v="0"/>
    <n v="0"/>
    <n v="0"/>
    <n v="-8.3000000000000007"/>
  </r>
  <r>
    <x v="7"/>
    <x v="3"/>
    <x v="528"/>
    <n v="-3250000"/>
    <n v="0"/>
    <n v="0"/>
    <n v="0"/>
    <n v="0"/>
    <n v="-3250000"/>
    <n v="0"/>
    <n v="0"/>
    <n v="0"/>
  </r>
  <r>
    <x v="7"/>
    <x v="3"/>
    <x v="252"/>
    <n v="0"/>
    <n v="0"/>
    <n v="0"/>
    <n v="0"/>
    <n v="0"/>
    <n v="0"/>
    <n v="0"/>
    <n v="0"/>
    <n v="14.5"/>
  </r>
  <r>
    <x v="7"/>
    <x v="3"/>
    <x v="529"/>
    <n v="19311"/>
    <n v="0"/>
    <n v="0"/>
    <n v="0"/>
    <n v="0"/>
    <n v="19311"/>
    <n v="0"/>
    <n v="0"/>
    <n v="0.4"/>
  </r>
  <r>
    <x v="7"/>
    <x v="3"/>
    <x v="530"/>
    <n v="-20101143"/>
    <n v="0"/>
    <n v="0"/>
    <n v="0"/>
    <n v="0"/>
    <n v="0"/>
    <n v="0"/>
    <n v="-20101143"/>
    <n v="-19.5"/>
  </r>
  <r>
    <x v="7"/>
    <x v="3"/>
    <x v="531"/>
    <n v="-11692802"/>
    <n v="0"/>
    <n v="1110599"/>
    <n v="1110599"/>
    <n v="0"/>
    <n v="1385493"/>
    <n v="1581323"/>
    <n v="-15770217"/>
    <n v="-21.3"/>
  </r>
  <r>
    <x v="7"/>
    <x v="3"/>
    <x v="0"/>
    <n v="-5467150"/>
    <n v="0"/>
    <n v="-14219"/>
    <n v="-14219"/>
    <n v="0"/>
    <n v="0"/>
    <n v="28438"/>
    <n v="-5481369"/>
    <n v="0"/>
  </r>
  <r>
    <x v="7"/>
    <x v="3"/>
    <x v="267"/>
    <n v="8950260"/>
    <n v="0"/>
    <n v="3845866"/>
    <n v="3845866"/>
    <n v="0"/>
    <n v="199942"/>
    <n v="3654755"/>
    <n v="1249697"/>
    <n v="0"/>
  </r>
  <r>
    <x v="7"/>
    <x v="0"/>
    <x v="0"/>
    <n v="2048892375"/>
    <n v="0"/>
    <n v="637576480"/>
    <n v="637576480"/>
    <n v="0"/>
    <n v="330720504"/>
    <n v="465712069"/>
    <n v="614883322"/>
    <n v="4866.1000000000004"/>
  </r>
  <r>
    <x v="7"/>
    <x v="0"/>
    <x v="532"/>
    <n v="2500"/>
    <n v="0"/>
    <n v="0"/>
    <n v="0"/>
    <n v="0"/>
    <n v="2500"/>
    <n v="0"/>
    <n v="0"/>
    <n v="0"/>
  </r>
  <r>
    <x v="7"/>
    <x v="0"/>
    <x v="533"/>
    <n v="5650"/>
    <n v="0"/>
    <n v="0"/>
    <n v="0"/>
    <n v="0"/>
    <n v="5650"/>
    <n v="0"/>
    <n v="0"/>
    <n v="0"/>
  </r>
  <r>
    <x v="7"/>
    <x v="0"/>
    <x v="57"/>
    <n v="984145"/>
    <n v="0"/>
    <n v="726924"/>
    <n v="726924"/>
    <n v="0"/>
    <n v="0"/>
    <n v="257221"/>
    <n v="0"/>
    <n v="0"/>
  </r>
  <r>
    <x v="7"/>
    <x v="0"/>
    <x v="94"/>
    <n v="0"/>
    <n v="0"/>
    <n v="0"/>
    <n v="0"/>
    <n v="0"/>
    <n v="-1270616"/>
    <n v="1270616"/>
    <n v="0"/>
    <n v="0"/>
  </r>
  <r>
    <x v="7"/>
    <x v="0"/>
    <x v="534"/>
    <n v="6695581"/>
    <n v="0"/>
    <n v="0"/>
    <n v="0"/>
    <n v="0"/>
    <n v="6695581"/>
    <n v="0"/>
    <n v="0"/>
    <n v="0"/>
  </r>
  <r>
    <x v="7"/>
    <x v="0"/>
    <x v="267"/>
    <n v="14275072"/>
    <n v="0"/>
    <n v="3708083"/>
    <n v="3708083"/>
    <n v="0"/>
    <n v="251234"/>
    <n v="8630836"/>
    <n v="1684919"/>
    <n v="11"/>
  </r>
  <r>
    <x v="7"/>
    <x v="0"/>
    <x v="535"/>
    <n v="467116"/>
    <n v="0"/>
    <n v="0"/>
    <n v="0"/>
    <n v="0"/>
    <n v="467116"/>
    <n v="0"/>
    <n v="0"/>
    <n v="1.5"/>
  </r>
  <r>
    <x v="7"/>
    <x v="0"/>
    <x v="536"/>
    <n v="8438958"/>
    <n v="0"/>
    <n v="-278456"/>
    <n v="-278456"/>
    <n v="0"/>
    <n v="3161078"/>
    <n v="7504184"/>
    <n v="-1947848"/>
    <n v="4.8"/>
  </r>
  <r>
    <x v="7"/>
    <x v="0"/>
    <x v="407"/>
    <n v="1866611"/>
    <n v="0"/>
    <n v="0"/>
    <n v="0"/>
    <n v="0"/>
    <n v="0"/>
    <n v="1866611"/>
    <n v="0"/>
    <n v="0"/>
  </r>
  <r>
    <x v="7"/>
    <x v="0"/>
    <x v="408"/>
    <n v="-1316993"/>
    <n v="0"/>
    <n v="-1057098"/>
    <n v="-1057098"/>
    <n v="0"/>
    <n v="0"/>
    <n v="-36464"/>
    <n v="-223431"/>
    <n v="-11.5"/>
  </r>
  <r>
    <x v="7"/>
    <x v="0"/>
    <x v="1"/>
    <n v="6651314"/>
    <n v="0"/>
    <n v="5064848"/>
    <n v="5064848"/>
    <n v="0"/>
    <n v="0"/>
    <n v="0"/>
    <n v="1586466"/>
    <n v="0.9"/>
  </r>
  <r>
    <x v="7"/>
    <x v="0"/>
    <x v="537"/>
    <n v="1004500"/>
    <n v="0"/>
    <n v="-360000"/>
    <n v="-360000"/>
    <n v="0"/>
    <n v="644500"/>
    <n v="720000"/>
    <n v="0"/>
    <n v="0"/>
  </r>
  <r>
    <x v="7"/>
    <x v="0"/>
    <x v="310"/>
    <n v="200000"/>
    <n v="0"/>
    <n v="200000"/>
    <n v="200000"/>
    <n v="0"/>
    <n v="0"/>
    <n v="0"/>
    <n v="0"/>
    <n v="0"/>
  </r>
  <r>
    <x v="7"/>
    <x v="1"/>
    <x v="1"/>
    <n v="2163229846"/>
    <n v="0"/>
    <n v="696785662"/>
    <n v="696785662"/>
    <n v="0"/>
    <n v="338613036"/>
    <n v="517852655"/>
    <n v="609978493"/>
    <n v="4861.3"/>
  </r>
  <r>
    <x v="7"/>
    <x v="1"/>
    <x v="538"/>
    <n v="99575"/>
    <n v="0"/>
    <n v="99575"/>
    <n v="99575"/>
    <n v="0"/>
    <n v="0"/>
    <n v="0"/>
    <n v="0"/>
    <n v="0"/>
  </r>
  <r>
    <x v="7"/>
    <x v="1"/>
    <x v="539"/>
    <n v="31100"/>
    <n v="0"/>
    <n v="24334"/>
    <n v="24334"/>
    <n v="0"/>
    <n v="0"/>
    <n v="0"/>
    <n v="6766"/>
    <n v="0"/>
  </r>
  <r>
    <x v="7"/>
    <x v="1"/>
    <x v="540"/>
    <n v="3171208"/>
    <n v="0"/>
    <n v="3171208"/>
    <n v="3171208"/>
    <n v="0"/>
    <n v="0"/>
    <n v="0"/>
    <n v="0"/>
    <n v="1"/>
  </r>
  <r>
    <x v="7"/>
    <x v="1"/>
    <x v="541"/>
    <n v="0"/>
    <n v="0"/>
    <n v="-2000000"/>
    <n v="-2000000"/>
    <n v="0"/>
    <n v="2000000"/>
    <n v="0"/>
    <n v="0"/>
    <n v="0"/>
  </r>
  <r>
    <x v="7"/>
    <x v="1"/>
    <x v="407"/>
    <n v="1867133"/>
    <n v="0"/>
    <n v="0"/>
    <n v="0"/>
    <n v="0"/>
    <n v="0"/>
    <n v="1867133"/>
    <n v="0"/>
    <n v="0"/>
  </r>
  <r>
    <x v="7"/>
    <x v="1"/>
    <x v="542"/>
    <n v="70000"/>
    <n v="0"/>
    <n v="0"/>
    <n v="0"/>
    <n v="0"/>
    <n v="0"/>
    <n v="70000"/>
    <n v="0"/>
    <n v="0"/>
  </r>
  <r>
    <x v="7"/>
    <x v="1"/>
    <x v="543"/>
    <n v="-118272"/>
    <n v="0"/>
    <n v="0"/>
    <n v="0"/>
    <n v="0"/>
    <n v="-118272"/>
    <n v="0"/>
    <n v="0"/>
    <n v="-1.5"/>
  </r>
  <r>
    <x v="7"/>
    <x v="1"/>
    <x v="98"/>
    <n v="-651875"/>
    <n v="0"/>
    <n v="-651875"/>
    <n v="-651875"/>
    <n v="0"/>
    <n v="0"/>
    <n v="0"/>
    <n v="0"/>
    <n v="0"/>
  </r>
  <r>
    <x v="7"/>
    <x v="1"/>
    <x v="544"/>
    <n v="9000"/>
    <n v="0"/>
    <n v="9000"/>
    <n v="9000"/>
    <n v="0"/>
    <n v="0"/>
    <n v="0"/>
    <n v="0"/>
    <n v="0"/>
  </r>
  <r>
    <x v="7"/>
    <x v="1"/>
    <x v="545"/>
    <n v="63755"/>
    <n v="0"/>
    <n v="63755"/>
    <n v="63755"/>
    <n v="0"/>
    <n v="0"/>
    <n v="0"/>
    <n v="0"/>
    <n v="1"/>
  </r>
  <r>
    <x v="7"/>
    <x v="1"/>
    <x v="164"/>
    <n v="43898"/>
    <n v="0"/>
    <n v="43898"/>
    <n v="43898"/>
    <n v="0"/>
    <n v="0"/>
    <n v="0"/>
    <n v="0"/>
    <n v="0.7"/>
  </r>
  <r>
    <x v="7"/>
    <x v="1"/>
    <x v="546"/>
    <n v="19792028"/>
    <n v="0"/>
    <n v="19792028"/>
    <n v="19792028"/>
    <n v="0"/>
    <n v="0"/>
    <n v="0"/>
    <n v="0"/>
    <n v="0.9"/>
  </r>
  <r>
    <x v="7"/>
    <x v="1"/>
    <x v="300"/>
    <n v="2400000"/>
    <n v="0"/>
    <n v="2400000"/>
    <n v="2400000"/>
    <n v="0"/>
    <n v="0"/>
    <n v="0"/>
    <n v="0"/>
    <n v="2"/>
  </r>
  <r>
    <x v="7"/>
    <x v="1"/>
    <x v="414"/>
    <n v="19904563"/>
    <n v="0"/>
    <n v="1453849"/>
    <n v="1453849"/>
    <n v="0"/>
    <n v="17602514"/>
    <n v="0"/>
    <n v="848200"/>
    <n v="7.5"/>
  </r>
  <r>
    <x v="7"/>
    <x v="1"/>
    <x v="547"/>
    <n v="803330"/>
    <n v="0"/>
    <n v="0"/>
    <n v="0"/>
    <n v="0"/>
    <n v="803330"/>
    <n v="0"/>
    <n v="0"/>
    <n v="0"/>
  </r>
  <r>
    <x v="7"/>
    <x v="1"/>
    <x v="548"/>
    <n v="133284"/>
    <n v="0"/>
    <n v="133284"/>
    <n v="133284"/>
    <n v="0"/>
    <n v="0"/>
    <n v="0"/>
    <n v="0"/>
    <n v="1"/>
  </r>
  <r>
    <x v="7"/>
    <x v="1"/>
    <x v="549"/>
    <n v="0"/>
    <n v="0"/>
    <n v="-10000"/>
    <n v="-10000"/>
    <n v="0"/>
    <n v="0"/>
    <n v="10000"/>
    <n v="0"/>
    <n v="0"/>
  </r>
  <r>
    <x v="7"/>
    <x v="1"/>
    <x v="310"/>
    <n v="529800"/>
    <n v="0"/>
    <n v="529800"/>
    <n v="529800"/>
    <n v="0"/>
    <n v="0"/>
    <n v="0"/>
    <n v="0"/>
    <n v="0"/>
  </r>
  <r>
    <x v="7"/>
    <x v="1"/>
    <x v="550"/>
    <n v="3000000"/>
    <n v="0"/>
    <n v="3000000"/>
    <n v="3000000"/>
    <n v="0"/>
    <n v="0"/>
    <n v="0"/>
    <n v="0"/>
    <n v="1"/>
  </r>
  <r>
    <x v="7"/>
    <x v="1"/>
    <x v="21"/>
    <n v="-4281893"/>
    <n v="0"/>
    <n v="-4281893"/>
    <n v="-4281893"/>
    <n v="0"/>
    <n v="0"/>
    <n v="0"/>
    <n v="0"/>
    <n v="0"/>
  </r>
  <r>
    <x v="7"/>
    <x v="1"/>
    <x v="551"/>
    <n v="5792822"/>
    <n v="0"/>
    <n v="3799925"/>
    <n v="3799925"/>
    <n v="0"/>
    <n v="-657360"/>
    <n v="1316364"/>
    <n v="1333893"/>
    <n v="3.8"/>
  </r>
  <r>
    <x v="7"/>
    <x v="1"/>
    <x v="417"/>
    <n v="-23564580"/>
    <n v="0"/>
    <n v="0"/>
    <n v="0"/>
    <n v="0"/>
    <n v="0"/>
    <n v="-23564580"/>
    <n v="0"/>
    <n v="0"/>
  </r>
  <r>
    <x v="7"/>
    <x v="1"/>
    <x v="3"/>
    <n v="-5128362"/>
    <n v="0"/>
    <n v="-5164609"/>
    <n v="-5164609"/>
    <n v="0"/>
    <n v="0"/>
    <n v="36247"/>
    <n v="0"/>
    <n v="0.3"/>
  </r>
  <r>
    <x v="7"/>
    <x v="1"/>
    <x v="552"/>
    <n v="1665257"/>
    <n v="0"/>
    <n v="-58609"/>
    <n v="-58609"/>
    <n v="0"/>
    <n v="1723866"/>
    <n v="0"/>
    <n v="0"/>
    <n v="0"/>
  </r>
  <r>
    <x v="7"/>
    <x v="2"/>
    <x v="3"/>
    <n v="1879020661"/>
    <n v="0"/>
    <n v="773025447"/>
    <n v="773025447"/>
    <n v="0"/>
    <n v="336536384"/>
    <n v="143098145"/>
    <n v="626360685"/>
    <n v="4903"/>
  </r>
  <r>
    <x v="7"/>
    <x v="2"/>
    <x v="553"/>
    <n v="2469453"/>
    <n v="0"/>
    <n v="1269453"/>
    <n v="1269453"/>
    <n v="0"/>
    <n v="0"/>
    <n v="1200000"/>
    <n v="0"/>
    <n v="1"/>
  </r>
  <r>
    <x v="7"/>
    <x v="2"/>
    <x v="7"/>
    <n v="1495144"/>
    <n v="0"/>
    <n v="1237766"/>
    <n v="1237766"/>
    <n v="0"/>
    <n v="247339"/>
    <n v="4697"/>
    <n v="5342"/>
    <n v="0"/>
  </r>
  <r>
    <x v="7"/>
    <x v="2"/>
    <x v="8"/>
    <n v="4092"/>
    <n v="0"/>
    <n v="976"/>
    <n v="976"/>
    <n v="0"/>
    <n v="131"/>
    <n v="1397"/>
    <n v="1588"/>
    <n v="0"/>
  </r>
  <r>
    <x v="7"/>
    <x v="2"/>
    <x v="554"/>
    <n v="3746"/>
    <n v="0"/>
    <n v="3746"/>
    <n v="3746"/>
    <n v="0"/>
    <n v="0"/>
    <n v="0"/>
    <n v="0"/>
    <n v="0"/>
  </r>
  <r>
    <x v="7"/>
    <x v="2"/>
    <x v="313"/>
    <n v="38250"/>
    <n v="0"/>
    <n v="0"/>
    <n v="0"/>
    <n v="0"/>
    <n v="38250"/>
    <n v="0"/>
    <n v="0"/>
    <n v="0"/>
  </r>
  <r>
    <x v="7"/>
    <x v="2"/>
    <x v="15"/>
    <n v="6203"/>
    <n v="0"/>
    <n v="2356"/>
    <n v="2356"/>
    <n v="0"/>
    <n v="-22130"/>
    <n v="24634"/>
    <n v="1343"/>
    <n v="0"/>
  </r>
  <r>
    <x v="7"/>
    <x v="2"/>
    <x v="171"/>
    <n v="7600000"/>
    <n v="0"/>
    <n v="0"/>
    <n v="0"/>
    <n v="0"/>
    <n v="7600000"/>
    <n v="0"/>
    <n v="0"/>
    <n v="0"/>
  </r>
  <r>
    <x v="7"/>
    <x v="2"/>
    <x v="26"/>
    <n v="395270"/>
    <n v="0"/>
    <n v="395270"/>
    <n v="395270"/>
    <n v="0"/>
    <n v="0"/>
    <n v="0"/>
    <n v="0"/>
    <n v="1"/>
  </r>
  <r>
    <x v="7"/>
    <x v="2"/>
    <x v="45"/>
    <n v="68084"/>
    <n v="0"/>
    <n v="68084"/>
    <n v="68084"/>
    <n v="0"/>
    <n v="0"/>
    <n v="0"/>
    <n v="0"/>
    <n v="1.1000000000000001"/>
  </r>
  <r>
    <x v="7"/>
    <x v="2"/>
    <x v="324"/>
    <n v="9922744"/>
    <n v="0"/>
    <n v="8578187"/>
    <n v="8578187"/>
    <n v="0"/>
    <n v="7032"/>
    <n v="44529"/>
    <n v="1292996"/>
    <n v="0"/>
  </r>
  <r>
    <x v="7"/>
    <x v="2"/>
    <x v="555"/>
    <n v="250000"/>
    <n v="0"/>
    <n v="250000"/>
    <n v="250000"/>
    <n v="0"/>
    <n v="0"/>
    <n v="0"/>
    <n v="0"/>
    <n v="0"/>
  </r>
  <r>
    <x v="7"/>
    <x v="2"/>
    <x v="424"/>
    <n v="0"/>
    <n v="0"/>
    <n v="-2829586"/>
    <n v="-2829586"/>
    <n v="0"/>
    <n v="2829586"/>
    <n v="0"/>
    <n v="0"/>
    <n v="0"/>
  </r>
  <r>
    <x v="7"/>
    <x v="2"/>
    <x v="552"/>
    <n v="-16957851"/>
    <n v="0"/>
    <n v="7317952"/>
    <n v="7317952"/>
    <n v="0"/>
    <n v="-403820"/>
    <n v="-16034316"/>
    <n v="-7837667"/>
    <n v="31.3"/>
  </r>
  <r>
    <x v="7"/>
    <x v="2"/>
    <x v="426"/>
    <n v="-452787"/>
    <n v="0"/>
    <n v="0"/>
    <n v="0"/>
    <n v="0"/>
    <n v="-452787"/>
    <n v="0"/>
    <n v="0"/>
    <n v="0"/>
  </r>
  <r>
    <x v="7"/>
    <x v="2"/>
    <x v="63"/>
    <n v="729233"/>
    <n v="0"/>
    <n v="729233"/>
    <n v="729233"/>
    <n v="0"/>
    <n v="0"/>
    <n v="0"/>
    <n v="0"/>
    <n v="23.8"/>
  </r>
  <r>
    <x v="7"/>
    <x v="4"/>
    <x v="63"/>
    <n v="1903744311"/>
    <n v="0"/>
    <n v="802237866"/>
    <n v="802237866"/>
    <n v="0"/>
    <n v="349568539"/>
    <n v="130173226"/>
    <n v="621764680"/>
    <n v="4967.7"/>
  </r>
  <r>
    <x v="7"/>
    <x v="4"/>
    <x v="556"/>
    <n v="868895"/>
    <n v="0"/>
    <n v="315509"/>
    <n v="315509"/>
    <n v="0"/>
    <n v="0"/>
    <n v="0"/>
    <n v="553386"/>
    <n v="0"/>
  </r>
  <r>
    <x v="7"/>
    <x v="4"/>
    <x v="557"/>
    <n v="-270372"/>
    <n v="0"/>
    <n v="-270372"/>
    <n v="-270372"/>
    <n v="0"/>
    <n v="0"/>
    <n v="0"/>
    <n v="0"/>
    <n v="0"/>
  </r>
  <r>
    <x v="7"/>
    <x v="4"/>
    <x v="558"/>
    <n v="2000000"/>
    <n v="0"/>
    <n v="2000000"/>
    <n v="2000000"/>
    <n v="0"/>
    <n v="0"/>
    <n v="0"/>
    <n v="0"/>
    <n v="0"/>
  </r>
  <r>
    <x v="7"/>
    <x v="4"/>
    <x v="559"/>
    <n v="1856635"/>
    <n v="0"/>
    <n v="1856635"/>
    <n v="1856635"/>
    <n v="0"/>
    <n v="0"/>
    <n v="0"/>
    <n v="0"/>
    <n v="1.5"/>
  </r>
  <r>
    <x v="7"/>
    <x v="4"/>
    <x v="560"/>
    <n v="6408147"/>
    <n v="0"/>
    <n v="5714028"/>
    <n v="5714028"/>
    <n v="0"/>
    <n v="606415"/>
    <n v="0"/>
    <n v="87704"/>
    <n v="1"/>
  </r>
  <r>
    <x v="7"/>
    <x v="4"/>
    <x v="561"/>
    <n v="14404"/>
    <n v="0"/>
    <n v="14404"/>
    <n v="14404"/>
    <n v="0"/>
    <n v="0"/>
    <n v="0"/>
    <n v="0"/>
    <n v="0.3"/>
  </r>
  <r>
    <x v="7"/>
    <x v="4"/>
    <x v="562"/>
    <n v="37138"/>
    <n v="0"/>
    <n v="37138"/>
    <n v="37138"/>
    <n v="0"/>
    <n v="0"/>
    <n v="0"/>
    <n v="0"/>
    <n v="0.4"/>
  </r>
  <r>
    <x v="7"/>
    <x v="4"/>
    <x v="65"/>
    <n v="0"/>
    <n v="0"/>
    <n v="0"/>
    <n v="0"/>
    <n v="0"/>
    <n v="-1550000"/>
    <n v="1550000"/>
    <n v="0"/>
    <n v="0"/>
  </r>
  <r>
    <x v="7"/>
    <x v="4"/>
    <x v="66"/>
    <n v="3500000"/>
    <n v="0"/>
    <n v="2500000"/>
    <n v="2500000"/>
    <n v="0"/>
    <n v="0"/>
    <n v="1000000"/>
    <n v="0"/>
    <n v="0"/>
  </r>
  <r>
    <x v="7"/>
    <x v="4"/>
    <x v="563"/>
    <n v="5370465"/>
    <n v="0"/>
    <n v="4257249"/>
    <n v="4257249"/>
    <n v="0"/>
    <n v="1472687"/>
    <n v="56461"/>
    <n v="-415932"/>
    <n v="4.9000000000000004"/>
  </r>
  <r>
    <x v="7"/>
    <x v="5"/>
    <x v="68"/>
    <n v="1886419116"/>
    <n v="0"/>
    <n v="828943472"/>
    <n v="828943472"/>
    <n v="0"/>
    <n v="375832301"/>
    <n v="128067449"/>
    <n v="553575894"/>
    <n v="4786.2"/>
  </r>
  <r>
    <x v="7"/>
    <x v="5"/>
    <x v="564"/>
    <n v="62831"/>
    <n v="0"/>
    <n v="62831"/>
    <n v="62831"/>
    <n v="0"/>
    <n v="0"/>
    <n v="0"/>
    <n v="0"/>
    <n v="0.4"/>
  </r>
  <r>
    <x v="7"/>
    <x v="5"/>
    <x v="565"/>
    <n v="550000"/>
    <n v="0"/>
    <n v="0"/>
    <n v="0"/>
    <n v="0"/>
    <n v="0"/>
    <n v="0"/>
    <n v="550000"/>
    <n v="0"/>
  </r>
  <r>
    <x v="7"/>
    <x v="5"/>
    <x v="438"/>
    <n v="81675"/>
    <n v="0"/>
    <n v="0"/>
    <n v="0"/>
    <n v="0"/>
    <n v="81675"/>
    <n v="0"/>
    <n v="0"/>
    <n v="1"/>
  </r>
  <r>
    <x v="7"/>
    <x v="5"/>
    <x v="566"/>
    <n v="6000000"/>
    <n v="0"/>
    <n v="0"/>
    <n v="0"/>
    <n v="0"/>
    <n v="6000000"/>
    <n v="0"/>
    <n v="0"/>
    <n v="1"/>
  </r>
  <r>
    <x v="7"/>
    <x v="5"/>
    <x v="567"/>
    <n v="100000"/>
    <n v="0"/>
    <n v="100000"/>
    <n v="100000"/>
    <n v="0"/>
    <n v="0"/>
    <n v="0"/>
    <n v="0"/>
    <n v="0"/>
  </r>
  <r>
    <x v="7"/>
    <x v="5"/>
    <x v="343"/>
    <n v="268562"/>
    <n v="0"/>
    <n v="0"/>
    <n v="0"/>
    <n v="0"/>
    <n v="0"/>
    <n v="0"/>
    <n v="268562"/>
    <n v="0"/>
  </r>
  <r>
    <x v="7"/>
    <x v="5"/>
    <x v="568"/>
    <n v="1151628"/>
    <n v="0"/>
    <n v="1151628"/>
    <n v="1151628"/>
    <n v="0"/>
    <n v="0"/>
    <n v="0"/>
    <n v="0"/>
    <n v="1"/>
  </r>
  <r>
    <x v="7"/>
    <x v="5"/>
    <x v="569"/>
    <n v="4900"/>
    <n v="0"/>
    <n v="4900"/>
    <n v="4900"/>
    <n v="0"/>
    <n v="0"/>
    <n v="0"/>
    <n v="0"/>
    <n v="0"/>
  </r>
  <r>
    <x v="7"/>
    <x v="5"/>
    <x v="570"/>
    <n v="900000"/>
    <n v="0"/>
    <n v="900000"/>
    <n v="900000"/>
    <n v="0"/>
    <n v="0"/>
    <n v="0"/>
    <n v="0"/>
    <n v="0"/>
  </r>
  <r>
    <x v="7"/>
    <x v="5"/>
    <x v="193"/>
    <n v="6743164"/>
    <n v="0"/>
    <n v="0"/>
    <n v="0"/>
    <n v="0"/>
    <n v="6743164"/>
    <n v="0"/>
    <n v="0"/>
    <n v="0"/>
  </r>
  <r>
    <x v="7"/>
    <x v="5"/>
    <x v="571"/>
    <n v="107076"/>
    <n v="0"/>
    <n v="475076"/>
    <n v="475076"/>
    <n v="0"/>
    <n v="0"/>
    <n v="-368000"/>
    <n v="0"/>
    <n v="1.8"/>
  </r>
  <r>
    <x v="7"/>
    <x v="5"/>
    <x v="572"/>
    <n v="172778"/>
    <n v="0"/>
    <n v="0"/>
    <n v="0"/>
    <n v="0"/>
    <n v="0"/>
    <n v="172778"/>
    <n v="0"/>
    <n v="2"/>
  </r>
  <r>
    <x v="7"/>
    <x v="5"/>
    <x v="573"/>
    <n v="667813"/>
    <n v="0"/>
    <n v="-365621"/>
    <n v="-365621"/>
    <n v="0"/>
    <n v="291469"/>
    <n v="147349"/>
    <n v="594616"/>
    <n v="0"/>
  </r>
  <r>
    <x v="7"/>
    <x v="5"/>
    <x v="70"/>
    <n v="4546944"/>
    <n v="0"/>
    <n v="0"/>
    <n v="0"/>
    <n v="0"/>
    <n v="1957115"/>
    <n v="1301180"/>
    <n v="1288649"/>
    <n v="0"/>
  </r>
  <r>
    <x v="7"/>
    <x v="5"/>
    <x v="574"/>
    <n v="708131"/>
    <n v="0"/>
    <n v="708131"/>
    <n v="708131"/>
    <n v="0"/>
    <n v="0"/>
    <n v="0"/>
    <n v="0"/>
    <n v="0"/>
  </r>
  <r>
    <x v="7"/>
    <x v="6"/>
    <x v="70"/>
    <n v="2023402359"/>
    <n v="0"/>
    <n v="865857539"/>
    <n v="865857539"/>
    <n v="0"/>
    <n v="408627920"/>
    <n v="174562607"/>
    <n v="574354293"/>
    <n v="4936"/>
  </r>
  <r>
    <x v="7"/>
    <x v="6"/>
    <x v="575"/>
    <n v="18000"/>
    <n v="0"/>
    <n v="0"/>
    <n v="0"/>
    <n v="0"/>
    <n v="18000"/>
    <n v="0"/>
    <n v="0"/>
    <n v="0"/>
  </r>
  <r>
    <x v="7"/>
    <x v="6"/>
    <x v="576"/>
    <n v="26000"/>
    <n v="0"/>
    <n v="26000"/>
    <n v="26000"/>
    <n v="0"/>
    <n v="0"/>
    <n v="0"/>
    <n v="0"/>
    <n v="0"/>
  </r>
  <r>
    <x v="7"/>
    <x v="6"/>
    <x v="345"/>
    <n v="12960"/>
    <n v="0"/>
    <n v="12960"/>
    <n v="12960"/>
    <n v="0"/>
    <n v="0"/>
    <n v="0"/>
    <n v="0"/>
    <n v="0"/>
  </r>
  <r>
    <x v="7"/>
    <x v="6"/>
    <x v="577"/>
    <n v="7086280"/>
    <n v="0"/>
    <n v="0"/>
    <n v="0"/>
    <n v="0"/>
    <n v="7086280"/>
    <n v="0"/>
    <n v="0"/>
    <n v="0.9"/>
  </r>
  <r>
    <x v="7"/>
    <x v="6"/>
    <x v="578"/>
    <n v="4000000"/>
    <n v="0"/>
    <n v="0"/>
    <n v="0"/>
    <n v="0"/>
    <n v="0"/>
    <n v="0"/>
    <n v="4000000"/>
    <n v="0"/>
  </r>
  <r>
    <x v="7"/>
    <x v="6"/>
    <x v="579"/>
    <n v="0"/>
    <n v="0"/>
    <n v="0"/>
    <n v="0"/>
    <n v="0"/>
    <n v="0"/>
    <n v="0"/>
    <n v="0"/>
    <n v="0"/>
  </r>
  <r>
    <x v="7"/>
    <x v="6"/>
    <x v="351"/>
    <n v="108710"/>
    <n v="0"/>
    <n v="108710"/>
    <n v="108710"/>
    <n v="0"/>
    <n v="0"/>
    <n v="0"/>
    <n v="0"/>
    <n v="0"/>
  </r>
  <r>
    <x v="7"/>
    <x v="6"/>
    <x v="580"/>
    <n v="-160270"/>
    <n v="0"/>
    <n v="-160270"/>
    <n v="-160270"/>
    <n v="0"/>
    <n v="0"/>
    <n v="0"/>
    <n v="0"/>
    <n v="0"/>
  </r>
  <r>
    <x v="7"/>
    <x v="6"/>
    <x v="581"/>
    <n v="75000"/>
    <n v="0"/>
    <n v="75000"/>
    <n v="75000"/>
    <n v="0"/>
    <n v="0"/>
    <n v="0"/>
    <n v="0"/>
    <n v="0"/>
  </r>
  <r>
    <x v="7"/>
    <x v="6"/>
    <x v="582"/>
    <n v="428779"/>
    <n v="0"/>
    <n v="428779"/>
    <n v="428779"/>
    <n v="0"/>
    <n v="0"/>
    <n v="0"/>
    <n v="0"/>
    <n v="0.4"/>
  </r>
  <r>
    <x v="7"/>
    <x v="6"/>
    <x v="583"/>
    <n v="300000"/>
    <n v="0"/>
    <n v="300000"/>
    <n v="300000"/>
    <n v="0"/>
    <n v="0"/>
    <n v="0"/>
    <n v="0"/>
    <n v="0"/>
  </r>
  <r>
    <x v="7"/>
    <x v="6"/>
    <x v="584"/>
    <n v="306302"/>
    <n v="0"/>
    <n v="306302"/>
    <n v="306302"/>
    <n v="0"/>
    <n v="0"/>
    <n v="0"/>
    <n v="0"/>
    <n v="0.3"/>
  </r>
  <r>
    <x v="7"/>
    <x v="6"/>
    <x v="574"/>
    <n v="41769039"/>
    <n v="0"/>
    <n v="21904917"/>
    <n v="21904917"/>
    <n v="0"/>
    <n v="6239449"/>
    <n v="9353234"/>
    <n v="4271439"/>
    <n v="-2.1"/>
  </r>
  <r>
    <x v="7"/>
    <x v="6"/>
    <x v="585"/>
    <n v="7445218"/>
    <n v="0"/>
    <n v="0"/>
    <n v="0"/>
    <n v="0"/>
    <n v="-1478445"/>
    <n v="1437854"/>
    <n v="7485809"/>
    <n v="0"/>
  </r>
  <r>
    <x v="7"/>
    <x v="7"/>
    <x v="71"/>
    <n v="2172833651"/>
    <n v="0"/>
    <n v="960747033"/>
    <n v="960747033"/>
    <n v="0"/>
    <n v="419282280"/>
    <n v="187608968"/>
    <n v="605195370"/>
    <n v="5046.3999999999996"/>
  </r>
  <r>
    <x v="7"/>
    <x v="7"/>
    <x v="586"/>
    <n v="-50000"/>
    <n v="0"/>
    <n v="0"/>
    <n v="0"/>
    <n v="0"/>
    <n v="-50000"/>
    <n v="0"/>
    <n v="0"/>
    <n v="0"/>
  </r>
  <r>
    <x v="7"/>
    <x v="7"/>
    <x v="587"/>
    <n v="2564603"/>
    <n v="0"/>
    <n v="2564603"/>
    <n v="2564603"/>
    <n v="0"/>
    <n v="0"/>
    <n v="0"/>
    <n v="0"/>
    <n v="1.8"/>
  </r>
  <r>
    <x v="7"/>
    <x v="7"/>
    <x v="588"/>
    <n v="18368787"/>
    <n v="0"/>
    <n v="14546680"/>
    <n v="14546680"/>
    <n v="0"/>
    <n v="-1208177"/>
    <n v="0"/>
    <n v="5030284"/>
    <n v="1.8"/>
  </r>
  <r>
    <x v="7"/>
    <x v="7"/>
    <x v="589"/>
    <n v="1588250"/>
    <n v="0"/>
    <n v="1588250"/>
    <n v="1588250"/>
    <n v="0"/>
    <n v="0"/>
    <n v="0"/>
    <n v="0"/>
    <n v="0"/>
  </r>
  <r>
    <x v="7"/>
    <x v="7"/>
    <x v="590"/>
    <n v="158374"/>
    <n v="0"/>
    <n v="158374"/>
    <n v="158374"/>
    <n v="0"/>
    <n v="0"/>
    <n v="0"/>
    <n v="0"/>
    <n v="0"/>
  </r>
  <r>
    <x v="7"/>
    <x v="7"/>
    <x v="591"/>
    <n v="1286611"/>
    <n v="0"/>
    <n v="1286611"/>
    <n v="1286611"/>
    <n v="0"/>
    <n v="0"/>
    <n v="0"/>
    <n v="0"/>
    <n v="0.5"/>
  </r>
  <r>
    <x v="7"/>
    <x v="7"/>
    <x v="592"/>
    <n v="2817327"/>
    <n v="0"/>
    <n v="0"/>
    <n v="0"/>
    <n v="0"/>
    <n v="550066"/>
    <n v="0"/>
    <n v="2267261"/>
    <n v="0.9"/>
  </r>
  <r>
    <x v="7"/>
    <x v="7"/>
    <x v="593"/>
    <n v="30000"/>
    <n v="0"/>
    <n v="30000"/>
    <n v="30000"/>
    <n v="0"/>
    <n v="0"/>
    <n v="0"/>
    <n v="0"/>
    <n v="0"/>
  </r>
  <r>
    <x v="7"/>
    <x v="7"/>
    <x v="364"/>
    <n v="52511"/>
    <n v="0"/>
    <n v="0"/>
    <n v="0"/>
    <n v="0"/>
    <n v="0"/>
    <n v="52511"/>
    <n v="0"/>
    <n v="0.5"/>
  </r>
  <r>
    <x v="7"/>
    <x v="7"/>
    <x v="461"/>
    <n v="-2685176"/>
    <n v="0"/>
    <n v="0"/>
    <n v="0"/>
    <n v="0"/>
    <n v="0"/>
    <n v="-2685176"/>
    <n v="0"/>
    <n v="-1"/>
  </r>
  <r>
    <x v="7"/>
    <x v="7"/>
    <x v="594"/>
    <n v="15000"/>
    <n v="0"/>
    <n v="15000"/>
    <n v="15000"/>
    <n v="0"/>
    <n v="0"/>
    <n v="0"/>
    <n v="0"/>
    <n v="0"/>
  </r>
  <r>
    <x v="7"/>
    <x v="7"/>
    <x v="595"/>
    <n v="1278751"/>
    <n v="0"/>
    <n v="1278751"/>
    <n v="1278751"/>
    <n v="0"/>
    <n v="0"/>
    <n v="0"/>
    <n v="0"/>
    <n v="1"/>
  </r>
  <r>
    <x v="7"/>
    <x v="7"/>
    <x v="367"/>
    <n v="36630"/>
    <n v="0"/>
    <n v="36630"/>
    <n v="36630"/>
    <n v="0"/>
    <n v="0"/>
    <n v="0"/>
    <n v="0"/>
    <n v="0"/>
  </r>
  <r>
    <x v="7"/>
    <x v="7"/>
    <x v="596"/>
    <n v="85695"/>
    <n v="0"/>
    <n v="85695"/>
    <n v="85695"/>
    <n v="0"/>
    <n v="0"/>
    <n v="0"/>
    <n v="0"/>
    <n v="0.9"/>
  </r>
  <r>
    <x v="7"/>
    <x v="7"/>
    <x v="597"/>
    <n v="122996"/>
    <n v="0"/>
    <n v="0"/>
    <n v="0"/>
    <n v="0"/>
    <n v="122996"/>
    <n v="0"/>
    <n v="0"/>
    <n v="0"/>
  </r>
  <r>
    <x v="7"/>
    <x v="7"/>
    <x v="598"/>
    <n v="250000"/>
    <n v="0"/>
    <n v="250000"/>
    <n v="250000"/>
    <n v="0"/>
    <n v="0"/>
    <n v="0"/>
    <n v="0"/>
    <n v="1"/>
  </r>
  <r>
    <x v="7"/>
    <x v="7"/>
    <x v="585"/>
    <n v="-8031075"/>
    <n v="0"/>
    <n v="-8581920"/>
    <n v="-8581920"/>
    <n v="0"/>
    <n v="-1885326"/>
    <n v="3345717"/>
    <n v="-909546"/>
    <n v="0"/>
  </r>
  <r>
    <x v="7"/>
    <x v="7"/>
    <x v="73"/>
    <n v="-2614882"/>
    <n v="0"/>
    <n v="-2614882"/>
    <n v="-2614882"/>
    <n v="0"/>
    <n v="0"/>
    <n v="0"/>
    <n v="0"/>
    <n v="0"/>
  </r>
  <r>
    <x v="7"/>
    <x v="7"/>
    <x v="376"/>
    <n v="6458000"/>
    <n v="0"/>
    <n v="6458000"/>
    <n v="6458000"/>
    <n v="0"/>
    <n v="0"/>
    <n v="0"/>
    <n v="0"/>
    <n v="0"/>
  </r>
  <r>
    <x v="7"/>
    <x v="8"/>
    <x v="73"/>
    <n v="2305389929"/>
    <n v="0"/>
    <n v="1033037078"/>
    <n v="1033037078"/>
    <n v="0"/>
    <n v="431621749"/>
    <n v="203762670"/>
    <n v="636968432"/>
    <n v="5132.3"/>
  </r>
  <r>
    <x v="7"/>
    <x v="8"/>
    <x v="138"/>
    <n v="1963832"/>
    <n v="0"/>
    <n v="1963832"/>
    <n v="1963832"/>
    <n v="0"/>
    <n v="0"/>
    <n v="0"/>
    <n v="0"/>
    <n v="1.5"/>
  </r>
  <r>
    <x v="7"/>
    <x v="8"/>
    <x v="599"/>
    <n v="50688"/>
    <n v="0"/>
    <n v="0"/>
    <n v="0"/>
    <n v="0"/>
    <n v="0"/>
    <n v="0"/>
    <n v="50688"/>
    <n v="0"/>
  </r>
  <r>
    <x v="7"/>
    <x v="8"/>
    <x v="600"/>
    <n v="500000"/>
    <n v="0"/>
    <n v="500000"/>
    <n v="500000"/>
    <n v="0"/>
    <n v="0"/>
    <n v="0"/>
    <n v="0"/>
    <n v="0"/>
  </r>
  <r>
    <x v="7"/>
    <x v="8"/>
    <x v="601"/>
    <n v="259562"/>
    <n v="0"/>
    <n v="259562"/>
    <n v="259562"/>
    <n v="0"/>
    <n v="0"/>
    <n v="0"/>
    <n v="0"/>
    <n v="0.5"/>
  </r>
  <r>
    <x v="7"/>
    <x v="8"/>
    <x v="375"/>
    <n v="60204"/>
    <n v="0"/>
    <n v="42143"/>
    <n v="42143"/>
    <n v="0"/>
    <n v="0"/>
    <n v="0"/>
    <n v="18061"/>
    <n v="0"/>
  </r>
  <r>
    <x v="7"/>
    <x v="8"/>
    <x v="465"/>
    <n v="442449"/>
    <n v="0"/>
    <n v="142449"/>
    <n v="142449"/>
    <n v="0"/>
    <n v="0"/>
    <n v="300000"/>
    <n v="0"/>
    <n v="1.5"/>
  </r>
  <r>
    <x v="7"/>
    <x v="8"/>
    <x v="602"/>
    <n v="-1886812"/>
    <n v="0"/>
    <n v="-1886812"/>
    <n v="-1886812"/>
    <n v="0"/>
    <n v="0"/>
    <n v="0"/>
    <n v="0"/>
    <n v="-31.5"/>
  </r>
  <r>
    <x v="7"/>
    <x v="8"/>
    <x v="467"/>
    <n v="220707"/>
    <n v="0"/>
    <n v="0"/>
    <n v="0"/>
    <n v="0"/>
    <n v="0"/>
    <n v="0"/>
    <n v="220707"/>
    <n v="1"/>
  </r>
  <r>
    <x v="7"/>
    <x v="8"/>
    <x v="376"/>
    <n v="8141194"/>
    <n v="0"/>
    <n v="8141194"/>
    <n v="8141194"/>
    <n v="0"/>
    <n v="0"/>
    <n v="0"/>
    <n v="0"/>
    <n v="19"/>
  </r>
  <r>
    <x v="7"/>
    <x v="8"/>
    <x v="518"/>
    <n v="1192367"/>
    <n v="0"/>
    <n v="0"/>
    <n v="0"/>
    <n v="0"/>
    <n v="1192367"/>
    <n v="0"/>
    <n v="0"/>
    <n v="2.1"/>
  </r>
  <r>
    <x v="7"/>
    <x v="8"/>
    <x v="377"/>
    <n v="136240"/>
    <n v="0"/>
    <n v="61301"/>
    <n v="61301"/>
    <n v="0"/>
    <n v="9973"/>
    <n v="0"/>
    <n v="64966"/>
    <n v="0"/>
  </r>
  <r>
    <x v="7"/>
    <x v="8"/>
    <x v="603"/>
    <n v="19400000"/>
    <n v="0"/>
    <n v="0"/>
    <n v="0"/>
    <n v="0"/>
    <n v="0"/>
    <n v="9700000"/>
    <n v="9700000"/>
    <n v="0"/>
  </r>
  <r>
    <x v="7"/>
    <x v="8"/>
    <x v="380"/>
    <n v="50000"/>
    <n v="0"/>
    <n v="50000"/>
    <n v="50000"/>
    <n v="0"/>
    <n v="0"/>
    <n v="0"/>
    <n v="0"/>
    <n v="0"/>
  </r>
  <r>
    <x v="7"/>
    <x v="8"/>
    <x v="604"/>
    <n v="19440"/>
    <n v="0"/>
    <n v="0"/>
    <n v="0"/>
    <n v="0"/>
    <n v="0"/>
    <n v="19440"/>
    <n v="0"/>
    <n v="0"/>
  </r>
  <r>
    <x v="7"/>
    <x v="8"/>
    <x v="605"/>
    <n v="14093"/>
    <n v="0"/>
    <n v="14093"/>
    <n v="14093"/>
    <n v="0"/>
    <n v="0"/>
    <n v="0"/>
    <n v="0"/>
    <n v="0.3"/>
  </r>
  <r>
    <x v="7"/>
    <x v="8"/>
    <x v="606"/>
    <n v="900000"/>
    <n v="0"/>
    <n v="450000"/>
    <n v="450000"/>
    <n v="0"/>
    <n v="0"/>
    <n v="450000"/>
    <n v="0"/>
    <n v="0"/>
  </r>
  <r>
    <x v="7"/>
    <x v="8"/>
    <x v="607"/>
    <n v="500000"/>
    <n v="0"/>
    <n v="500000"/>
    <n v="500000"/>
    <n v="0"/>
    <n v="0"/>
    <n v="0"/>
    <n v="0"/>
    <n v="0.6"/>
  </r>
  <r>
    <x v="7"/>
    <x v="8"/>
    <x v="608"/>
    <n v="143650"/>
    <n v="0"/>
    <n v="0"/>
    <n v="0"/>
    <n v="0"/>
    <n v="143650"/>
    <n v="0"/>
    <n v="0"/>
    <n v="0"/>
  </r>
  <r>
    <x v="7"/>
    <x v="8"/>
    <x v="609"/>
    <n v="1450000"/>
    <n v="0"/>
    <n v="0"/>
    <n v="0"/>
    <n v="0"/>
    <n v="1450000"/>
    <n v="0"/>
    <n v="0"/>
    <n v="0.8"/>
  </r>
  <r>
    <x v="7"/>
    <x v="8"/>
    <x v="236"/>
    <n v="25094"/>
    <n v="0"/>
    <n v="25094"/>
    <n v="25094"/>
    <n v="0"/>
    <n v="0"/>
    <n v="0"/>
    <n v="0"/>
    <n v="0.3"/>
  </r>
  <r>
    <x v="7"/>
    <x v="8"/>
    <x v="381"/>
    <n v="5589344"/>
    <n v="0"/>
    <n v="0"/>
    <n v="0"/>
    <n v="0"/>
    <n v="5589344"/>
    <n v="0"/>
    <n v="0"/>
    <n v="2.5"/>
  </r>
  <r>
    <x v="7"/>
    <x v="8"/>
    <x v="610"/>
    <n v="500000"/>
    <n v="0"/>
    <n v="500000"/>
    <n v="500000"/>
    <n v="0"/>
    <n v="0"/>
    <n v="0"/>
    <n v="0"/>
    <n v="0"/>
  </r>
  <r>
    <x v="7"/>
    <x v="8"/>
    <x v="611"/>
    <n v="4762115"/>
    <n v="0"/>
    <n v="-2259880"/>
    <n v="-2259880"/>
    <n v="0"/>
    <n v="5980464"/>
    <n v="-2373080"/>
    <n v="3414611"/>
    <n v="11.8"/>
  </r>
  <r>
    <x v="7"/>
    <x v="8"/>
    <x v="78"/>
    <n v="-4662948"/>
    <n v="0"/>
    <n v="-27069899"/>
    <n v="-27069899"/>
    <n v="0"/>
    <n v="0"/>
    <n v="-650000"/>
    <n v="23056951"/>
    <n v="-8.5"/>
  </r>
  <r>
    <x v="7"/>
    <x v="8"/>
    <x v="525"/>
    <n v="13080000"/>
    <n v="0"/>
    <n v="13080000"/>
    <n v="13080000"/>
    <n v="0"/>
    <n v="0"/>
    <n v="0"/>
    <n v="0"/>
    <n v="0"/>
  </r>
  <r>
    <x v="7"/>
    <x v="8"/>
    <x v="612"/>
    <n v="500000"/>
    <n v="0"/>
    <n v="500000"/>
    <n v="500000"/>
    <n v="0"/>
    <n v="0"/>
    <n v="0"/>
    <n v="0"/>
    <n v="0"/>
  </r>
  <r>
    <x v="7"/>
    <x v="9"/>
    <x v="78"/>
    <n v="2286142552"/>
    <n v="0"/>
    <n v="974723623"/>
    <n v="974723623"/>
    <n v="0"/>
    <n v="420761170"/>
    <n v="210141860"/>
    <n v="680515899"/>
    <n v="5187.6000000000004"/>
  </r>
  <r>
    <x v="7"/>
    <x v="9"/>
    <x v="386"/>
    <n v="74620"/>
    <n v="0"/>
    <n v="74620"/>
    <n v="74620"/>
    <n v="0"/>
    <n v="0"/>
    <n v="0"/>
    <n v="0"/>
    <n v="0"/>
  </r>
  <r>
    <x v="7"/>
    <x v="9"/>
    <x v="613"/>
    <n v="8424500"/>
    <n v="0"/>
    <n v="0"/>
    <n v="0"/>
    <n v="0"/>
    <n v="0"/>
    <n v="0"/>
    <n v="8424500"/>
    <n v="0"/>
  </r>
  <r>
    <x v="7"/>
    <x v="9"/>
    <x v="387"/>
    <n v="637691"/>
    <n v="0"/>
    <n v="-389760"/>
    <n v="-389760"/>
    <n v="0"/>
    <n v="0"/>
    <n v="936412"/>
    <n v="91039"/>
    <n v="1.7"/>
  </r>
  <r>
    <x v="7"/>
    <x v="9"/>
    <x v="147"/>
    <n v="96132"/>
    <n v="0"/>
    <n v="0"/>
    <n v="0"/>
    <n v="0"/>
    <n v="96132"/>
    <n v="0"/>
    <n v="0"/>
    <n v="0"/>
  </r>
  <r>
    <x v="7"/>
    <x v="9"/>
    <x v="79"/>
    <n v="-7450138"/>
    <n v="0"/>
    <n v="-5576328"/>
    <n v="-5576328"/>
    <n v="0"/>
    <n v="-74354"/>
    <n v="-1799456"/>
    <n v="0"/>
    <n v="0"/>
  </r>
  <r>
    <x v="7"/>
    <x v="9"/>
    <x v="480"/>
    <n v="-495380"/>
    <n v="0"/>
    <n v="-195380"/>
    <n v="-195380"/>
    <n v="0"/>
    <n v="0"/>
    <n v="-300000"/>
    <n v="0"/>
    <n v="-2.5"/>
  </r>
  <r>
    <x v="7"/>
    <x v="9"/>
    <x v="614"/>
    <n v="-4254999"/>
    <n v="0"/>
    <n v="-4254999"/>
    <n v="-4254999"/>
    <n v="0"/>
    <n v="0"/>
    <n v="0"/>
    <n v="0"/>
    <n v="-0.7"/>
  </r>
  <r>
    <x v="7"/>
    <x v="9"/>
    <x v="615"/>
    <n v="-610854"/>
    <n v="0"/>
    <n v="-610854"/>
    <n v="-610854"/>
    <n v="0"/>
    <n v="0"/>
    <n v="0"/>
    <n v="0"/>
    <n v="-4"/>
  </r>
  <r>
    <x v="7"/>
    <x v="9"/>
    <x v="616"/>
    <n v="-546013"/>
    <n v="0"/>
    <n v="0"/>
    <n v="0"/>
    <n v="0"/>
    <n v="-546013"/>
    <n v="0"/>
    <n v="0"/>
    <n v="-2.5"/>
  </r>
  <r>
    <x v="7"/>
    <x v="9"/>
    <x v="617"/>
    <n v="-238497"/>
    <n v="0"/>
    <n v="-238497"/>
    <n v="-238497"/>
    <n v="0"/>
    <n v="0"/>
    <n v="0"/>
    <n v="0"/>
    <n v="-1"/>
  </r>
  <r>
    <x v="7"/>
    <x v="9"/>
    <x v="148"/>
    <n v="-3103396"/>
    <n v="0"/>
    <n v="-3103396"/>
    <n v="-3103396"/>
    <n v="0"/>
    <n v="0"/>
    <n v="0"/>
    <n v="0"/>
    <n v="0"/>
  </r>
  <r>
    <x v="8"/>
    <x v="3"/>
    <x v="52"/>
    <n v="479194207"/>
    <n v="0"/>
    <n v="344850999"/>
    <n v="344850999"/>
    <n v="0"/>
    <n v="114388078"/>
    <n v="14744832"/>
    <n v="5210298"/>
    <n v="4172.7"/>
  </r>
  <r>
    <x v="8"/>
    <x v="3"/>
    <x v="53"/>
    <n v="-6132185"/>
    <n v="0"/>
    <n v="-5260421"/>
    <n v="-5260421"/>
    <n v="0"/>
    <n v="-870420"/>
    <n v="-1344"/>
    <n v="0"/>
    <n v="0"/>
  </r>
  <r>
    <x v="8"/>
    <x v="3"/>
    <x v="618"/>
    <n v="653000"/>
    <n v="0"/>
    <n v="653000"/>
    <n v="653000"/>
    <n v="0"/>
    <n v="0"/>
    <n v="0"/>
    <n v="0"/>
    <n v="6"/>
  </r>
  <r>
    <x v="8"/>
    <x v="3"/>
    <x v="619"/>
    <n v="806386"/>
    <n v="0"/>
    <n v="-413719"/>
    <n v="-413719"/>
    <n v="0"/>
    <n v="920105"/>
    <n v="300000"/>
    <n v="0"/>
    <n v="-4"/>
  </r>
  <r>
    <x v="8"/>
    <x v="3"/>
    <x v="0"/>
    <n v="-818107"/>
    <n v="0"/>
    <n v="-1374217"/>
    <n v="-1374217"/>
    <n v="0"/>
    <n v="0"/>
    <n v="556110"/>
    <n v="0"/>
    <n v="0"/>
  </r>
  <r>
    <x v="8"/>
    <x v="0"/>
    <x v="0"/>
    <n v="502529529"/>
    <n v="0"/>
    <n v="352071327"/>
    <n v="352071327"/>
    <n v="0"/>
    <n v="129120172"/>
    <n v="16913030"/>
    <n v="4425000"/>
    <n v="4266.6000000000004"/>
  </r>
  <r>
    <x v="8"/>
    <x v="0"/>
    <x v="57"/>
    <n v="16115"/>
    <n v="0"/>
    <n v="16115"/>
    <n v="16115"/>
    <n v="0"/>
    <n v="0"/>
    <n v="0"/>
    <n v="0"/>
    <n v="0"/>
  </r>
  <r>
    <x v="8"/>
    <x v="0"/>
    <x v="94"/>
    <n v="5907509"/>
    <n v="0"/>
    <n v="0"/>
    <n v="0"/>
    <n v="0"/>
    <n v="3707509"/>
    <n v="2200000"/>
    <n v="0"/>
    <n v="1"/>
  </r>
  <r>
    <x v="8"/>
    <x v="0"/>
    <x v="620"/>
    <n v="2923660"/>
    <n v="0"/>
    <n v="1324346"/>
    <n v="1324346"/>
    <n v="0"/>
    <n v="1393322"/>
    <n v="205992"/>
    <n v="0"/>
    <n v="2"/>
  </r>
  <r>
    <x v="8"/>
    <x v="1"/>
    <x v="1"/>
    <n v="546480115"/>
    <n v="0"/>
    <n v="378170241"/>
    <n v="378170241"/>
    <n v="0"/>
    <n v="138070313"/>
    <n v="25814561"/>
    <n v="4425000"/>
    <n v="4302.1000000000004"/>
  </r>
  <r>
    <x v="8"/>
    <x v="1"/>
    <x v="621"/>
    <n v="533199"/>
    <n v="0"/>
    <n v="533199"/>
    <n v="533199"/>
    <n v="0"/>
    <n v="0"/>
    <n v="0"/>
    <n v="0"/>
    <n v="6.9"/>
  </r>
  <r>
    <x v="8"/>
    <x v="1"/>
    <x v="622"/>
    <n v="45742"/>
    <n v="0"/>
    <n v="45742"/>
    <n v="45742"/>
    <n v="0"/>
    <n v="0"/>
    <n v="0"/>
    <n v="0"/>
    <n v="0.8"/>
  </r>
  <r>
    <x v="8"/>
    <x v="1"/>
    <x v="100"/>
    <n v="339764"/>
    <n v="0"/>
    <n v="339764"/>
    <n v="339764"/>
    <n v="0"/>
    <n v="0"/>
    <n v="0"/>
    <n v="0"/>
    <n v="4.8"/>
  </r>
  <r>
    <x v="8"/>
    <x v="1"/>
    <x v="623"/>
    <n v="776974"/>
    <n v="0"/>
    <n v="0"/>
    <n v="0"/>
    <n v="0"/>
    <n v="776974"/>
    <n v="0"/>
    <n v="0"/>
    <n v="8"/>
  </r>
  <r>
    <x v="8"/>
    <x v="1"/>
    <x v="624"/>
    <n v="425000"/>
    <n v="0"/>
    <n v="425000"/>
    <n v="425000"/>
    <n v="0"/>
    <n v="0"/>
    <n v="0"/>
    <n v="0"/>
    <n v="0.5"/>
  </r>
  <r>
    <x v="8"/>
    <x v="1"/>
    <x v="101"/>
    <n v="-362525"/>
    <n v="0"/>
    <n v="-362525"/>
    <n v="-362525"/>
    <n v="0"/>
    <n v="0"/>
    <n v="0"/>
    <n v="0"/>
    <n v="-6"/>
  </r>
  <r>
    <x v="8"/>
    <x v="1"/>
    <x v="625"/>
    <n v="3795400"/>
    <n v="0"/>
    <n v="3795400"/>
    <n v="3795400"/>
    <n v="0"/>
    <n v="0"/>
    <n v="0"/>
    <n v="0"/>
    <n v="37.9"/>
  </r>
  <r>
    <x v="8"/>
    <x v="1"/>
    <x v="491"/>
    <n v="100000"/>
    <n v="0"/>
    <n v="100000"/>
    <n v="100000"/>
    <n v="0"/>
    <n v="0"/>
    <n v="0"/>
    <n v="0"/>
    <n v="0"/>
  </r>
  <r>
    <x v="8"/>
    <x v="1"/>
    <x v="626"/>
    <n v="32892"/>
    <n v="0"/>
    <n v="20629"/>
    <n v="20629"/>
    <n v="0"/>
    <n v="12263"/>
    <n v="0"/>
    <n v="0"/>
    <n v="0.5"/>
  </r>
  <r>
    <x v="8"/>
    <x v="1"/>
    <x v="627"/>
    <n v="275399"/>
    <n v="0"/>
    <n v="0"/>
    <n v="0"/>
    <n v="0"/>
    <n v="275399"/>
    <n v="0"/>
    <n v="0"/>
    <n v="3.2"/>
  </r>
  <r>
    <x v="8"/>
    <x v="1"/>
    <x v="105"/>
    <n v="12000"/>
    <n v="0"/>
    <n v="12000"/>
    <n v="12000"/>
    <n v="0"/>
    <n v="0"/>
    <n v="0"/>
    <n v="0"/>
    <n v="0"/>
  </r>
  <r>
    <x v="8"/>
    <x v="1"/>
    <x v="628"/>
    <n v="4445176"/>
    <n v="0"/>
    <n v="4118176"/>
    <n v="4118176"/>
    <n v="0"/>
    <n v="327000"/>
    <n v="0"/>
    <n v="0"/>
    <n v="0"/>
  </r>
  <r>
    <x v="8"/>
    <x v="1"/>
    <x v="3"/>
    <n v="37130"/>
    <n v="0"/>
    <n v="0"/>
    <n v="0"/>
    <n v="0"/>
    <n v="37130"/>
    <n v="0"/>
    <n v="0"/>
    <n v="0"/>
  </r>
  <r>
    <x v="8"/>
    <x v="2"/>
    <x v="3"/>
    <n v="606373925"/>
    <n v="0"/>
    <n v="436154841"/>
    <n v="436154841"/>
    <n v="0"/>
    <n v="135845989"/>
    <n v="29948095"/>
    <n v="4425000"/>
    <n v="4500"/>
  </r>
  <r>
    <x v="8"/>
    <x v="2"/>
    <x v="629"/>
    <n v="5300000"/>
    <n v="0"/>
    <n v="5300000"/>
    <n v="5300000"/>
    <n v="0"/>
    <n v="0"/>
    <n v="0"/>
    <n v="0"/>
    <n v="0"/>
  </r>
  <r>
    <x v="8"/>
    <x v="2"/>
    <x v="27"/>
    <n v="455983"/>
    <n v="0"/>
    <n v="455983"/>
    <n v="455983"/>
    <n v="0"/>
    <n v="0"/>
    <n v="0"/>
    <n v="0"/>
    <n v="8"/>
  </r>
  <r>
    <x v="8"/>
    <x v="2"/>
    <x v="29"/>
    <n v="645102"/>
    <n v="0"/>
    <n v="698452"/>
    <n v="698452"/>
    <n v="0"/>
    <n v="-53350"/>
    <n v="0"/>
    <n v="0"/>
    <n v="11.7"/>
  </r>
  <r>
    <x v="8"/>
    <x v="2"/>
    <x v="630"/>
    <n v="837824"/>
    <n v="0"/>
    <n v="837824"/>
    <n v="837824"/>
    <n v="0"/>
    <n v="0"/>
    <n v="0"/>
    <n v="0"/>
    <n v="8.8000000000000007"/>
  </r>
  <r>
    <x v="8"/>
    <x v="2"/>
    <x v="34"/>
    <n v="1400000"/>
    <n v="0"/>
    <n v="700000"/>
    <n v="700000"/>
    <n v="0"/>
    <n v="0"/>
    <n v="700000"/>
    <n v="0"/>
    <n v="1"/>
  </r>
  <r>
    <x v="8"/>
    <x v="2"/>
    <x v="631"/>
    <n v="-69408"/>
    <n v="0"/>
    <n v="-69408"/>
    <n v="-69408"/>
    <n v="0"/>
    <n v="0"/>
    <n v="0"/>
    <n v="0"/>
    <n v="-1.2"/>
  </r>
  <r>
    <x v="8"/>
    <x v="2"/>
    <x v="632"/>
    <n v="2097882"/>
    <n v="0"/>
    <n v="2207882"/>
    <n v="2207882"/>
    <n v="0"/>
    <n v="-260000"/>
    <n v="150000"/>
    <n v="0"/>
    <n v="-6"/>
  </r>
  <r>
    <x v="8"/>
    <x v="2"/>
    <x v="63"/>
    <n v="1300"/>
    <n v="0"/>
    <n v="0"/>
    <n v="0"/>
    <n v="0"/>
    <n v="1300"/>
    <n v="0"/>
    <n v="0"/>
    <n v="0"/>
  </r>
  <r>
    <x v="8"/>
    <x v="4"/>
    <x v="68"/>
    <n v="-471029"/>
    <n v="0"/>
    <n v="-471029"/>
    <n v="-471029"/>
    <n v="0"/>
    <n v="0"/>
    <n v="0"/>
    <n v="0"/>
    <n v="0"/>
  </r>
  <r>
    <x v="8"/>
    <x v="4"/>
    <x v="63"/>
    <n v="670009402"/>
    <n v="0"/>
    <n v="477393699"/>
    <n v="477393699"/>
    <n v="0"/>
    <n v="155800052"/>
    <n v="32390651"/>
    <n v="4425000"/>
    <n v="4573.3"/>
  </r>
  <r>
    <x v="8"/>
    <x v="4"/>
    <x v="557"/>
    <n v="351086"/>
    <n v="0"/>
    <n v="351086"/>
    <n v="351086"/>
    <n v="0"/>
    <n v="0"/>
    <n v="0"/>
    <n v="0"/>
    <n v="2.2000000000000002"/>
  </r>
  <r>
    <x v="8"/>
    <x v="4"/>
    <x v="633"/>
    <n v="340651"/>
    <n v="0"/>
    <n v="333631"/>
    <n v="333631"/>
    <n v="0"/>
    <n v="7020"/>
    <n v="0"/>
    <n v="0"/>
    <n v="3.2"/>
  </r>
  <r>
    <x v="8"/>
    <x v="4"/>
    <x v="118"/>
    <n v="1272133"/>
    <n v="0"/>
    <n v="1272133"/>
    <n v="1272133"/>
    <n v="0"/>
    <n v="0"/>
    <n v="0"/>
    <n v="0"/>
    <n v="14.2"/>
  </r>
  <r>
    <x v="8"/>
    <x v="4"/>
    <x v="634"/>
    <n v="-618145"/>
    <n v="0"/>
    <n v="-603145"/>
    <n v="-603145"/>
    <n v="0"/>
    <n v="-15000"/>
    <n v="0"/>
    <n v="0"/>
    <n v="-1.1000000000000001"/>
  </r>
  <r>
    <x v="8"/>
    <x v="4"/>
    <x v="635"/>
    <n v="27580"/>
    <n v="0"/>
    <n v="27580"/>
    <n v="27580"/>
    <n v="0"/>
    <n v="0"/>
    <n v="0"/>
    <n v="0"/>
    <n v="0.5"/>
  </r>
  <r>
    <x v="8"/>
    <x v="4"/>
    <x v="65"/>
    <n v="3100000"/>
    <n v="0"/>
    <n v="0"/>
    <n v="0"/>
    <n v="0"/>
    <n v="1550000"/>
    <n v="1550000"/>
    <n v="0"/>
    <n v="0"/>
  </r>
  <r>
    <x v="8"/>
    <x v="4"/>
    <x v="636"/>
    <n v="-240384"/>
    <n v="0"/>
    <n v="313140"/>
    <n v="313140"/>
    <n v="0"/>
    <n v="-699000"/>
    <n v="145476"/>
    <n v="0"/>
    <n v="0"/>
  </r>
  <r>
    <x v="8"/>
    <x v="5"/>
    <x v="68"/>
    <n v="690115303"/>
    <n v="0"/>
    <n v="486631108"/>
    <n v="486631108"/>
    <n v="0"/>
    <n v="164813980"/>
    <n v="34245215"/>
    <n v="4425000"/>
    <n v="4610.7"/>
  </r>
  <r>
    <x v="8"/>
    <x v="5"/>
    <x v="121"/>
    <n v="65788"/>
    <n v="0"/>
    <n v="65788"/>
    <n v="65788"/>
    <n v="0"/>
    <n v="0"/>
    <n v="0"/>
    <n v="0"/>
    <n v="0.9"/>
  </r>
  <r>
    <x v="8"/>
    <x v="5"/>
    <x v="637"/>
    <n v="178173"/>
    <n v="0"/>
    <n v="0"/>
    <n v="0"/>
    <n v="0"/>
    <n v="178173"/>
    <n v="0"/>
    <n v="0"/>
    <n v="3.5"/>
  </r>
  <r>
    <x v="8"/>
    <x v="5"/>
    <x v="571"/>
    <n v="-368000"/>
    <n v="0"/>
    <n v="-368000"/>
    <n v="-368000"/>
    <n v="0"/>
    <n v="0"/>
    <n v="0"/>
    <n v="0"/>
    <n v="0"/>
  </r>
  <r>
    <x v="8"/>
    <x v="5"/>
    <x v="638"/>
    <n v="4503732"/>
    <n v="0"/>
    <n v="4917529"/>
    <n v="4917529"/>
    <n v="0"/>
    <n v="-437552"/>
    <n v="23755"/>
    <n v="0"/>
    <n v="0"/>
  </r>
  <r>
    <x v="8"/>
    <x v="6"/>
    <x v="70"/>
    <n v="710314244"/>
    <n v="0"/>
    <n v="512932613"/>
    <n v="512932613"/>
    <n v="0"/>
    <n v="157894176"/>
    <n v="35062455"/>
    <n v="4425000"/>
    <n v="4647.5"/>
  </r>
  <r>
    <x v="8"/>
    <x v="6"/>
    <x v="351"/>
    <n v="45237"/>
    <n v="0"/>
    <n v="45237"/>
    <n v="45237"/>
    <n v="0"/>
    <n v="0"/>
    <n v="0"/>
    <n v="0"/>
    <n v="0.8"/>
  </r>
  <r>
    <x v="8"/>
    <x v="6"/>
    <x v="639"/>
    <n v="24500"/>
    <n v="0"/>
    <n v="24500"/>
    <n v="24500"/>
    <n v="0"/>
    <n v="0"/>
    <n v="0"/>
    <n v="0"/>
    <n v="0"/>
  </r>
  <r>
    <x v="8"/>
    <x v="6"/>
    <x v="640"/>
    <n v="9060877"/>
    <n v="0"/>
    <n v="4647666"/>
    <n v="4647666"/>
    <n v="0"/>
    <n v="3700421"/>
    <n v="712790"/>
    <n v="0"/>
    <n v="2"/>
  </r>
  <r>
    <x v="8"/>
    <x v="7"/>
    <x v="71"/>
    <n v="754037172"/>
    <n v="0"/>
    <n v="550203048"/>
    <n v="550203048"/>
    <n v="0"/>
    <n v="162436088"/>
    <n v="36973036"/>
    <n v="4425000"/>
    <n v="4742.7"/>
  </r>
  <r>
    <x v="8"/>
    <x v="7"/>
    <x v="641"/>
    <n v="124263"/>
    <n v="0"/>
    <n v="124263"/>
    <n v="124263"/>
    <n v="0"/>
    <n v="0"/>
    <n v="0"/>
    <n v="0"/>
    <n v="0.8"/>
  </r>
  <r>
    <x v="8"/>
    <x v="7"/>
    <x v="642"/>
    <n v="750000"/>
    <n v="0"/>
    <n v="750000"/>
    <n v="750000"/>
    <n v="0"/>
    <n v="0"/>
    <n v="0"/>
    <n v="0"/>
    <n v="0.9"/>
  </r>
  <r>
    <x v="8"/>
    <x v="7"/>
    <x v="643"/>
    <n v="1997112"/>
    <n v="0"/>
    <n v="1997112"/>
    <n v="1997112"/>
    <n v="0"/>
    <n v="0"/>
    <n v="0"/>
    <n v="0"/>
    <n v="0.9"/>
  </r>
  <r>
    <x v="8"/>
    <x v="7"/>
    <x v="136"/>
    <n v="3286000"/>
    <n v="0"/>
    <n v="0"/>
    <n v="0"/>
    <n v="0"/>
    <n v="3286000"/>
    <n v="0"/>
    <n v="0"/>
    <n v="0"/>
  </r>
  <r>
    <x v="8"/>
    <x v="7"/>
    <x v="644"/>
    <n v="203612"/>
    <n v="0"/>
    <n v="203612"/>
    <n v="203612"/>
    <n v="0"/>
    <n v="0"/>
    <n v="0"/>
    <n v="0"/>
    <n v="0"/>
  </r>
  <r>
    <x v="8"/>
    <x v="7"/>
    <x v="645"/>
    <n v="8353523"/>
    <n v="0"/>
    <n v="7546223"/>
    <n v="7546223"/>
    <n v="0"/>
    <n v="507300"/>
    <n v="300000"/>
    <n v="0"/>
    <n v="-0.5"/>
  </r>
  <r>
    <x v="8"/>
    <x v="7"/>
    <x v="73"/>
    <n v="106572"/>
    <n v="0"/>
    <n v="106572"/>
    <n v="106572"/>
    <n v="0"/>
    <n v="0"/>
    <n v="0"/>
    <n v="0"/>
    <n v="0"/>
  </r>
  <r>
    <x v="8"/>
    <x v="7"/>
    <x v="646"/>
    <n v="-203612"/>
    <n v="0"/>
    <n v="-203612"/>
    <n v="-203612"/>
    <n v="0"/>
    <n v="0"/>
    <n v="0"/>
    <n v="0"/>
    <n v="0"/>
  </r>
  <r>
    <x v="8"/>
    <x v="8"/>
    <x v="73"/>
    <n v="828444020"/>
    <n v="0"/>
    <n v="605480938"/>
    <n v="605480938"/>
    <n v="0"/>
    <n v="168839189"/>
    <n v="49698893"/>
    <n v="4425000"/>
    <n v="4799.3999999999996"/>
  </r>
  <r>
    <x v="8"/>
    <x v="8"/>
    <x v="647"/>
    <n v="543461"/>
    <n v="0"/>
    <n v="543461"/>
    <n v="543461"/>
    <n v="0"/>
    <n v="0"/>
    <n v="0"/>
    <n v="0"/>
    <n v="4.8"/>
  </r>
  <r>
    <x v="8"/>
    <x v="8"/>
    <x v="648"/>
    <n v="7417731"/>
    <n v="0"/>
    <n v="7417731"/>
    <n v="7417731"/>
    <n v="0"/>
    <n v="0"/>
    <n v="0"/>
    <n v="0"/>
    <n v="53.7"/>
  </r>
  <r>
    <x v="8"/>
    <x v="8"/>
    <x v="600"/>
    <n v="68598"/>
    <n v="0"/>
    <n v="68598"/>
    <n v="68598"/>
    <n v="0"/>
    <n v="0"/>
    <n v="0"/>
    <n v="0"/>
    <n v="0.8"/>
  </r>
  <r>
    <x v="8"/>
    <x v="8"/>
    <x v="649"/>
    <n v="1500000"/>
    <n v="0"/>
    <n v="750000"/>
    <n v="750000"/>
    <n v="0"/>
    <n v="750000"/>
    <n v="0"/>
    <n v="0"/>
    <n v="0"/>
  </r>
  <r>
    <x v="8"/>
    <x v="8"/>
    <x v="650"/>
    <n v="442543"/>
    <n v="0"/>
    <n v="442543"/>
    <n v="442543"/>
    <n v="0"/>
    <n v="0"/>
    <n v="0"/>
    <n v="0"/>
    <n v="0"/>
  </r>
  <r>
    <x v="8"/>
    <x v="8"/>
    <x v="376"/>
    <n v="750570"/>
    <n v="0"/>
    <n v="750570"/>
    <n v="750570"/>
    <n v="0"/>
    <n v="0"/>
    <n v="0"/>
    <n v="0"/>
    <n v="5.4"/>
  </r>
  <r>
    <x v="8"/>
    <x v="8"/>
    <x v="651"/>
    <n v="835386"/>
    <n v="0"/>
    <n v="427000"/>
    <n v="427000"/>
    <n v="0"/>
    <n v="408386"/>
    <n v="0"/>
    <n v="0"/>
    <n v="4.5"/>
  </r>
  <r>
    <x v="8"/>
    <x v="8"/>
    <x v="652"/>
    <n v="119392"/>
    <n v="0"/>
    <n v="119392"/>
    <n v="119392"/>
    <n v="0"/>
    <n v="0"/>
    <n v="0"/>
    <n v="0"/>
    <n v="0"/>
  </r>
  <r>
    <x v="8"/>
    <x v="8"/>
    <x v="653"/>
    <n v="74409"/>
    <n v="0"/>
    <n v="74409"/>
    <n v="74409"/>
    <n v="0"/>
    <n v="0"/>
    <n v="0"/>
    <n v="0"/>
    <n v="0.4"/>
  </r>
  <r>
    <x v="8"/>
    <x v="8"/>
    <x v="654"/>
    <n v="47361"/>
    <n v="0"/>
    <n v="0"/>
    <n v="0"/>
    <n v="0"/>
    <n v="47361"/>
    <n v="0"/>
    <n v="0"/>
    <n v="0.8"/>
  </r>
  <r>
    <x v="8"/>
    <x v="8"/>
    <x v="655"/>
    <n v="220480"/>
    <n v="0"/>
    <n v="0"/>
    <n v="0"/>
    <n v="0"/>
    <n v="220480"/>
    <n v="0"/>
    <n v="0"/>
    <n v="0"/>
  </r>
  <r>
    <x v="8"/>
    <x v="8"/>
    <x v="656"/>
    <n v="59850"/>
    <n v="0"/>
    <n v="59850"/>
    <n v="59850"/>
    <n v="0"/>
    <n v="0"/>
    <n v="0"/>
    <n v="0"/>
    <n v="0"/>
  </r>
  <r>
    <x v="8"/>
    <x v="8"/>
    <x v="646"/>
    <n v="3968134"/>
    <n v="0"/>
    <n v="1562394"/>
    <n v="1562394"/>
    <n v="0"/>
    <n v="35000"/>
    <n v="2370740"/>
    <n v="0"/>
    <n v="1"/>
  </r>
  <r>
    <x v="8"/>
    <x v="8"/>
    <x v="78"/>
    <n v="-9216358"/>
    <n v="0"/>
    <n v="-11575515"/>
    <n v="-11575515"/>
    <n v="0"/>
    <n v="2359157"/>
    <n v="0"/>
    <n v="0"/>
    <n v="0"/>
  </r>
  <r>
    <x v="8"/>
    <x v="8"/>
    <x v="657"/>
    <n v="350000"/>
    <n v="0"/>
    <n v="0"/>
    <n v="0"/>
    <n v="0"/>
    <n v="350000"/>
    <n v="0"/>
    <n v="0"/>
    <n v="0"/>
  </r>
  <r>
    <x v="8"/>
    <x v="9"/>
    <x v="78"/>
    <n v="827340205"/>
    <n v="0"/>
    <n v="590680495"/>
    <n v="590680495"/>
    <n v="0"/>
    <n v="176117213"/>
    <n v="56117497"/>
    <n v="4425000"/>
    <n v="4945.8"/>
  </r>
  <r>
    <x v="8"/>
    <x v="9"/>
    <x v="387"/>
    <n v="389760"/>
    <n v="0"/>
    <n v="389760"/>
    <n v="389760"/>
    <n v="0"/>
    <n v="0"/>
    <n v="0"/>
    <n v="0"/>
    <n v="0"/>
  </r>
  <r>
    <x v="8"/>
    <x v="9"/>
    <x v="658"/>
    <n v="-153377"/>
    <n v="0"/>
    <n v="-153377"/>
    <n v="-153377"/>
    <n v="0"/>
    <n v="0"/>
    <n v="0"/>
    <n v="0"/>
    <n v="0"/>
  </r>
  <r>
    <x v="8"/>
    <x v="9"/>
    <x v="79"/>
    <n v="-8470053"/>
    <n v="0"/>
    <n v="-7850176"/>
    <n v="-7850176"/>
    <n v="0"/>
    <n v="-619877"/>
    <n v="0"/>
    <n v="0"/>
    <n v="0"/>
  </r>
  <r>
    <x v="8"/>
    <x v="9"/>
    <x v="659"/>
    <n v="-2696865"/>
    <n v="0"/>
    <n v="-2696865"/>
    <n v="-2696865"/>
    <n v="0"/>
    <n v="0"/>
    <n v="0"/>
    <n v="0"/>
    <n v="0"/>
  </r>
  <r>
    <x v="9"/>
    <x v="3"/>
    <x v="52"/>
    <n v="159621368"/>
    <n v="0"/>
    <n v="0"/>
    <n v="0"/>
    <n v="0"/>
    <n v="61312749"/>
    <n v="756026"/>
    <n v="97552593"/>
    <n v="1046.8"/>
  </r>
  <r>
    <x v="9"/>
    <x v="3"/>
    <x v="53"/>
    <n v="-1631728"/>
    <n v="0"/>
    <n v="0"/>
    <n v="0"/>
    <n v="0"/>
    <n v="-610007"/>
    <n v="-3600"/>
    <n v="-1018121"/>
    <n v="0"/>
  </r>
  <r>
    <x v="9"/>
    <x v="3"/>
    <x v="660"/>
    <n v="62900"/>
    <n v="0"/>
    <n v="0"/>
    <n v="0"/>
    <n v="0"/>
    <n v="62900"/>
    <n v="0"/>
    <n v="0"/>
    <n v="0"/>
  </r>
  <r>
    <x v="9"/>
    <x v="3"/>
    <x v="661"/>
    <n v="145627"/>
    <n v="0"/>
    <n v="0"/>
    <n v="0"/>
    <n v="0"/>
    <n v="147274"/>
    <n v="0"/>
    <n v="-1647"/>
    <n v="0"/>
  </r>
  <r>
    <x v="9"/>
    <x v="0"/>
    <x v="0"/>
    <n v="158069463"/>
    <n v="0"/>
    <n v="0"/>
    <n v="0"/>
    <n v="0"/>
    <n v="60441580"/>
    <n v="651881"/>
    <n v="96976002"/>
    <n v="1006.3"/>
  </r>
  <r>
    <x v="9"/>
    <x v="0"/>
    <x v="662"/>
    <n v="47198"/>
    <n v="0"/>
    <n v="0"/>
    <n v="0"/>
    <n v="0"/>
    <n v="47198"/>
    <n v="0"/>
    <n v="0"/>
    <n v="0"/>
  </r>
  <r>
    <x v="9"/>
    <x v="0"/>
    <x v="663"/>
    <n v="10240"/>
    <n v="0"/>
    <n v="0"/>
    <n v="0"/>
    <n v="0"/>
    <n v="3332"/>
    <n v="0"/>
    <n v="6908"/>
    <n v="0"/>
  </r>
  <r>
    <x v="9"/>
    <x v="1"/>
    <x v="1"/>
    <n v="163075888"/>
    <n v="0"/>
    <n v="0"/>
    <n v="0"/>
    <n v="0"/>
    <n v="65232204"/>
    <n v="650740"/>
    <n v="97192944"/>
    <n v="1011.2"/>
  </r>
  <r>
    <x v="9"/>
    <x v="1"/>
    <x v="664"/>
    <n v="23064"/>
    <n v="0"/>
    <n v="0"/>
    <n v="0"/>
    <n v="0"/>
    <n v="23064"/>
    <n v="0"/>
    <n v="0"/>
    <n v="0.3"/>
  </r>
  <r>
    <x v="9"/>
    <x v="1"/>
    <x v="665"/>
    <n v="144564"/>
    <n v="0"/>
    <n v="0"/>
    <n v="0"/>
    <n v="0"/>
    <n v="144564"/>
    <n v="0"/>
    <n v="0"/>
    <n v="0"/>
  </r>
  <r>
    <x v="9"/>
    <x v="1"/>
    <x v="666"/>
    <n v="98519"/>
    <n v="0"/>
    <n v="98519"/>
    <n v="98519"/>
    <n v="0"/>
    <n v="0"/>
    <n v="0"/>
    <n v="0"/>
    <n v="1"/>
  </r>
  <r>
    <x v="9"/>
    <x v="2"/>
    <x v="3"/>
    <n v="167047063"/>
    <n v="0"/>
    <n v="259785"/>
    <n v="259785"/>
    <n v="0"/>
    <n v="66014571"/>
    <n v="650740"/>
    <n v="100121967"/>
    <n v="1016"/>
  </r>
  <r>
    <x v="9"/>
    <x v="2"/>
    <x v="5"/>
    <n v="333403"/>
    <n v="0"/>
    <n v="320903"/>
    <n v="320903"/>
    <n v="0"/>
    <n v="12500"/>
    <n v="0"/>
    <n v="0"/>
    <n v="0"/>
  </r>
  <r>
    <x v="9"/>
    <x v="2"/>
    <x v="667"/>
    <n v="56665"/>
    <n v="0"/>
    <n v="56665"/>
    <n v="56665"/>
    <n v="0"/>
    <n v="0"/>
    <n v="0"/>
    <n v="0"/>
    <n v="0.5"/>
  </r>
  <r>
    <x v="9"/>
    <x v="2"/>
    <x v="668"/>
    <n v="71634"/>
    <n v="0"/>
    <n v="24337"/>
    <n v="24337"/>
    <n v="0"/>
    <n v="141615"/>
    <n v="0"/>
    <n v="-94318"/>
    <n v="0"/>
  </r>
  <r>
    <x v="9"/>
    <x v="4"/>
    <x v="63"/>
    <n v="178911115"/>
    <n v="0"/>
    <n v="2698594"/>
    <n v="2698594"/>
    <n v="0"/>
    <n v="74251770"/>
    <n v="1139547"/>
    <n v="100821204"/>
    <n v="1023.5"/>
  </r>
  <r>
    <x v="9"/>
    <x v="4"/>
    <x v="332"/>
    <n v="665330"/>
    <n v="0"/>
    <n v="665330"/>
    <n v="665330"/>
    <n v="0"/>
    <n v="0"/>
    <n v="0"/>
    <n v="0"/>
    <n v="0"/>
  </r>
  <r>
    <x v="9"/>
    <x v="4"/>
    <x v="669"/>
    <n v="157950"/>
    <n v="0"/>
    <n v="157950"/>
    <n v="157950"/>
    <n v="0"/>
    <n v="0"/>
    <n v="0"/>
    <n v="0"/>
    <n v="0.3"/>
  </r>
  <r>
    <x v="9"/>
    <x v="4"/>
    <x v="184"/>
    <n v="118969"/>
    <n v="0"/>
    <n v="118969"/>
    <n v="118969"/>
    <n v="0"/>
    <n v="0"/>
    <n v="0"/>
    <n v="0"/>
    <n v="1"/>
  </r>
  <r>
    <x v="9"/>
    <x v="4"/>
    <x v="670"/>
    <n v="582698"/>
    <n v="0"/>
    <n v="582698"/>
    <n v="582698"/>
    <n v="0"/>
    <n v="0"/>
    <n v="0"/>
    <n v="0"/>
    <n v="1"/>
  </r>
  <r>
    <x v="9"/>
    <x v="4"/>
    <x v="497"/>
    <n v="485043"/>
    <n v="0"/>
    <n v="485043"/>
    <n v="485043"/>
    <n v="0"/>
    <n v="0"/>
    <n v="0"/>
    <n v="0"/>
    <n v="2.5"/>
  </r>
  <r>
    <x v="9"/>
    <x v="4"/>
    <x v="671"/>
    <n v="6600000"/>
    <n v="0"/>
    <n v="3300000"/>
    <n v="3300000"/>
    <n v="0"/>
    <n v="0"/>
    <n v="3300000"/>
    <n v="0"/>
    <n v="2"/>
  </r>
  <r>
    <x v="9"/>
    <x v="5"/>
    <x v="68"/>
    <n v="243615012"/>
    <n v="0"/>
    <n v="20749612"/>
    <n v="20749612"/>
    <n v="0"/>
    <n v="70993888"/>
    <n v="9401877"/>
    <n v="142469635"/>
    <n v="1279.0999999999999"/>
  </r>
  <r>
    <x v="9"/>
    <x v="5"/>
    <x v="672"/>
    <n v="36750"/>
    <n v="0"/>
    <n v="36750"/>
    <n v="36750"/>
    <n v="0"/>
    <n v="0"/>
    <n v="0"/>
    <n v="0"/>
    <n v="0.5"/>
  </r>
  <r>
    <x v="9"/>
    <x v="5"/>
    <x v="673"/>
    <n v="500000"/>
    <n v="0"/>
    <n v="0"/>
    <n v="0"/>
    <n v="0"/>
    <n v="500000"/>
    <n v="0"/>
    <n v="0"/>
    <n v="0.2"/>
  </r>
  <r>
    <x v="9"/>
    <x v="6"/>
    <x v="70"/>
    <n v="248855234"/>
    <n v="0"/>
    <n v="21380958"/>
    <n v="21380958"/>
    <n v="0"/>
    <n v="72519276"/>
    <n v="9515450"/>
    <n v="145439550"/>
    <n v="1279.8"/>
  </r>
  <r>
    <x v="9"/>
    <x v="6"/>
    <x v="674"/>
    <n v="6000"/>
    <n v="0"/>
    <n v="0"/>
    <n v="0"/>
    <n v="0"/>
    <n v="6000"/>
    <n v="0"/>
    <n v="0"/>
    <n v="0"/>
  </r>
  <r>
    <x v="9"/>
    <x v="7"/>
    <x v="71"/>
    <n v="256457687"/>
    <n v="0"/>
    <n v="18391202"/>
    <n v="18391202"/>
    <n v="0"/>
    <n v="79834345"/>
    <n v="6521018"/>
    <n v="151711122"/>
    <n v="1279.3"/>
  </r>
  <r>
    <x v="9"/>
    <x v="7"/>
    <x v="453"/>
    <n v="2131"/>
    <n v="0"/>
    <n v="2131"/>
    <n v="2131"/>
    <n v="0"/>
    <n v="0"/>
    <n v="0"/>
    <n v="0"/>
    <n v="0"/>
  </r>
  <r>
    <x v="9"/>
    <x v="7"/>
    <x v="675"/>
    <n v="81841"/>
    <n v="0"/>
    <n v="81841"/>
    <n v="81841"/>
    <n v="0"/>
    <n v="0"/>
    <n v="0"/>
    <n v="0"/>
    <n v="0.8"/>
  </r>
  <r>
    <x v="9"/>
    <x v="7"/>
    <x v="676"/>
    <n v="2000000"/>
    <n v="0"/>
    <n v="1000000"/>
    <n v="1000000"/>
    <n v="0"/>
    <n v="0"/>
    <n v="1000000"/>
    <n v="0"/>
    <n v="0"/>
  </r>
  <r>
    <x v="9"/>
    <x v="7"/>
    <x v="367"/>
    <n v="7425"/>
    <n v="0"/>
    <n v="0"/>
    <n v="0"/>
    <n v="0"/>
    <n v="7425"/>
    <n v="0"/>
    <n v="0"/>
    <n v="0"/>
  </r>
  <r>
    <x v="9"/>
    <x v="7"/>
    <x v="677"/>
    <n v="1000000"/>
    <n v="0"/>
    <n v="0"/>
    <n v="0"/>
    <n v="0"/>
    <n v="1000000"/>
    <n v="0"/>
    <n v="0"/>
    <n v="0.5"/>
  </r>
  <r>
    <x v="9"/>
    <x v="8"/>
    <x v="73"/>
    <n v="270584244"/>
    <n v="0"/>
    <n v="24423131"/>
    <n v="24423131"/>
    <n v="0"/>
    <n v="82605146"/>
    <n v="9842733"/>
    <n v="153713234"/>
    <n v="1289"/>
  </r>
  <r>
    <x v="9"/>
    <x v="8"/>
    <x v="678"/>
    <n v="25507"/>
    <n v="0"/>
    <n v="25507"/>
    <n v="25507"/>
    <n v="0"/>
    <n v="0"/>
    <n v="0"/>
    <n v="0"/>
    <n v="0.4"/>
  </r>
  <r>
    <x v="9"/>
    <x v="8"/>
    <x v="679"/>
    <n v="165487"/>
    <n v="0"/>
    <n v="165487"/>
    <n v="165487"/>
    <n v="0"/>
    <n v="0"/>
    <n v="0"/>
    <n v="0"/>
    <n v="0.5"/>
  </r>
  <r>
    <x v="9"/>
    <x v="8"/>
    <x v="680"/>
    <n v="38113"/>
    <n v="0"/>
    <n v="0"/>
    <n v="0"/>
    <n v="0"/>
    <n v="38113"/>
    <n v="0"/>
    <n v="0"/>
    <n v="0.6"/>
  </r>
  <r>
    <x v="9"/>
    <x v="8"/>
    <x v="681"/>
    <n v="1000000"/>
    <n v="0"/>
    <n v="750000"/>
    <n v="750000"/>
    <n v="0"/>
    <n v="0"/>
    <n v="250000"/>
    <n v="0"/>
    <n v="0.5"/>
  </r>
  <r>
    <x v="9"/>
    <x v="8"/>
    <x v="682"/>
    <n v="155758"/>
    <n v="0"/>
    <n v="155758"/>
    <n v="155758"/>
    <n v="0"/>
    <n v="0"/>
    <n v="0"/>
    <n v="0"/>
    <n v="1.8"/>
  </r>
  <r>
    <x v="9"/>
    <x v="9"/>
    <x v="78"/>
    <n v="273448021"/>
    <n v="0"/>
    <n v="21714537"/>
    <n v="21714537"/>
    <n v="0"/>
    <n v="81583758"/>
    <n v="9699764"/>
    <n v="160449962"/>
    <n v="1283.0999999999999"/>
  </r>
  <r>
    <x v="9"/>
    <x v="9"/>
    <x v="683"/>
    <n v="206566"/>
    <n v="0"/>
    <n v="206566"/>
    <n v="206566"/>
    <n v="0"/>
    <n v="0"/>
    <n v="0"/>
    <n v="0"/>
    <n v="2.7"/>
  </r>
  <r>
    <x v="9"/>
    <x v="9"/>
    <x v="147"/>
    <n v="412584"/>
    <n v="0"/>
    <n v="0"/>
    <n v="0"/>
    <n v="0"/>
    <n v="412584"/>
    <n v="0"/>
    <n v="0"/>
    <n v="4.4000000000000004"/>
  </r>
  <r>
    <x v="9"/>
    <x v="9"/>
    <x v="79"/>
    <n v="-2035721"/>
    <n v="0"/>
    <n v="-126776"/>
    <n v="-126776"/>
    <n v="0"/>
    <n v="-757183"/>
    <n v="-11564"/>
    <n v="-1140198"/>
    <n v="0"/>
  </r>
  <r>
    <x v="9"/>
    <x v="9"/>
    <x v="684"/>
    <n v="-6600000"/>
    <n v="0"/>
    <n v="-3300000"/>
    <n v="-3300000"/>
    <n v="0"/>
    <n v="0"/>
    <n v="-3300000"/>
    <n v="0"/>
    <n v="-2"/>
  </r>
  <r>
    <x v="9"/>
    <x v="9"/>
    <x v="685"/>
    <n v="270153"/>
    <n v="0"/>
    <n v="0"/>
    <n v="0"/>
    <n v="0"/>
    <n v="270153"/>
    <n v="0"/>
    <n v="0"/>
    <n v="2.5"/>
  </r>
  <r>
    <x v="10"/>
    <x v="3"/>
    <x v="52"/>
    <n v="53478324"/>
    <n v="0"/>
    <n v="9573187"/>
    <n v="9573187"/>
    <n v="0"/>
    <n v="10460766"/>
    <n v="31921257"/>
    <n v="1523114"/>
    <n v="407.8"/>
  </r>
  <r>
    <x v="10"/>
    <x v="3"/>
    <x v="53"/>
    <n v="-774669"/>
    <n v="0"/>
    <n v="-180082"/>
    <n v="-180082"/>
    <n v="0"/>
    <n v="-69016"/>
    <n v="-502668"/>
    <n v="-22903"/>
    <n v="0"/>
  </r>
  <r>
    <x v="10"/>
    <x v="3"/>
    <x v="686"/>
    <n v="4109"/>
    <n v="0"/>
    <n v="0"/>
    <n v="0"/>
    <n v="0"/>
    <n v="0"/>
    <n v="4109"/>
    <n v="0"/>
    <n v="0"/>
  </r>
  <r>
    <x v="10"/>
    <x v="3"/>
    <x v="687"/>
    <n v="4402"/>
    <n v="0"/>
    <n v="0"/>
    <n v="0"/>
    <n v="0"/>
    <n v="0"/>
    <n v="4402"/>
    <n v="0"/>
    <n v="0"/>
  </r>
  <r>
    <x v="10"/>
    <x v="3"/>
    <x v="688"/>
    <n v="4402"/>
    <n v="0"/>
    <n v="0"/>
    <n v="0"/>
    <n v="0"/>
    <n v="0"/>
    <n v="4402"/>
    <n v="0"/>
    <n v="0"/>
  </r>
  <r>
    <x v="10"/>
    <x v="3"/>
    <x v="689"/>
    <n v="2935"/>
    <n v="0"/>
    <n v="0"/>
    <n v="0"/>
    <n v="0"/>
    <n v="0"/>
    <n v="2935"/>
    <n v="0"/>
    <n v="0"/>
  </r>
  <r>
    <x v="10"/>
    <x v="3"/>
    <x v="246"/>
    <n v="38886"/>
    <n v="0"/>
    <n v="0"/>
    <n v="0"/>
    <n v="0"/>
    <n v="0"/>
    <n v="38886"/>
    <n v="0"/>
    <n v="0.3"/>
  </r>
  <r>
    <x v="10"/>
    <x v="3"/>
    <x v="690"/>
    <n v="176088"/>
    <n v="0"/>
    <n v="0"/>
    <n v="0"/>
    <n v="0"/>
    <n v="0"/>
    <n v="176088"/>
    <n v="0"/>
    <n v="1.4"/>
  </r>
  <r>
    <x v="10"/>
    <x v="3"/>
    <x v="691"/>
    <n v="7337"/>
    <n v="0"/>
    <n v="0"/>
    <n v="0"/>
    <n v="0"/>
    <n v="0"/>
    <n v="7337"/>
    <n v="0"/>
    <n v="0"/>
  </r>
  <r>
    <x v="10"/>
    <x v="3"/>
    <x v="692"/>
    <n v="34484"/>
    <n v="0"/>
    <n v="0"/>
    <n v="0"/>
    <n v="0"/>
    <n v="0"/>
    <n v="34484"/>
    <n v="0"/>
    <n v="0.4"/>
  </r>
  <r>
    <x v="10"/>
    <x v="3"/>
    <x v="151"/>
    <n v="11005"/>
    <n v="0"/>
    <n v="0"/>
    <n v="0"/>
    <n v="0"/>
    <n v="0"/>
    <n v="11005"/>
    <n v="0"/>
    <n v="0"/>
  </r>
  <r>
    <x v="10"/>
    <x v="3"/>
    <x v="693"/>
    <n v="7337"/>
    <n v="0"/>
    <n v="0"/>
    <n v="0"/>
    <n v="0"/>
    <n v="0"/>
    <n v="7337"/>
    <n v="0"/>
    <n v="0"/>
  </r>
  <r>
    <x v="10"/>
    <x v="3"/>
    <x v="618"/>
    <n v="1351933"/>
    <n v="0"/>
    <n v="0"/>
    <n v="0"/>
    <n v="0"/>
    <n v="0"/>
    <n v="1351933"/>
    <n v="0"/>
    <n v="9.1"/>
  </r>
  <r>
    <x v="10"/>
    <x v="3"/>
    <x v="694"/>
    <n v="-4187"/>
    <n v="0"/>
    <n v="-711"/>
    <n v="-711"/>
    <n v="0"/>
    <n v="-1790"/>
    <n v="-1539"/>
    <n v="-147"/>
    <n v="0"/>
  </r>
  <r>
    <x v="10"/>
    <x v="3"/>
    <x v="0"/>
    <n v="29814"/>
    <n v="0"/>
    <n v="29814"/>
    <n v="29814"/>
    <n v="0"/>
    <n v="0"/>
    <n v="0"/>
    <n v="0"/>
    <n v="0"/>
  </r>
  <r>
    <x v="10"/>
    <x v="0"/>
    <x v="0"/>
    <n v="57000607"/>
    <n v="0"/>
    <n v="9887386"/>
    <n v="9887386"/>
    <n v="0"/>
    <n v="10583286"/>
    <n v="34953770"/>
    <n v="1576165"/>
    <n v="427.1"/>
  </r>
  <r>
    <x v="10"/>
    <x v="0"/>
    <x v="695"/>
    <n v="196677"/>
    <n v="0"/>
    <n v="0"/>
    <n v="0"/>
    <n v="0"/>
    <n v="196677"/>
    <n v="0"/>
    <n v="0"/>
    <n v="2"/>
  </r>
  <r>
    <x v="10"/>
    <x v="0"/>
    <x v="57"/>
    <n v="8799"/>
    <n v="0"/>
    <n v="8799"/>
    <n v="8799"/>
    <n v="0"/>
    <n v="0"/>
    <n v="0"/>
    <n v="0"/>
    <n v="0"/>
  </r>
  <r>
    <x v="10"/>
    <x v="0"/>
    <x v="696"/>
    <n v="2271"/>
    <n v="0"/>
    <n v="0"/>
    <n v="0"/>
    <n v="0"/>
    <n v="0"/>
    <n v="2271"/>
    <n v="0"/>
    <n v="0"/>
  </r>
  <r>
    <x v="10"/>
    <x v="0"/>
    <x v="279"/>
    <n v="16656"/>
    <n v="0"/>
    <n v="0"/>
    <n v="0"/>
    <n v="0"/>
    <n v="0"/>
    <n v="16656"/>
    <n v="0"/>
    <n v="0.1"/>
  </r>
  <r>
    <x v="10"/>
    <x v="0"/>
    <x v="697"/>
    <n v="23092"/>
    <n v="0"/>
    <n v="0"/>
    <n v="0"/>
    <n v="0"/>
    <n v="0"/>
    <n v="23092"/>
    <n v="0"/>
    <n v="0"/>
  </r>
  <r>
    <x v="10"/>
    <x v="0"/>
    <x v="698"/>
    <n v="3028"/>
    <n v="0"/>
    <n v="0"/>
    <n v="0"/>
    <n v="0"/>
    <n v="0"/>
    <n v="3028"/>
    <n v="0"/>
    <n v="0"/>
  </r>
  <r>
    <x v="10"/>
    <x v="0"/>
    <x v="699"/>
    <n v="517918"/>
    <n v="0"/>
    <n v="40207"/>
    <n v="40207"/>
    <n v="0"/>
    <n v="0"/>
    <n v="477711"/>
    <n v="0"/>
    <n v="3.5"/>
  </r>
  <r>
    <x v="10"/>
    <x v="0"/>
    <x v="1"/>
    <n v="715630"/>
    <n v="0"/>
    <n v="515630"/>
    <n v="515630"/>
    <n v="0"/>
    <n v="200000"/>
    <n v="0"/>
    <n v="0"/>
    <n v="0"/>
  </r>
  <r>
    <x v="10"/>
    <x v="1"/>
    <x v="1"/>
    <n v="66991115"/>
    <n v="0"/>
    <n v="13473403"/>
    <n v="13473403"/>
    <n v="0"/>
    <n v="10800781"/>
    <n v="40946567"/>
    <n v="1770364"/>
    <n v="443.6"/>
  </r>
  <r>
    <x v="10"/>
    <x v="1"/>
    <x v="700"/>
    <n v="2318"/>
    <n v="0"/>
    <n v="0"/>
    <n v="0"/>
    <n v="0"/>
    <n v="0"/>
    <n v="2318"/>
    <n v="0"/>
    <n v="0"/>
  </r>
  <r>
    <x v="10"/>
    <x v="1"/>
    <x v="701"/>
    <n v="7725"/>
    <n v="0"/>
    <n v="0"/>
    <n v="0"/>
    <n v="0"/>
    <n v="0"/>
    <n v="7725"/>
    <n v="0"/>
    <n v="0"/>
  </r>
  <r>
    <x v="10"/>
    <x v="1"/>
    <x v="288"/>
    <n v="11294"/>
    <n v="0"/>
    <n v="0"/>
    <n v="0"/>
    <n v="0"/>
    <n v="0"/>
    <n v="11294"/>
    <n v="0"/>
    <n v="0"/>
  </r>
  <r>
    <x v="10"/>
    <x v="1"/>
    <x v="702"/>
    <n v="4635"/>
    <n v="0"/>
    <n v="0"/>
    <n v="0"/>
    <n v="0"/>
    <n v="0"/>
    <n v="4635"/>
    <n v="0"/>
    <n v="0"/>
  </r>
  <r>
    <x v="10"/>
    <x v="1"/>
    <x v="703"/>
    <n v="21244"/>
    <n v="0"/>
    <n v="0"/>
    <n v="0"/>
    <n v="0"/>
    <n v="0"/>
    <n v="21244"/>
    <n v="0"/>
    <n v="0"/>
  </r>
  <r>
    <x v="10"/>
    <x v="1"/>
    <x v="704"/>
    <n v="5794"/>
    <n v="0"/>
    <n v="0"/>
    <n v="0"/>
    <n v="0"/>
    <n v="0"/>
    <n v="5794"/>
    <n v="0"/>
    <n v="0"/>
  </r>
  <r>
    <x v="10"/>
    <x v="1"/>
    <x v="705"/>
    <n v="5021"/>
    <n v="0"/>
    <n v="0"/>
    <n v="0"/>
    <n v="0"/>
    <n v="0"/>
    <n v="5021"/>
    <n v="0"/>
    <n v="0"/>
  </r>
  <r>
    <x v="10"/>
    <x v="1"/>
    <x v="291"/>
    <n v="12746"/>
    <n v="0"/>
    <n v="0"/>
    <n v="0"/>
    <n v="0"/>
    <n v="0"/>
    <n v="12746"/>
    <n v="0"/>
    <n v="0"/>
  </r>
  <r>
    <x v="10"/>
    <x v="1"/>
    <x v="98"/>
    <n v="24910"/>
    <n v="0"/>
    <n v="0"/>
    <n v="0"/>
    <n v="0"/>
    <n v="0"/>
    <n v="24910"/>
    <n v="0"/>
    <n v="0"/>
  </r>
  <r>
    <x v="10"/>
    <x v="1"/>
    <x v="706"/>
    <n v="6180"/>
    <n v="0"/>
    <n v="0"/>
    <n v="0"/>
    <n v="0"/>
    <n v="0"/>
    <n v="6180"/>
    <n v="0"/>
    <n v="0"/>
  </r>
  <r>
    <x v="10"/>
    <x v="1"/>
    <x v="707"/>
    <n v="15450"/>
    <n v="0"/>
    <n v="0"/>
    <n v="0"/>
    <n v="0"/>
    <n v="0"/>
    <n v="15450"/>
    <n v="0"/>
    <n v="0.1"/>
  </r>
  <r>
    <x v="10"/>
    <x v="1"/>
    <x v="708"/>
    <n v="69525"/>
    <n v="0"/>
    <n v="0"/>
    <n v="0"/>
    <n v="0"/>
    <n v="0"/>
    <n v="69525"/>
    <n v="0"/>
    <n v="0.5"/>
  </r>
  <r>
    <x v="10"/>
    <x v="1"/>
    <x v="709"/>
    <n v="5794"/>
    <n v="0"/>
    <n v="0"/>
    <n v="0"/>
    <n v="0"/>
    <n v="0"/>
    <n v="5794"/>
    <n v="0"/>
    <n v="0"/>
  </r>
  <r>
    <x v="10"/>
    <x v="1"/>
    <x v="60"/>
    <n v="13905"/>
    <n v="0"/>
    <n v="0"/>
    <n v="0"/>
    <n v="0"/>
    <n v="0"/>
    <n v="13905"/>
    <n v="0"/>
    <n v="0"/>
  </r>
  <r>
    <x v="10"/>
    <x v="1"/>
    <x v="294"/>
    <n v="7725"/>
    <n v="0"/>
    <n v="0"/>
    <n v="0"/>
    <n v="0"/>
    <n v="0"/>
    <n v="7725"/>
    <n v="0"/>
    <n v="0.1"/>
  </r>
  <r>
    <x v="10"/>
    <x v="1"/>
    <x v="710"/>
    <n v="20000"/>
    <n v="0"/>
    <n v="0"/>
    <n v="0"/>
    <n v="0"/>
    <n v="20000"/>
    <n v="0"/>
    <n v="0"/>
    <n v="0"/>
  </r>
  <r>
    <x v="10"/>
    <x v="1"/>
    <x v="305"/>
    <n v="16995"/>
    <n v="0"/>
    <n v="0"/>
    <n v="0"/>
    <n v="0"/>
    <n v="0"/>
    <n v="16995"/>
    <n v="0"/>
    <n v="0"/>
  </r>
  <r>
    <x v="10"/>
    <x v="1"/>
    <x v="547"/>
    <n v="0"/>
    <n v="0"/>
    <n v="-1433351"/>
    <n v="-1433351"/>
    <n v="0"/>
    <n v="1433351"/>
    <n v="0"/>
    <n v="0"/>
    <n v="0"/>
  </r>
  <r>
    <x v="10"/>
    <x v="1"/>
    <x v="491"/>
    <n v="128662"/>
    <n v="0"/>
    <n v="128662"/>
    <n v="128662"/>
    <n v="0"/>
    <n v="0"/>
    <n v="0"/>
    <n v="0"/>
    <n v="1.4"/>
  </r>
  <r>
    <x v="10"/>
    <x v="1"/>
    <x v="666"/>
    <n v="46350"/>
    <n v="0"/>
    <n v="0"/>
    <n v="0"/>
    <n v="0"/>
    <n v="0"/>
    <n v="46350"/>
    <n v="0"/>
    <n v="0.3"/>
  </r>
  <r>
    <x v="10"/>
    <x v="1"/>
    <x v="312"/>
    <n v="146684"/>
    <n v="0"/>
    <n v="0"/>
    <n v="0"/>
    <n v="0"/>
    <n v="76000"/>
    <n v="70684"/>
    <n v="0"/>
    <n v="0.5"/>
  </r>
  <r>
    <x v="10"/>
    <x v="1"/>
    <x v="711"/>
    <n v="1435826"/>
    <n v="0"/>
    <n v="0"/>
    <n v="0"/>
    <n v="0"/>
    <n v="503049"/>
    <n v="932777"/>
    <n v="0"/>
    <n v="6"/>
  </r>
  <r>
    <x v="10"/>
    <x v="2"/>
    <x v="3"/>
    <n v="69567702"/>
    <n v="0"/>
    <n v="12917348"/>
    <n v="12917348"/>
    <n v="0"/>
    <n v="12369385"/>
    <n v="42532558"/>
    <n v="1748411"/>
    <n v="454.9"/>
  </r>
  <r>
    <x v="10"/>
    <x v="2"/>
    <x v="4"/>
    <n v="281952"/>
    <n v="0"/>
    <n v="266952"/>
    <n v="266952"/>
    <n v="0"/>
    <n v="15000"/>
    <n v="0"/>
    <n v="0"/>
    <n v="2.5"/>
  </r>
  <r>
    <x v="10"/>
    <x v="2"/>
    <x v="5"/>
    <n v="23225"/>
    <n v="0"/>
    <n v="0"/>
    <n v="0"/>
    <n v="0"/>
    <n v="0"/>
    <n v="23225"/>
    <n v="0"/>
    <n v="0"/>
  </r>
  <r>
    <x v="10"/>
    <x v="2"/>
    <x v="712"/>
    <n v="9108"/>
    <n v="0"/>
    <n v="0"/>
    <n v="0"/>
    <n v="0"/>
    <n v="0"/>
    <n v="9108"/>
    <n v="0"/>
    <n v="0"/>
  </r>
  <r>
    <x v="10"/>
    <x v="2"/>
    <x v="713"/>
    <n v="18216"/>
    <n v="0"/>
    <n v="0"/>
    <n v="0"/>
    <n v="0"/>
    <n v="0"/>
    <n v="18216"/>
    <n v="0"/>
    <n v="0.1"/>
  </r>
  <r>
    <x v="10"/>
    <x v="2"/>
    <x v="714"/>
    <n v="1612467"/>
    <n v="0"/>
    <n v="0"/>
    <n v="0"/>
    <n v="0"/>
    <n v="1612467"/>
    <n v="0"/>
    <n v="0"/>
    <n v="1.4"/>
  </r>
  <r>
    <x v="10"/>
    <x v="2"/>
    <x v="715"/>
    <n v="9108"/>
    <n v="0"/>
    <n v="0"/>
    <n v="0"/>
    <n v="0"/>
    <n v="0"/>
    <n v="9108"/>
    <n v="0"/>
    <n v="0.1"/>
  </r>
  <r>
    <x v="10"/>
    <x v="2"/>
    <x v="716"/>
    <n v="9057"/>
    <n v="0"/>
    <n v="0"/>
    <n v="0"/>
    <n v="0"/>
    <n v="0"/>
    <n v="9057"/>
    <n v="0"/>
    <n v="0"/>
  </r>
  <r>
    <x v="10"/>
    <x v="2"/>
    <x v="319"/>
    <n v="182"/>
    <n v="0"/>
    <n v="0"/>
    <n v="0"/>
    <n v="0"/>
    <n v="0"/>
    <n v="182"/>
    <n v="0"/>
    <n v="0"/>
  </r>
  <r>
    <x v="10"/>
    <x v="2"/>
    <x v="717"/>
    <n v="163944"/>
    <n v="0"/>
    <n v="0"/>
    <n v="0"/>
    <n v="0"/>
    <n v="0"/>
    <n v="163944"/>
    <n v="0"/>
    <n v="1"/>
  </r>
  <r>
    <x v="10"/>
    <x v="2"/>
    <x v="171"/>
    <n v="1624760"/>
    <n v="0"/>
    <n v="0"/>
    <n v="0"/>
    <n v="0"/>
    <n v="1624760"/>
    <n v="0"/>
    <n v="0"/>
    <n v="3"/>
  </r>
  <r>
    <x v="10"/>
    <x v="2"/>
    <x v="35"/>
    <n v="350000"/>
    <n v="0"/>
    <n v="350000"/>
    <n v="350000"/>
    <n v="0"/>
    <n v="0"/>
    <n v="0"/>
    <n v="0"/>
    <n v="0"/>
  </r>
  <r>
    <x v="10"/>
    <x v="2"/>
    <x v="718"/>
    <n v="3643"/>
    <n v="0"/>
    <n v="0"/>
    <n v="0"/>
    <n v="0"/>
    <n v="0"/>
    <n v="3643"/>
    <n v="0"/>
    <n v="0"/>
  </r>
  <r>
    <x v="10"/>
    <x v="2"/>
    <x v="39"/>
    <n v="20000"/>
    <n v="0"/>
    <n v="0"/>
    <n v="0"/>
    <n v="0"/>
    <n v="0"/>
    <n v="20000"/>
    <n v="0"/>
    <n v="0"/>
  </r>
  <r>
    <x v="10"/>
    <x v="2"/>
    <x v="719"/>
    <n v="56925"/>
    <n v="0"/>
    <n v="0"/>
    <n v="0"/>
    <n v="0"/>
    <n v="0"/>
    <n v="56925"/>
    <n v="0"/>
    <n v="0.3"/>
  </r>
  <r>
    <x v="10"/>
    <x v="2"/>
    <x v="50"/>
    <n v="18216"/>
    <n v="0"/>
    <n v="0"/>
    <n v="0"/>
    <n v="0"/>
    <n v="0"/>
    <n v="18216"/>
    <n v="0"/>
    <n v="0"/>
  </r>
  <r>
    <x v="10"/>
    <x v="2"/>
    <x v="720"/>
    <n v="55741"/>
    <n v="0"/>
    <n v="0"/>
    <n v="0"/>
    <n v="0"/>
    <n v="27324"/>
    <n v="28417"/>
    <n v="0"/>
    <n v="0.4"/>
  </r>
  <r>
    <x v="10"/>
    <x v="2"/>
    <x v="721"/>
    <n v="18216"/>
    <n v="0"/>
    <n v="0"/>
    <n v="0"/>
    <n v="0"/>
    <n v="0"/>
    <n v="18216"/>
    <n v="0"/>
    <n v="0.1"/>
  </r>
  <r>
    <x v="10"/>
    <x v="2"/>
    <x v="722"/>
    <n v="105653"/>
    <n v="0"/>
    <n v="0"/>
    <n v="0"/>
    <n v="0"/>
    <n v="0"/>
    <n v="105653"/>
    <n v="0"/>
    <n v="0.6"/>
  </r>
  <r>
    <x v="10"/>
    <x v="2"/>
    <x v="723"/>
    <n v="3643"/>
    <n v="0"/>
    <n v="0"/>
    <n v="0"/>
    <n v="0"/>
    <n v="3643"/>
    <n v="0"/>
    <n v="0"/>
    <n v="0"/>
  </r>
  <r>
    <x v="10"/>
    <x v="2"/>
    <x v="724"/>
    <n v="14573"/>
    <n v="0"/>
    <n v="0"/>
    <n v="0"/>
    <n v="0"/>
    <n v="0"/>
    <n v="14573"/>
    <n v="0"/>
    <n v="0"/>
  </r>
  <r>
    <x v="10"/>
    <x v="2"/>
    <x v="725"/>
    <n v="877595"/>
    <n v="0"/>
    <n v="41105"/>
    <n v="41105"/>
    <n v="0"/>
    <n v="1525"/>
    <n v="836104"/>
    <n v="-1139"/>
    <n v="4.5999999999999996"/>
  </r>
  <r>
    <x v="10"/>
    <x v="2"/>
    <x v="426"/>
    <n v="-76000"/>
    <n v="0"/>
    <n v="0"/>
    <n v="0"/>
    <n v="0"/>
    <n v="-76000"/>
    <n v="0"/>
    <n v="0"/>
    <n v="0"/>
  </r>
  <r>
    <x v="10"/>
    <x v="4"/>
    <x v="63"/>
    <n v="77257689"/>
    <n v="0"/>
    <n v="14963624"/>
    <n v="14963624"/>
    <n v="0"/>
    <n v="15796431"/>
    <n v="44703757"/>
    <n v="1793877"/>
    <n v="476.1"/>
  </r>
  <r>
    <x v="10"/>
    <x v="4"/>
    <x v="329"/>
    <n v="56706"/>
    <n v="0"/>
    <n v="0"/>
    <n v="0"/>
    <n v="0"/>
    <n v="0"/>
    <n v="56706"/>
    <n v="0"/>
    <n v="0.3"/>
  </r>
  <r>
    <x v="10"/>
    <x v="4"/>
    <x v="726"/>
    <n v="8506"/>
    <n v="0"/>
    <n v="0"/>
    <n v="0"/>
    <n v="0"/>
    <n v="0"/>
    <n v="8506"/>
    <n v="0"/>
    <n v="0"/>
  </r>
  <r>
    <x v="10"/>
    <x v="4"/>
    <x v="727"/>
    <n v="4726"/>
    <n v="0"/>
    <n v="0"/>
    <n v="0"/>
    <n v="0"/>
    <n v="0"/>
    <n v="4726"/>
    <n v="0"/>
    <n v="0"/>
  </r>
  <r>
    <x v="10"/>
    <x v="4"/>
    <x v="64"/>
    <n v="3780"/>
    <n v="0"/>
    <n v="0"/>
    <n v="0"/>
    <n v="0"/>
    <n v="0"/>
    <n v="3780"/>
    <n v="0"/>
    <n v="0"/>
  </r>
  <r>
    <x v="10"/>
    <x v="4"/>
    <x v="332"/>
    <n v="18902"/>
    <n v="0"/>
    <n v="0"/>
    <n v="0"/>
    <n v="0"/>
    <n v="0"/>
    <n v="18902"/>
    <n v="0"/>
    <n v="0.1"/>
  </r>
  <r>
    <x v="10"/>
    <x v="4"/>
    <x v="728"/>
    <n v="94441"/>
    <n v="0"/>
    <n v="94441"/>
    <n v="94441"/>
    <n v="0"/>
    <n v="0"/>
    <n v="0"/>
    <n v="0"/>
    <n v="0.8"/>
  </r>
  <r>
    <x v="10"/>
    <x v="4"/>
    <x v="430"/>
    <n v="7426"/>
    <n v="0"/>
    <n v="0"/>
    <n v="0"/>
    <n v="0"/>
    <n v="0"/>
    <n v="7426"/>
    <n v="0"/>
    <n v="0"/>
  </r>
  <r>
    <x v="10"/>
    <x v="4"/>
    <x v="65"/>
    <n v="26593"/>
    <n v="0"/>
    <n v="0"/>
    <n v="0"/>
    <n v="0"/>
    <n v="0"/>
    <n v="26593"/>
    <n v="0"/>
    <n v="0.1"/>
  </r>
  <r>
    <x v="10"/>
    <x v="4"/>
    <x v="66"/>
    <n v="202835"/>
    <n v="0"/>
    <n v="200000"/>
    <n v="200000"/>
    <n v="0"/>
    <n v="0"/>
    <n v="2835"/>
    <n v="0"/>
    <n v="0"/>
  </r>
  <r>
    <x v="10"/>
    <x v="4"/>
    <x v="729"/>
    <n v="33254"/>
    <n v="0"/>
    <n v="0"/>
    <n v="0"/>
    <n v="0"/>
    <n v="0"/>
    <n v="33254"/>
    <n v="0"/>
    <n v="0.2"/>
  </r>
  <r>
    <x v="10"/>
    <x v="4"/>
    <x v="730"/>
    <n v="91879"/>
    <n v="0"/>
    <n v="25446"/>
    <n v="25446"/>
    <n v="0"/>
    <n v="10731"/>
    <n v="53154"/>
    <n v="2548"/>
    <n v="0"/>
  </r>
  <r>
    <x v="10"/>
    <x v="5"/>
    <x v="68"/>
    <n v="77471983"/>
    <n v="0"/>
    <n v="15003005"/>
    <n v="15003005"/>
    <n v="0"/>
    <n v="15612031"/>
    <n v="45073913"/>
    <n v="1783034"/>
    <n v="480.4"/>
  </r>
  <r>
    <x v="10"/>
    <x v="5"/>
    <x v="731"/>
    <n v="100000"/>
    <n v="0"/>
    <n v="0"/>
    <n v="0"/>
    <n v="0"/>
    <n v="0"/>
    <n v="100000"/>
    <n v="0"/>
    <n v="0"/>
  </r>
  <r>
    <x v="10"/>
    <x v="5"/>
    <x v="732"/>
    <n v="71258"/>
    <n v="0"/>
    <n v="0"/>
    <n v="0"/>
    <n v="0"/>
    <n v="0"/>
    <n v="71258"/>
    <n v="0"/>
    <n v="0.4"/>
  </r>
  <r>
    <x v="10"/>
    <x v="5"/>
    <x v="69"/>
    <n v="3800"/>
    <n v="0"/>
    <n v="0"/>
    <n v="0"/>
    <n v="0"/>
    <n v="0"/>
    <n v="3800"/>
    <n v="0"/>
    <n v="0"/>
  </r>
  <r>
    <x v="10"/>
    <x v="5"/>
    <x v="733"/>
    <n v="3802"/>
    <n v="0"/>
    <n v="0"/>
    <n v="0"/>
    <n v="0"/>
    <n v="0"/>
    <n v="3802"/>
    <n v="0"/>
    <n v="0"/>
  </r>
  <r>
    <x v="10"/>
    <x v="5"/>
    <x v="734"/>
    <n v="10071"/>
    <n v="0"/>
    <n v="0"/>
    <n v="0"/>
    <n v="0"/>
    <n v="0"/>
    <n v="10071"/>
    <n v="0"/>
    <n v="0.1"/>
  </r>
  <r>
    <x v="10"/>
    <x v="5"/>
    <x v="735"/>
    <n v="135942"/>
    <n v="0"/>
    <n v="135942"/>
    <n v="135942"/>
    <n v="0"/>
    <n v="0"/>
    <n v="0"/>
    <n v="0"/>
    <n v="1"/>
  </r>
  <r>
    <x v="10"/>
    <x v="5"/>
    <x v="736"/>
    <n v="228024"/>
    <n v="0"/>
    <n v="0"/>
    <n v="0"/>
    <n v="0"/>
    <n v="0"/>
    <n v="228024"/>
    <n v="0"/>
    <n v="1.3"/>
  </r>
  <r>
    <x v="10"/>
    <x v="5"/>
    <x v="737"/>
    <n v="3800"/>
    <n v="0"/>
    <n v="0"/>
    <n v="0"/>
    <n v="0"/>
    <n v="0"/>
    <n v="3800"/>
    <n v="0"/>
    <n v="0"/>
  </r>
  <r>
    <x v="10"/>
    <x v="5"/>
    <x v="341"/>
    <n v="47505"/>
    <n v="0"/>
    <n v="0"/>
    <n v="0"/>
    <n v="0"/>
    <n v="0"/>
    <n v="47505"/>
    <n v="0"/>
    <n v="0.1"/>
  </r>
  <r>
    <x v="10"/>
    <x v="5"/>
    <x v="342"/>
    <n v="23753"/>
    <n v="0"/>
    <n v="0"/>
    <n v="0"/>
    <n v="0"/>
    <n v="0"/>
    <n v="23753"/>
    <n v="0"/>
    <n v="0.1"/>
  </r>
  <r>
    <x v="10"/>
    <x v="5"/>
    <x v="738"/>
    <n v="15202"/>
    <n v="0"/>
    <n v="0"/>
    <n v="0"/>
    <n v="0"/>
    <n v="0"/>
    <n v="15202"/>
    <n v="0"/>
    <n v="0.1"/>
  </r>
  <r>
    <x v="10"/>
    <x v="5"/>
    <x v="739"/>
    <n v="2850"/>
    <n v="0"/>
    <n v="0"/>
    <n v="0"/>
    <n v="0"/>
    <n v="0"/>
    <n v="2850"/>
    <n v="0"/>
    <n v="0"/>
  </r>
  <r>
    <x v="10"/>
    <x v="5"/>
    <x v="740"/>
    <n v="9501"/>
    <n v="0"/>
    <n v="0"/>
    <n v="0"/>
    <n v="0"/>
    <n v="0"/>
    <n v="9501"/>
    <n v="0"/>
    <n v="0"/>
  </r>
  <r>
    <x v="10"/>
    <x v="5"/>
    <x v="741"/>
    <n v="9501"/>
    <n v="0"/>
    <n v="0"/>
    <n v="0"/>
    <n v="0"/>
    <n v="0"/>
    <n v="9501"/>
    <n v="0"/>
    <n v="0"/>
  </r>
  <r>
    <x v="10"/>
    <x v="5"/>
    <x v="742"/>
    <n v="3800"/>
    <n v="0"/>
    <n v="0"/>
    <n v="0"/>
    <n v="0"/>
    <n v="0"/>
    <n v="3800"/>
    <n v="0"/>
    <n v="0"/>
  </r>
  <r>
    <x v="10"/>
    <x v="5"/>
    <x v="743"/>
    <n v="9501"/>
    <n v="0"/>
    <n v="0"/>
    <n v="0"/>
    <n v="0"/>
    <n v="0"/>
    <n v="9501"/>
    <n v="0"/>
    <n v="0"/>
  </r>
  <r>
    <x v="10"/>
    <x v="5"/>
    <x v="569"/>
    <n v="4900"/>
    <n v="0"/>
    <n v="0"/>
    <n v="0"/>
    <n v="0"/>
    <n v="0"/>
    <n v="4900"/>
    <n v="0"/>
    <n v="0"/>
  </r>
  <r>
    <x v="10"/>
    <x v="5"/>
    <x v="744"/>
    <n v="9501"/>
    <n v="0"/>
    <n v="0"/>
    <n v="0"/>
    <n v="0"/>
    <n v="0"/>
    <n v="9501"/>
    <n v="0"/>
    <n v="0"/>
  </r>
  <r>
    <x v="10"/>
    <x v="5"/>
    <x v="745"/>
    <n v="144776"/>
    <n v="0"/>
    <n v="51572"/>
    <n v="51572"/>
    <n v="0"/>
    <n v="17292"/>
    <n v="73309"/>
    <n v="2603"/>
    <n v="0"/>
  </r>
  <r>
    <x v="10"/>
    <x v="5"/>
    <x v="746"/>
    <n v="171090"/>
    <n v="0"/>
    <n v="0"/>
    <n v="0"/>
    <n v="0"/>
    <n v="0"/>
    <n v="171090"/>
    <n v="0"/>
    <n v="1"/>
  </r>
  <r>
    <x v="10"/>
    <x v="6"/>
    <x v="70"/>
    <n v="80889104"/>
    <n v="0"/>
    <n v="16196933"/>
    <n v="16196933"/>
    <n v="0"/>
    <n v="17305035"/>
    <n v="45558665"/>
    <n v="1828471"/>
    <n v="472.5"/>
  </r>
  <r>
    <x v="10"/>
    <x v="6"/>
    <x v="747"/>
    <n v="19750"/>
    <n v="0"/>
    <n v="17250"/>
    <n v="17250"/>
    <n v="0"/>
    <n v="2500"/>
    <n v="0"/>
    <n v="0"/>
    <n v="0"/>
  </r>
  <r>
    <x v="10"/>
    <x v="6"/>
    <x v="748"/>
    <n v="9505"/>
    <n v="0"/>
    <n v="0"/>
    <n v="0"/>
    <n v="0"/>
    <n v="0"/>
    <n v="9505"/>
    <n v="0"/>
    <n v="0.1"/>
  </r>
  <r>
    <x v="10"/>
    <x v="6"/>
    <x v="749"/>
    <n v="6640"/>
    <n v="0"/>
    <n v="0"/>
    <n v="0"/>
    <n v="0"/>
    <n v="6640"/>
    <n v="0"/>
    <n v="0"/>
    <n v="0"/>
  </r>
  <r>
    <x v="10"/>
    <x v="6"/>
    <x v="352"/>
    <n v="4753"/>
    <n v="0"/>
    <n v="0"/>
    <n v="0"/>
    <n v="0"/>
    <n v="0"/>
    <n v="4753"/>
    <n v="0"/>
    <n v="0"/>
  </r>
  <r>
    <x v="10"/>
    <x v="6"/>
    <x v="582"/>
    <n v="42773"/>
    <n v="0"/>
    <n v="0"/>
    <n v="0"/>
    <n v="0"/>
    <n v="0"/>
    <n v="42773"/>
    <n v="0"/>
    <n v="0.3"/>
  </r>
  <r>
    <x v="10"/>
    <x v="6"/>
    <x v="353"/>
    <n v="4753"/>
    <n v="0"/>
    <n v="0"/>
    <n v="0"/>
    <n v="0"/>
    <n v="0"/>
    <n v="4753"/>
    <n v="0"/>
    <n v="0"/>
  </r>
  <r>
    <x v="10"/>
    <x v="6"/>
    <x v="132"/>
    <n v="4753"/>
    <n v="0"/>
    <n v="0"/>
    <n v="0"/>
    <n v="0"/>
    <n v="0"/>
    <n v="4753"/>
    <n v="0"/>
    <n v="0"/>
  </r>
  <r>
    <x v="10"/>
    <x v="6"/>
    <x v="750"/>
    <n v="95050"/>
    <n v="0"/>
    <n v="0"/>
    <n v="0"/>
    <n v="0"/>
    <n v="0"/>
    <n v="95050"/>
    <n v="0"/>
    <n v="0.5"/>
  </r>
  <r>
    <x v="10"/>
    <x v="7"/>
    <x v="71"/>
    <n v="83067088"/>
    <n v="0"/>
    <n v="16611039"/>
    <n v="16611039"/>
    <n v="0"/>
    <n v="17882160"/>
    <n v="46571567"/>
    <n v="2002322"/>
    <n v="474.4"/>
  </r>
  <r>
    <x v="10"/>
    <x v="7"/>
    <x v="354"/>
    <n v="93773"/>
    <n v="0"/>
    <n v="0"/>
    <n v="0"/>
    <n v="0"/>
    <n v="0"/>
    <n v="93773"/>
    <n v="0"/>
    <n v="0.5"/>
  </r>
  <r>
    <x v="10"/>
    <x v="7"/>
    <x v="453"/>
    <n v="2131"/>
    <n v="0"/>
    <n v="0"/>
    <n v="0"/>
    <n v="0"/>
    <n v="0"/>
    <n v="2131"/>
    <n v="0"/>
    <n v="0"/>
  </r>
  <r>
    <x v="10"/>
    <x v="7"/>
    <x v="675"/>
    <n v="12787"/>
    <n v="0"/>
    <n v="0"/>
    <n v="0"/>
    <n v="0"/>
    <n v="0"/>
    <n v="12787"/>
    <n v="0"/>
    <n v="0.1"/>
  </r>
  <r>
    <x v="10"/>
    <x v="7"/>
    <x v="751"/>
    <n v="5328"/>
    <n v="0"/>
    <n v="0"/>
    <n v="0"/>
    <n v="0"/>
    <n v="0"/>
    <n v="5328"/>
    <n v="0"/>
    <n v="0"/>
  </r>
  <r>
    <x v="10"/>
    <x v="7"/>
    <x v="752"/>
    <n v="10656"/>
    <n v="0"/>
    <n v="0"/>
    <n v="0"/>
    <n v="0"/>
    <n v="0"/>
    <n v="10656"/>
    <n v="0"/>
    <n v="0.1"/>
  </r>
  <r>
    <x v="10"/>
    <x v="7"/>
    <x v="753"/>
    <n v="10656"/>
    <n v="0"/>
    <n v="0"/>
    <n v="0"/>
    <n v="0"/>
    <n v="0"/>
    <n v="10656"/>
    <n v="0"/>
    <n v="0"/>
  </r>
  <r>
    <x v="10"/>
    <x v="7"/>
    <x v="754"/>
    <n v="0"/>
    <n v="0"/>
    <n v="0"/>
    <n v="0"/>
    <n v="0"/>
    <n v="0"/>
    <n v="0"/>
    <n v="0"/>
    <n v="0"/>
  </r>
  <r>
    <x v="10"/>
    <x v="7"/>
    <x v="358"/>
    <n v="15984"/>
    <n v="0"/>
    <n v="0"/>
    <n v="0"/>
    <n v="0"/>
    <n v="0"/>
    <n v="15984"/>
    <n v="0"/>
    <n v="0.1"/>
  </r>
  <r>
    <x v="10"/>
    <x v="7"/>
    <x v="755"/>
    <n v="64575"/>
    <n v="0"/>
    <n v="0"/>
    <n v="0"/>
    <n v="0"/>
    <n v="0"/>
    <n v="64575"/>
    <n v="0"/>
    <n v="0.3"/>
  </r>
  <r>
    <x v="10"/>
    <x v="7"/>
    <x v="756"/>
    <n v="0"/>
    <n v="0"/>
    <n v="0"/>
    <n v="0"/>
    <n v="0"/>
    <n v="0"/>
    <n v="0"/>
    <n v="0"/>
    <n v="0"/>
  </r>
  <r>
    <x v="10"/>
    <x v="7"/>
    <x v="757"/>
    <n v="14918"/>
    <n v="0"/>
    <n v="0"/>
    <n v="0"/>
    <n v="0"/>
    <n v="0"/>
    <n v="14918"/>
    <n v="0"/>
    <n v="0.1"/>
  </r>
  <r>
    <x v="10"/>
    <x v="7"/>
    <x v="368"/>
    <n v="1598"/>
    <n v="0"/>
    <n v="0"/>
    <n v="0"/>
    <n v="0"/>
    <n v="0"/>
    <n v="1598"/>
    <n v="0"/>
    <n v="0"/>
  </r>
  <r>
    <x v="10"/>
    <x v="7"/>
    <x v="758"/>
    <n v="164920"/>
    <n v="0"/>
    <n v="0"/>
    <n v="0"/>
    <n v="0"/>
    <n v="164920"/>
    <n v="0"/>
    <n v="0"/>
    <n v="1.6"/>
  </r>
  <r>
    <x v="10"/>
    <x v="7"/>
    <x v="759"/>
    <n v="702879"/>
    <n v="0"/>
    <n v="-17121"/>
    <n v="-17121"/>
    <n v="0"/>
    <n v="-300000"/>
    <n v="1020000"/>
    <n v="0"/>
    <n v="6.1"/>
  </r>
  <r>
    <x v="10"/>
    <x v="7"/>
    <x v="760"/>
    <n v="31089"/>
    <n v="0"/>
    <n v="0"/>
    <n v="0"/>
    <n v="0"/>
    <n v="0"/>
    <n v="31089"/>
    <n v="0"/>
    <n v="0.2"/>
  </r>
  <r>
    <x v="10"/>
    <x v="8"/>
    <x v="73"/>
    <n v="90145714"/>
    <n v="0"/>
    <n v="18497361"/>
    <n v="18497361"/>
    <n v="0"/>
    <n v="17626348"/>
    <n v="51667911"/>
    <n v="2354094"/>
    <n v="500.4"/>
  </r>
  <r>
    <x v="10"/>
    <x v="8"/>
    <x v="761"/>
    <n v="115273"/>
    <n v="0"/>
    <n v="115273"/>
    <n v="115273"/>
    <n v="0"/>
    <n v="0"/>
    <n v="0"/>
    <n v="0"/>
    <n v="1.4"/>
  </r>
  <r>
    <x v="10"/>
    <x v="8"/>
    <x v="371"/>
    <n v="134719"/>
    <n v="0"/>
    <n v="0"/>
    <n v="0"/>
    <n v="0"/>
    <n v="0"/>
    <n v="134719"/>
    <n v="0"/>
    <n v="0.7"/>
  </r>
  <r>
    <x v="10"/>
    <x v="8"/>
    <x v="647"/>
    <n v="55139"/>
    <n v="0"/>
    <n v="55139"/>
    <n v="55139"/>
    <n v="0"/>
    <n v="0"/>
    <n v="0"/>
    <n v="0"/>
    <n v="0.6"/>
  </r>
  <r>
    <x v="10"/>
    <x v="8"/>
    <x v="762"/>
    <n v="40056"/>
    <n v="0"/>
    <n v="0"/>
    <n v="0"/>
    <n v="0"/>
    <n v="40056"/>
    <n v="0"/>
    <n v="0"/>
    <n v="0.6"/>
  </r>
  <r>
    <x v="10"/>
    <x v="8"/>
    <x v="763"/>
    <n v="186534"/>
    <n v="0"/>
    <n v="0"/>
    <n v="0"/>
    <n v="0"/>
    <n v="0"/>
    <n v="186534"/>
    <n v="0"/>
    <n v="1"/>
  </r>
  <r>
    <x v="10"/>
    <x v="8"/>
    <x v="764"/>
    <n v="535456"/>
    <n v="0"/>
    <n v="0"/>
    <n v="0"/>
    <n v="0"/>
    <n v="0"/>
    <n v="535456"/>
    <n v="0"/>
    <n v="2.9"/>
  </r>
  <r>
    <x v="10"/>
    <x v="8"/>
    <x v="376"/>
    <n v="189901"/>
    <n v="0"/>
    <n v="50000"/>
    <n v="50000"/>
    <n v="0"/>
    <n v="0"/>
    <n v="139901"/>
    <n v="0"/>
    <n v="0.8"/>
  </r>
  <r>
    <x v="10"/>
    <x v="8"/>
    <x v="765"/>
    <n v="103630"/>
    <n v="0"/>
    <n v="0"/>
    <n v="0"/>
    <n v="0"/>
    <n v="0"/>
    <n v="103630"/>
    <n v="0"/>
    <n v="0.6"/>
  </r>
  <r>
    <x v="10"/>
    <x v="8"/>
    <x v="766"/>
    <n v="186534"/>
    <n v="0"/>
    <n v="0"/>
    <n v="0"/>
    <n v="0"/>
    <n v="0"/>
    <n v="186534"/>
    <n v="0"/>
    <n v="1"/>
  </r>
  <r>
    <x v="10"/>
    <x v="8"/>
    <x v="651"/>
    <n v="50000"/>
    <n v="0"/>
    <n v="0"/>
    <n v="0"/>
    <n v="0"/>
    <n v="0"/>
    <n v="50000"/>
    <n v="0"/>
    <n v="0.3"/>
  </r>
  <r>
    <x v="10"/>
    <x v="8"/>
    <x v="760"/>
    <n v="242494"/>
    <n v="0"/>
    <n v="0"/>
    <n v="0"/>
    <n v="0"/>
    <n v="0"/>
    <n v="242494"/>
    <n v="0"/>
    <n v="1.3"/>
  </r>
  <r>
    <x v="10"/>
    <x v="8"/>
    <x v="767"/>
    <n v="72023"/>
    <n v="0"/>
    <n v="0"/>
    <n v="0"/>
    <n v="0"/>
    <n v="0"/>
    <n v="72023"/>
    <n v="0"/>
    <n v="0.3"/>
  </r>
  <r>
    <x v="10"/>
    <x v="8"/>
    <x v="768"/>
    <n v="35752"/>
    <n v="0"/>
    <n v="0"/>
    <n v="0"/>
    <n v="0"/>
    <n v="0"/>
    <n v="35752"/>
    <n v="0"/>
    <n v="0.2"/>
  </r>
  <r>
    <x v="10"/>
    <x v="8"/>
    <x v="769"/>
    <n v="15545"/>
    <n v="0"/>
    <n v="0"/>
    <n v="0"/>
    <n v="0"/>
    <n v="0"/>
    <n v="15545"/>
    <n v="0"/>
    <n v="0"/>
  </r>
  <r>
    <x v="10"/>
    <x v="8"/>
    <x v="770"/>
    <n v="93267"/>
    <n v="0"/>
    <n v="0"/>
    <n v="0"/>
    <n v="0"/>
    <n v="0"/>
    <n v="93267"/>
    <n v="0"/>
    <n v="0.5"/>
  </r>
  <r>
    <x v="10"/>
    <x v="8"/>
    <x v="382"/>
    <n v="22073"/>
    <n v="0"/>
    <n v="0"/>
    <n v="0"/>
    <n v="0"/>
    <n v="22073"/>
    <n v="0"/>
    <n v="0"/>
    <n v="0.1"/>
  </r>
  <r>
    <x v="10"/>
    <x v="8"/>
    <x v="771"/>
    <n v="142388"/>
    <n v="0"/>
    <n v="0"/>
    <n v="0"/>
    <n v="0"/>
    <n v="0"/>
    <n v="142388"/>
    <n v="0"/>
    <n v="0.8"/>
  </r>
  <r>
    <x v="10"/>
    <x v="8"/>
    <x v="772"/>
    <n v="0"/>
    <n v="0"/>
    <n v="29379"/>
    <n v="29379"/>
    <n v="0"/>
    <n v="0"/>
    <n v="0"/>
    <n v="-29379"/>
    <n v="0"/>
  </r>
  <r>
    <x v="10"/>
    <x v="8"/>
    <x v="525"/>
    <n v="120000"/>
    <n v="0"/>
    <n v="120000"/>
    <n v="120000"/>
    <n v="0"/>
    <n v="0"/>
    <n v="0"/>
    <n v="0"/>
    <n v="0"/>
  </r>
  <r>
    <x v="10"/>
    <x v="9"/>
    <x v="78"/>
    <n v="91244902"/>
    <n v="0"/>
    <n v="14760572"/>
    <n v="14760572"/>
    <n v="0"/>
    <n v="19397708"/>
    <n v="54716387"/>
    <n v="2370235"/>
    <n v="509.7"/>
  </r>
  <r>
    <x v="10"/>
    <x v="9"/>
    <x v="386"/>
    <n v="74620"/>
    <n v="0"/>
    <n v="0"/>
    <n v="0"/>
    <n v="0"/>
    <n v="0"/>
    <n v="74620"/>
    <n v="0"/>
    <n v="0.4"/>
  </r>
  <r>
    <x v="10"/>
    <x v="9"/>
    <x v="387"/>
    <n v="38376"/>
    <n v="0"/>
    <n v="0"/>
    <n v="0"/>
    <n v="0"/>
    <n v="0"/>
    <n v="38376"/>
    <n v="0"/>
    <n v="0.2"/>
  </r>
  <r>
    <x v="10"/>
    <x v="9"/>
    <x v="389"/>
    <n v="63960"/>
    <n v="0"/>
    <n v="0"/>
    <n v="0"/>
    <n v="0"/>
    <n v="0"/>
    <n v="63960"/>
    <n v="0"/>
    <n v="0.3"/>
  </r>
  <r>
    <x v="10"/>
    <x v="9"/>
    <x v="773"/>
    <n v="10660"/>
    <n v="0"/>
    <n v="0"/>
    <n v="0"/>
    <n v="0"/>
    <n v="0"/>
    <n v="10660"/>
    <n v="0"/>
    <n v="0"/>
  </r>
  <r>
    <x v="10"/>
    <x v="9"/>
    <x v="774"/>
    <n v="95940"/>
    <n v="0"/>
    <n v="0"/>
    <n v="0"/>
    <n v="0"/>
    <n v="0"/>
    <n v="95940"/>
    <n v="0"/>
    <n v="0.5"/>
  </r>
  <r>
    <x v="10"/>
    <x v="9"/>
    <x v="775"/>
    <n v="98605"/>
    <n v="0"/>
    <n v="0"/>
    <n v="0"/>
    <n v="0"/>
    <n v="0"/>
    <n v="98605"/>
    <n v="0"/>
    <n v="0.5"/>
  </r>
  <r>
    <x v="10"/>
    <x v="9"/>
    <x v="147"/>
    <n v="1151750"/>
    <n v="0"/>
    <n v="0"/>
    <n v="0"/>
    <n v="0"/>
    <n v="197445"/>
    <n v="954305"/>
    <n v="0"/>
    <n v="6.1"/>
  </r>
  <r>
    <x v="10"/>
    <x v="9"/>
    <x v="776"/>
    <n v="-150000"/>
    <n v="0"/>
    <n v="-150000"/>
    <n v="-150000"/>
    <n v="0"/>
    <n v="0"/>
    <n v="0"/>
    <n v="0"/>
    <n v="0"/>
  </r>
  <r>
    <x v="10"/>
    <x v="9"/>
    <x v="79"/>
    <n v="-1121212"/>
    <n v="0"/>
    <n v="-326058"/>
    <n v="-326058"/>
    <n v="0"/>
    <n v="-137650"/>
    <n v="-657504"/>
    <n v="0"/>
    <n v="0"/>
  </r>
  <r>
    <x v="10"/>
    <x v="9"/>
    <x v="685"/>
    <n v="63960"/>
    <n v="0"/>
    <n v="0"/>
    <n v="0"/>
    <n v="0"/>
    <n v="0"/>
    <n v="63960"/>
    <n v="0"/>
    <n v="0.3"/>
  </r>
  <r>
    <x v="11"/>
    <x v="3"/>
    <x v="52"/>
    <n v="2905149"/>
    <n v="0"/>
    <n v="2655149"/>
    <n v="2655149"/>
    <n v="0"/>
    <n v="0"/>
    <n v="250000"/>
    <n v="0"/>
    <n v="0"/>
  </r>
  <r>
    <x v="11"/>
    <x v="3"/>
    <x v="53"/>
    <n v="-531051"/>
    <n v="0"/>
    <n v="-531051"/>
    <n v="-531051"/>
    <n v="0"/>
    <n v="0"/>
    <n v="0"/>
    <n v="0"/>
    <n v="0"/>
  </r>
  <r>
    <x v="11"/>
    <x v="3"/>
    <x v="777"/>
    <n v="33599137"/>
    <n v="0"/>
    <n v="32560734"/>
    <n v="32560734"/>
    <n v="0"/>
    <n v="184587"/>
    <n v="853816"/>
    <n v="0"/>
    <n v="271"/>
  </r>
  <r>
    <x v="11"/>
    <x v="0"/>
    <x v="0"/>
    <n v="2644911"/>
    <n v="0"/>
    <n v="2644911"/>
    <n v="2644911"/>
    <n v="0"/>
    <n v="0"/>
    <n v="0"/>
    <n v="0"/>
    <n v="0"/>
  </r>
  <r>
    <x v="11"/>
    <x v="0"/>
    <x v="57"/>
    <n v="69278"/>
    <n v="0"/>
    <n v="69278"/>
    <n v="69278"/>
    <n v="0"/>
    <n v="0"/>
    <n v="0"/>
    <n v="0"/>
    <n v="0"/>
  </r>
  <r>
    <x v="11"/>
    <x v="0"/>
    <x v="778"/>
    <n v="34335208"/>
    <n v="0"/>
    <n v="33245827"/>
    <n v="33245827"/>
    <n v="0"/>
    <n v="179065"/>
    <n v="910316"/>
    <n v="0"/>
    <n v="271"/>
  </r>
  <r>
    <x v="11"/>
    <x v="0"/>
    <x v="779"/>
    <n v="3228"/>
    <n v="0"/>
    <n v="3228"/>
    <n v="3228"/>
    <n v="0"/>
    <n v="0"/>
    <n v="0"/>
    <n v="0"/>
    <n v="0"/>
  </r>
  <r>
    <x v="11"/>
    <x v="0"/>
    <x v="780"/>
    <n v="-6500"/>
    <n v="0"/>
    <n v="0"/>
    <n v="0"/>
    <n v="0"/>
    <n v="0"/>
    <n v="-6500"/>
    <n v="0"/>
    <n v="0"/>
  </r>
  <r>
    <x v="11"/>
    <x v="1"/>
    <x v="1"/>
    <n v="4228189"/>
    <n v="0"/>
    <n v="3509634"/>
    <n v="3509634"/>
    <n v="0"/>
    <n v="0"/>
    <n v="718555"/>
    <n v="0"/>
    <n v="0"/>
  </r>
  <r>
    <x v="11"/>
    <x v="1"/>
    <x v="97"/>
    <n v="6061"/>
    <n v="0"/>
    <n v="6061"/>
    <n v="6061"/>
    <n v="0"/>
    <n v="0"/>
    <n v="0"/>
    <n v="0"/>
    <n v="0.1"/>
  </r>
  <r>
    <x v="11"/>
    <x v="1"/>
    <x v="781"/>
    <n v="35989551"/>
    <n v="0"/>
    <n v="34906735"/>
    <n v="34906735"/>
    <n v="0"/>
    <n v="179000"/>
    <n v="903816"/>
    <n v="0"/>
    <n v="271"/>
  </r>
  <r>
    <x v="11"/>
    <x v="1"/>
    <x v="303"/>
    <n v="75247"/>
    <n v="0"/>
    <n v="75247"/>
    <n v="75247"/>
    <n v="0"/>
    <n v="0"/>
    <n v="0"/>
    <n v="0"/>
    <n v="1.2"/>
  </r>
  <r>
    <x v="11"/>
    <x v="1"/>
    <x v="782"/>
    <n v="5000"/>
    <n v="0"/>
    <n v="0"/>
    <n v="0"/>
    <n v="0"/>
    <n v="0"/>
    <n v="5000"/>
    <n v="0"/>
    <n v="0"/>
  </r>
  <r>
    <x v="11"/>
    <x v="1"/>
    <x v="783"/>
    <n v="89971"/>
    <n v="0"/>
    <n v="89971"/>
    <n v="89971"/>
    <n v="0"/>
    <n v="0"/>
    <n v="0"/>
    <n v="0"/>
    <n v="0.3"/>
  </r>
  <r>
    <x v="11"/>
    <x v="1"/>
    <x v="311"/>
    <n v="5000"/>
    <n v="0"/>
    <n v="5000"/>
    <n v="5000"/>
    <n v="0"/>
    <n v="0"/>
    <n v="0"/>
    <n v="0"/>
    <n v="0"/>
  </r>
  <r>
    <x v="11"/>
    <x v="2"/>
    <x v="3"/>
    <n v="3029251"/>
    <n v="0"/>
    <n v="3029251"/>
    <n v="3029251"/>
    <n v="0"/>
    <n v="0"/>
    <n v="0"/>
    <n v="0"/>
    <n v="0"/>
  </r>
  <r>
    <x v="11"/>
    <x v="2"/>
    <x v="554"/>
    <n v="3366"/>
    <n v="0"/>
    <n v="3366"/>
    <n v="3366"/>
    <n v="0"/>
    <n v="0"/>
    <n v="0"/>
    <n v="0"/>
    <n v="0"/>
  </r>
  <r>
    <x v="11"/>
    <x v="2"/>
    <x v="14"/>
    <n v="15792"/>
    <n v="0"/>
    <n v="15792"/>
    <n v="15792"/>
    <n v="0"/>
    <n v="0"/>
    <n v="0"/>
    <n v="0"/>
    <n v="0"/>
  </r>
  <r>
    <x v="11"/>
    <x v="2"/>
    <x v="16"/>
    <n v="87098"/>
    <n v="0"/>
    <n v="87098"/>
    <n v="87098"/>
    <n v="0"/>
    <n v="0"/>
    <n v="0"/>
    <n v="0"/>
    <n v="0"/>
  </r>
  <r>
    <x v="11"/>
    <x v="2"/>
    <x v="784"/>
    <n v="375000"/>
    <n v="0"/>
    <n v="375000"/>
    <n v="375000"/>
    <n v="0"/>
    <n v="0"/>
    <n v="0"/>
    <n v="0"/>
    <n v="0"/>
  </r>
  <r>
    <x v="11"/>
    <x v="2"/>
    <x v="785"/>
    <n v="38205116"/>
    <n v="0"/>
    <n v="37122300"/>
    <n v="37122300"/>
    <n v="0"/>
    <n v="179000"/>
    <n v="903816"/>
    <n v="0"/>
    <n v="276.60000000000002"/>
  </r>
  <r>
    <x v="11"/>
    <x v="2"/>
    <x v="48"/>
    <n v="135354"/>
    <n v="0"/>
    <n v="135354"/>
    <n v="135354"/>
    <n v="0"/>
    <n v="0"/>
    <n v="0"/>
    <n v="0"/>
    <n v="1"/>
  </r>
  <r>
    <x v="11"/>
    <x v="2"/>
    <x v="786"/>
    <n v="178301"/>
    <n v="0"/>
    <n v="178301"/>
    <n v="178301"/>
    <n v="0"/>
    <n v="0"/>
    <n v="0"/>
    <n v="0"/>
    <n v="1"/>
  </r>
  <r>
    <x v="11"/>
    <x v="2"/>
    <x v="787"/>
    <n v="16213"/>
    <n v="0"/>
    <n v="16213"/>
    <n v="16213"/>
    <n v="0"/>
    <n v="0"/>
    <n v="0"/>
    <n v="0"/>
    <n v="0"/>
  </r>
  <r>
    <x v="11"/>
    <x v="4"/>
    <x v="63"/>
    <n v="4012160"/>
    <n v="0"/>
    <n v="3762160"/>
    <n v="3762160"/>
    <n v="0"/>
    <n v="0"/>
    <n v="250000"/>
    <n v="0"/>
    <n v="0"/>
  </r>
  <r>
    <x v="11"/>
    <x v="4"/>
    <x v="330"/>
    <n v="100000"/>
    <n v="0"/>
    <n v="100000"/>
    <n v="100000"/>
    <n v="0"/>
    <n v="0"/>
    <n v="0"/>
    <n v="0"/>
    <n v="0"/>
  </r>
  <r>
    <x v="11"/>
    <x v="4"/>
    <x v="788"/>
    <n v="40475144"/>
    <n v="0"/>
    <n v="39381144"/>
    <n v="39381144"/>
    <n v="0"/>
    <n v="179000"/>
    <n v="915000"/>
    <n v="0"/>
    <n v="280.60000000000002"/>
  </r>
  <r>
    <x v="11"/>
    <x v="4"/>
    <x v="789"/>
    <n v="25857"/>
    <n v="0"/>
    <n v="25857"/>
    <n v="25857"/>
    <n v="0"/>
    <n v="0"/>
    <n v="0"/>
    <n v="0"/>
    <n v="0.3"/>
  </r>
  <r>
    <x v="11"/>
    <x v="4"/>
    <x v="790"/>
    <n v="9587"/>
    <n v="0"/>
    <n v="9587"/>
    <n v="9587"/>
    <n v="0"/>
    <n v="0"/>
    <n v="0"/>
    <n v="0"/>
    <n v="0.1"/>
  </r>
  <r>
    <x v="11"/>
    <x v="4"/>
    <x v="791"/>
    <n v="18414"/>
    <n v="0"/>
    <n v="18414"/>
    <n v="18414"/>
    <n v="0"/>
    <n v="0"/>
    <n v="0"/>
    <n v="0"/>
    <n v="0.3"/>
  </r>
  <r>
    <x v="11"/>
    <x v="5"/>
    <x v="68"/>
    <n v="3811594"/>
    <n v="0"/>
    <n v="3811594"/>
    <n v="3811594"/>
    <n v="0"/>
    <n v="0"/>
    <n v="0"/>
    <n v="0"/>
    <n v="0"/>
  </r>
  <r>
    <x v="11"/>
    <x v="5"/>
    <x v="792"/>
    <n v="26111"/>
    <n v="0"/>
    <n v="26111"/>
    <n v="26111"/>
    <n v="0"/>
    <n v="0"/>
    <n v="0"/>
    <n v="0"/>
    <n v="0.4"/>
  </r>
  <r>
    <x v="11"/>
    <x v="5"/>
    <x v="793"/>
    <n v="19698"/>
    <n v="0"/>
    <n v="19698"/>
    <n v="19698"/>
    <n v="0"/>
    <n v="0"/>
    <n v="0"/>
    <n v="0"/>
    <n v="0.3"/>
  </r>
  <r>
    <x v="11"/>
    <x v="5"/>
    <x v="794"/>
    <n v="212149"/>
    <n v="0"/>
    <n v="212149"/>
    <n v="212149"/>
    <n v="0"/>
    <n v="0"/>
    <n v="0"/>
    <n v="0"/>
    <n v="2.7"/>
  </r>
  <r>
    <x v="11"/>
    <x v="5"/>
    <x v="795"/>
    <n v="21628"/>
    <n v="0"/>
    <n v="21628"/>
    <n v="21628"/>
    <n v="0"/>
    <n v="0"/>
    <n v="0"/>
    <n v="0"/>
    <n v="0.3"/>
  </r>
  <r>
    <x v="11"/>
    <x v="5"/>
    <x v="796"/>
    <n v="3248"/>
    <n v="0"/>
    <n v="3248"/>
    <n v="3248"/>
    <n v="0"/>
    <n v="0"/>
    <n v="0"/>
    <n v="0"/>
    <n v="0"/>
  </r>
  <r>
    <x v="11"/>
    <x v="5"/>
    <x v="797"/>
    <n v="41573865"/>
    <n v="0"/>
    <n v="40494865"/>
    <n v="40494865"/>
    <n v="0"/>
    <n v="179000"/>
    <n v="900000"/>
    <n v="0"/>
    <n v="281.3"/>
  </r>
  <r>
    <x v="11"/>
    <x v="5"/>
    <x v="125"/>
    <n v="200000"/>
    <n v="0"/>
    <n v="200000"/>
    <n v="200000"/>
    <n v="0"/>
    <n v="0"/>
    <n v="0"/>
    <n v="0"/>
    <n v="0"/>
  </r>
  <r>
    <x v="11"/>
    <x v="6"/>
    <x v="70"/>
    <n v="5626005"/>
    <n v="0"/>
    <n v="5376005"/>
    <n v="5376005"/>
    <n v="0"/>
    <n v="0"/>
    <n v="250000"/>
    <n v="0"/>
    <n v="0"/>
  </r>
  <r>
    <x v="11"/>
    <x v="6"/>
    <x v="798"/>
    <n v="43595138"/>
    <n v="0"/>
    <n v="42578138"/>
    <n v="42578138"/>
    <n v="0"/>
    <n v="90000"/>
    <n v="927000"/>
    <n v="0"/>
    <n v="286.89999999999998"/>
  </r>
  <r>
    <x v="11"/>
    <x v="6"/>
    <x v="799"/>
    <n v="26374"/>
    <n v="0"/>
    <n v="26374"/>
    <n v="26374"/>
    <n v="0"/>
    <n v="0"/>
    <n v="0"/>
    <n v="0"/>
    <n v="0.4"/>
  </r>
  <r>
    <x v="11"/>
    <x v="6"/>
    <x v="800"/>
    <n v="380869"/>
    <n v="0"/>
    <n v="0"/>
    <n v="0"/>
    <n v="0"/>
    <n v="380869"/>
    <n v="0"/>
    <n v="0"/>
    <n v="0.4"/>
  </r>
  <r>
    <x v="11"/>
    <x v="6"/>
    <x v="801"/>
    <n v="300000"/>
    <n v="0"/>
    <n v="300000"/>
    <n v="300000"/>
    <n v="0"/>
    <n v="0"/>
    <n v="0"/>
    <n v="0"/>
    <n v="0"/>
  </r>
  <r>
    <x v="11"/>
    <x v="7"/>
    <x v="71"/>
    <n v="4831270"/>
    <n v="0"/>
    <n v="4831270"/>
    <n v="4831270"/>
    <n v="0"/>
    <n v="0"/>
    <n v="0"/>
    <n v="0"/>
    <n v="0"/>
  </r>
  <r>
    <x v="11"/>
    <x v="7"/>
    <x v="802"/>
    <n v="54257"/>
    <n v="0"/>
    <n v="54257"/>
    <n v="54257"/>
    <n v="0"/>
    <n v="0"/>
    <n v="0"/>
    <n v="0"/>
    <n v="1"/>
  </r>
  <r>
    <x v="11"/>
    <x v="7"/>
    <x v="803"/>
    <n v="49125"/>
    <n v="0"/>
    <n v="49125"/>
    <n v="49125"/>
    <n v="0"/>
    <n v="0"/>
    <n v="0"/>
    <n v="0"/>
    <n v="0.4"/>
  </r>
  <r>
    <x v="11"/>
    <x v="7"/>
    <x v="804"/>
    <n v="31155"/>
    <n v="0"/>
    <n v="31155"/>
    <n v="31155"/>
    <n v="0"/>
    <n v="0"/>
    <n v="0"/>
    <n v="0"/>
    <n v="0.4"/>
  </r>
  <r>
    <x v="11"/>
    <x v="7"/>
    <x v="805"/>
    <n v="200000"/>
    <n v="0"/>
    <n v="200000"/>
    <n v="200000"/>
    <n v="0"/>
    <n v="0"/>
    <n v="0"/>
    <n v="0"/>
    <n v="0"/>
  </r>
  <r>
    <x v="11"/>
    <x v="7"/>
    <x v="456"/>
    <n v="39249"/>
    <n v="0"/>
    <n v="39249"/>
    <n v="39249"/>
    <n v="0"/>
    <n v="0"/>
    <n v="0"/>
    <n v="0"/>
    <n v="0.4"/>
  </r>
  <r>
    <x v="11"/>
    <x v="7"/>
    <x v="806"/>
    <n v="25000"/>
    <n v="0"/>
    <n v="25000"/>
    <n v="25000"/>
    <n v="0"/>
    <n v="0"/>
    <n v="0"/>
    <n v="0"/>
    <n v="0"/>
  </r>
  <r>
    <x v="11"/>
    <x v="7"/>
    <x v="807"/>
    <n v="46348261"/>
    <n v="0"/>
    <n v="44916093"/>
    <n v="44916093"/>
    <n v="0"/>
    <n v="470869"/>
    <n v="961299"/>
    <n v="0"/>
    <n v="287.3"/>
  </r>
  <r>
    <x v="11"/>
    <x v="7"/>
    <x v="808"/>
    <n v="141744"/>
    <n v="0"/>
    <n v="141744"/>
    <n v="141744"/>
    <n v="0"/>
    <n v="0"/>
    <n v="0"/>
    <n v="0"/>
    <n v="0"/>
  </r>
  <r>
    <x v="11"/>
    <x v="7"/>
    <x v="809"/>
    <n v="125780"/>
    <n v="0"/>
    <n v="0"/>
    <n v="0"/>
    <n v="0"/>
    <n v="0"/>
    <n v="125780"/>
    <n v="0"/>
    <n v="0.5"/>
  </r>
  <r>
    <x v="11"/>
    <x v="8"/>
    <x v="73"/>
    <n v="4859877"/>
    <n v="0"/>
    <n v="4609877"/>
    <n v="4609877"/>
    <n v="0"/>
    <n v="0"/>
    <n v="250000"/>
    <n v="0"/>
    <n v="0"/>
  </r>
  <r>
    <x v="11"/>
    <x v="8"/>
    <x v="810"/>
    <n v="16062"/>
    <n v="0"/>
    <n v="16062"/>
    <n v="16062"/>
    <n v="0"/>
    <n v="0"/>
    <n v="0"/>
    <n v="0"/>
    <n v="0.1"/>
  </r>
  <r>
    <x v="11"/>
    <x v="8"/>
    <x v="600"/>
    <n v="6315"/>
    <n v="0"/>
    <n v="6315"/>
    <n v="6315"/>
    <n v="0"/>
    <n v="0"/>
    <n v="0"/>
    <n v="0"/>
    <n v="0"/>
  </r>
  <r>
    <x v="11"/>
    <x v="8"/>
    <x v="809"/>
    <n v="51333908"/>
    <n v="0"/>
    <n v="50127990"/>
    <n v="50127990"/>
    <n v="0"/>
    <n v="90000"/>
    <n v="1115918"/>
    <n v="0"/>
    <n v="302.3"/>
  </r>
  <r>
    <x v="11"/>
    <x v="8"/>
    <x v="811"/>
    <n v="221925"/>
    <n v="0"/>
    <n v="221925"/>
    <n v="221925"/>
    <n v="0"/>
    <n v="0"/>
    <n v="0"/>
    <n v="0"/>
    <n v="1.8"/>
  </r>
  <r>
    <x v="11"/>
    <x v="8"/>
    <x v="812"/>
    <n v="44552"/>
    <n v="0"/>
    <n v="44552"/>
    <n v="44552"/>
    <n v="0"/>
    <n v="0"/>
    <n v="0"/>
    <n v="0"/>
    <n v="0.5"/>
  </r>
  <r>
    <x v="11"/>
    <x v="8"/>
    <x v="813"/>
    <n v="-37422"/>
    <n v="0"/>
    <n v="-37422"/>
    <n v="-37422"/>
    <n v="0"/>
    <n v="0"/>
    <n v="0"/>
    <n v="0"/>
    <n v="0"/>
  </r>
  <r>
    <x v="11"/>
    <x v="8"/>
    <x v="814"/>
    <n v="28790"/>
    <n v="0"/>
    <n v="28790"/>
    <n v="28790"/>
    <n v="0"/>
    <n v="0"/>
    <n v="0"/>
    <n v="0"/>
    <n v="0.4"/>
  </r>
  <r>
    <x v="11"/>
    <x v="8"/>
    <x v="471"/>
    <n v="7351"/>
    <n v="0"/>
    <n v="7351"/>
    <n v="7351"/>
    <n v="0"/>
    <n v="0"/>
    <n v="0"/>
    <n v="0"/>
    <n v="0"/>
  </r>
  <r>
    <x v="11"/>
    <x v="8"/>
    <x v="815"/>
    <n v="89474"/>
    <n v="0"/>
    <n v="89474"/>
    <n v="89474"/>
    <n v="0"/>
    <n v="0"/>
    <n v="0"/>
    <n v="0"/>
    <n v="0.9"/>
  </r>
  <r>
    <x v="11"/>
    <x v="8"/>
    <x v="816"/>
    <n v="81911"/>
    <n v="0"/>
    <n v="81911"/>
    <n v="81911"/>
    <n v="0"/>
    <n v="0"/>
    <n v="0"/>
    <n v="0"/>
    <n v="0.9"/>
  </r>
  <r>
    <x v="11"/>
    <x v="8"/>
    <x v="682"/>
    <n v="920"/>
    <n v="0"/>
    <n v="920"/>
    <n v="920"/>
    <n v="0"/>
    <n v="0"/>
    <n v="0"/>
    <n v="0"/>
    <n v="0"/>
  </r>
  <r>
    <x v="11"/>
    <x v="9"/>
    <x v="78"/>
    <n v="4990689"/>
    <n v="0"/>
    <n v="4990689"/>
    <n v="4990689"/>
    <n v="0"/>
    <n v="0"/>
    <n v="0"/>
    <n v="0"/>
    <n v="0"/>
  </r>
  <r>
    <x v="11"/>
    <x v="9"/>
    <x v="817"/>
    <n v="-100867"/>
    <n v="0"/>
    <n v="-100867"/>
    <n v="-100867"/>
    <n v="0"/>
    <n v="0"/>
    <n v="0"/>
    <n v="0"/>
    <n v="0"/>
  </r>
  <r>
    <x v="11"/>
    <x v="9"/>
    <x v="818"/>
    <n v="-81162"/>
    <n v="0"/>
    <n v="-81162"/>
    <n v="-81162"/>
    <n v="0"/>
    <n v="0"/>
    <n v="0"/>
    <n v="0"/>
    <n v="0"/>
  </r>
  <r>
    <x v="11"/>
    <x v="9"/>
    <x v="819"/>
    <n v="50778612"/>
    <n v="0"/>
    <n v="49542990"/>
    <n v="49542990"/>
    <n v="0"/>
    <n v="90000"/>
    <n v="1145622"/>
    <n v="0"/>
    <n v="306.60000000000002"/>
  </r>
  <r>
    <x v="11"/>
    <x v="9"/>
    <x v="79"/>
    <n v="-660409"/>
    <n v="0"/>
    <n v="-660409"/>
    <n v="-660409"/>
    <n v="0"/>
    <n v="0"/>
    <n v="0"/>
    <n v="0"/>
    <n v="0"/>
  </r>
  <r>
    <x v="11"/>
    <x v="9"/>
    <x v="820"/>
    <n v="-7865"/>
    <n v="0"/>
    <n v="-7865"/>
    <n v="-7865"/>
    <n v="0"/>
    <n v="0"/>
    <n v="0"/>
    <n v="0"/>
    <n v="-0.1"/>
  </r>
  <r>
    <x v="11"/>
    <x v="9"/>
    <x v="821"/>
    <n v="-46887"/>
    <n v="0"/>
    <n v="-46887"/>
    <n v="-46887"/>
    <n v="0"/>
    <n v="0"/>
    <n v="0"/>
    <n v="0"/>
    <n v="0"/>
  </r>
  <r>
    <x v="12"/>
    <x v="3"/>
    <x v="52"/>
    <n v="345486866"/>
    <n v="0"/>
    <n v="10449980"/>
    <n v="6155227"/>
    <n v="4294753"/>
    <n v="230570482"/>
    <n v="7184487"/>
    <n v="97281917"/>
    <n v="171.6"/>
  </r>
  <r>
    <x v="12"/>
    <x v="3"/>
    <x v="53"/>
    <n v="-275045"/>
    <n v="0"/>
    <n v="-66014"/>
    <n v="-66014"/>
    <n v="0"/>
    <n v="-35500"/>
    <n v="-109656"/>
    <n v="-63875"/>
    <n v="0"/>
  </r>
  <r>
    <x v="12"/>
    <x v="3"/>
    <x v="245"/>
    <n v="-1905000"/>
    <n v="0"/>
    <n v="0"/>
    <n v="0"/>
    <n v="0"/>
    <n v="-1905000"/>
    <n v="0"/>
    <n v="0"/>
    <n v="0"/>
  </r>
  <r>
    <x v="12"/>
    <x v="3"/>
    <x v="530"/>
    <n v="20130458"/>
    <n v="0"/>
    <n v="0"/>
    <n v="0"/>
    <n v="0"/>
    <n v="0"/>
    <n v="29315"/>
    <n v="20101143"/>
    <n v="19.5"/>
  </r>
  <r>
    <x v="12"/>
    <x v="3"/>
    <x v="822"/>
    <n v="-5876"/>
    <n v="0"/>
    <n v="-4466"/>
    <n v="-4466"/>
    <n v="0"/>
    <n v="0"/>
    <n v="-1410"/>
    <n v="0"/>
    <n v="0"/>
  </r>
  <r>
    <x v="12"/>
    <x v="0"/>
    <x v="0"/>
    <n v="347313310"/>
    <n v="0"/>
    <n v="11478263"/>
    <n v="7183510"/>
    <n v="4294753"/>
    <n v="210897351"/>
    <n v="7479574"/>
    <n v="117458122"/>
    <n v="191.1"/>
  </r>
  <r>
    <x v="12"/>
    <x v="0"/>
    <x v="57"/>
    <n v="793"/>
    <n v="0"/>
    <n v="793"/>
    <n v="793"/>
    <n v="0"/>
    <n v="0"/>
    <n v="0"/>
    <n v="0"/>
    <n v="0"/>
  </r>
  <r>
    <x v="12"/>
    <x v="0"/>
    <x v="275"/>
    <n v="-20075990"/>
    <n v="0"/>
    <n v="-380575"/>
    <n v="-380575"/>
    <n v="0"/>
    <n v="-4510988"/>
    <n v="-349977"/>
    <n v="-14834450"/>
    <n v="-27.9"/>
  </r>
  <r>
    <x v="12"/>
    <x v="0"/>
    <x v="823"/>
    <n v="-24222"/>
    <n v="0"/>
    <n v="-24222"/>
    <n v="-24222"/>
    <n v="0"/>
    <n v="0"/>
    <n v="0"/>
    <n v="0"/>
    <n v="0"/>
  </r>
  <r>
    <x v="12"/>
    <x v="1"/>
    <x v="1"/>
    <n v="302416196"/>
    <n v="0"/>
    <n v="15059717"/>
    <n v="10764964"/>
    <n v="4294753"/>
    <n v="208770557"/>
    <n v="8629582"/>
    <n v="69956340"/>
    <n v="164.3"/>
  </r>
  <r>
    <x v="12"/>
    <x v="1"/>
    <x v="824"/>
    <n v="0"/>
    <n v="0"/>
    <n v="-150000"/>
    <n v="-150000"/>
    <n v="0"/>
    <n v="150000"/>
    <n v="0"/>
    <n v="0"/>
    <n v="0"/>
  </r>
  <r>
    <x v="12"/>
    <x v="1"/>
    <x v="99"/>
    <n v="2788851"/>
    <n v="0"/>
    <n v="2788851"/>
    <n v="2788851"/>
    <n v="0"/>
    <n v="0"/>
    <n v="0"/>
    <n v="0"/>
    <n v="0"/>
  </r>
  <r>
    <x v="12"/>
    <x v="1"/>
    <x v="825"/>
    <n v="4304072"/>
    <n v="0"/>
    <n v="0"/>
    <n v="0"/>
    <n v="0"/>
    <n v="4304072"/>
    <n v="0"/>
    <n v="0"/>
    <n v="0"/>
  </r>
  <r>
    <x v="12"/>
    <x v="1"/>
    <x v="826"/>
    <n v="13208"/>
    <n v="0"/>
    <n v="11887"/>
    <n v="11887"/>
    <n v="0"/>
    <n v="0"/>
    <n v="1321"/>
    <n v="0"/>
    <n v="0"/>
  </r>
  <r>
    <x v="12"/>
    <x v="2"/>
    <x v="3"/>
    <n v="308503775"/>
    <n v="0"/>
    <n v="20751294"/>
    <n v="16456541"/>
    <n v="4294753"/>
    <n v="209046471"/>
    <n v="8410418"/>
    <n v="70295592"/>
    <n v="167.8"/>
  </r>
  <r>
    <x v="12"/>
    <x v="2"/>
    <x v="16"/>
    <n v="-352"/>
    <n v="0"/>
    <n v="0"/>
    <n v="0"/>
    <n v="0"/>
    <n v="-352"/>
    <n v="0"/>
    <n v="0"/>
    <n v="0"/>
  </r>
  <r>
    <x v="12"/>
    <x v="2"/>
    <x v="319"/>
    <n v="1754495"/>
    <n v="0"/>
    <n v="904145"/>
    <n v="904145"/>
    <n v="0"/>
    <n v="0"/>
    <n v="850350"/>
    <n v="0"/>
    <n v="0.6"/>
  </r>
  <r>
    <x v="12"/>
    <x v="2"/>
    <x v="827"/>
    <n v="491083"/>
    <n v="0"/>
    <n v="288662"/>
    <n v="288662"/>
    <n v="0"/>
    <n v="334"/>
    <n v="151811"/>
    <n v="50276"/>
    <n v="0"/>
  </r>
  <r>
    <x v="12"/>
    <x v="2"/>
    <x v="63"/>
    <n v="95000"/>
    <n v="0"/>
    <n v="95000"/>
    <n v="95000"/>
    <n v="0"/>
    <n v="0"/>
    <n v="0"/>
    <n v="0"/>
    <n v="0"/>
  </r>
  <r>
    <x v="12"/>
    <x v="4"/>
    <x v="63"/>
    <n v="319746653"/>
    <n v="0"/>
    <n v="23257038"/>
    <n v="19005973"/>
    <n v="4251065"/>
    <n v="209158832"/>
    <n v="10454738"/>
    <n v="76876045"/>
    <n v="169.7"/>
  </r>
  <r>
    <x v="12"/>
    <x v="4"/>
    <x v="330"/>
    <n v="4271"/>
    <n v="0"/>
    <n v="4271"/>
    <n v="4271"/>
    <n v="0"/>
    <n v="0"/>
    <n v="0"/>
    <n v="0"/>
    <n v="0"/>
  </r>
  <r>
    <x v="12"/>
    <x v="4"/>
    <x v="828"/>
    <n v="364915"/>
    <n v="0"/>
    <n v="364915"/>
    <n v="364915"/>
    <n v="0"/>
    <n v="0"/>
    <n v="0"/>
    <n v="0"/>
    <n v="0.3"/>
  </r>
  <r>
    <x v="12"/>
    <x v="4"/>
    <x v="829"/>
    <n v="32369"/>
    <n v="0"/>
    <n v="0"/>
    <n v="0"/>
    <n v="0"/>
    <n v="0"/>
    <n v="32369"/>
    <n v="0"/>
    <n v="0.5"/>
  </r>
  <r>
    <x v="12"/>
    <x v="4"/>
    <x v="65"/>
    <n v="71342"/>
    <n v="0"/>
    <n v="0"/>
    <n v="0"/>
    <n v="0"/>
    <n v="71342"/>
    <n v="0"/>
    <n v="0"/>
    <n v="1"/>
  </r>
  <r>
    <x v="12"/>
    <x v="4"/>
    <x v="66"/>
    <n v="1082132"/>
    <n v="0"/>
    <n v="1000000"/>
    <n v="1000000"/>
    <n v="0"/>
    <n v="82132"/>
    <n v="0"/>
    <n v="0"/>
    <n v="1"/>
  </r>
  <r>
    <x v="12"/>
    <x v="5"/>
    <x v="68"/>
    <n v="306083310"/>
    <n v="0"/>
    <n v="25983310"/>
    <n v="21753310"/>
    <n v="4230000"/>
    <n v="194098487"/>
    <n v="10915745"/>
    <n v="75085768"/>
    <n v="173.4"/>
  </r>
  <r>
    <x v="12"/>
    <x v="5"/>
    <x v="830"/>
    <n v="29270"/>
    <n v="0"/>
    <n v="29270"/>
    <n v="29270"/>
    <n v="0"/>
    <n v="0"/>
    <n v="0"/>
    <n v="0"/>
    <n v="0.5"/>
  </r>
  <r>
    <x v="12"/>
    <x v="5"/>
    <x v="70"/>
    <n v="-525000"/>
    <n v="0"/>
    <n v="-525000"/>
    <n v="-525000"/>
    <n v="0"/>
    <n v="0"/>
    <n v="0"/>
    <n v="0"/>
    <n v="0"/>
  </r>
  <r>
    <x v="12"/>
    <x v="6"/>
    <x v="70"/>
    <n v="294037300"/>
    <n v="0"/>
    <n v="26136451"/>
    <n v="21906451"/>
    <n v="4230000"/>
    <n v="175876337"/>
    <n v="11319391"/>
    <n v="80705121"/>
    <n v="176.6"/>
  </r>
  <r>
    <x v="12"/>
    <x v="6"/>
    <x v="352"/>
    <n v="5945392"/>
    <n v="0"/>
    <n v="0"/>
    <n v="0"/>
    <n v="0"/>
    <n v="5945392"/>
    <n v="0"/>
    <n v="0"/>
    <n v="1.3"/>
  </r>
  <r>
    <x v="12"/>
    <x v="6"/>
    <x v="353"/>
    <n v="84451"/>
    <n v="0"/>
    <n v="84451"/>
    <n v="84451"/>
    <n v="0"/>
    <n v="0"/>
    <n v="0"/>
    <n v="0"/>
    <n v="0.5"/>
  </r>
  <r>
    <x v="12"/>
    <x v="6"/>
    <x v="132"/>
    <n v="5865182"/>
    <n v="0"/>
    <n v="5865182"/>
    <n v="5865182"/>
    <n v="0"/>
    <n v="0"/>
    <n v="0"/>
    <n v="0"/>
    <n v="0.8"/>
  </r>
  <r>
    <x v="12"/>
    <x v="6"/>
    <x v="831"/>
    <n v="-1761140"/>
    <n v="0"/>
    <n v="-1761140"/>
    <n v="-1761140"/>
    <n v="0"/>
    <n v="0"/>
    <n v="0"/>
    <n v="0"/>
    <n v="0"/>
  </r>
  <r>
    <x v="12"/>
    <x v="7"/>
    <x v="71"/>
    <n v="313735639"/>
    <n v="0"/>
    <n v="34788319"/>
    <n v="30488319"/>
    <n v="4300000"/>
    <n v="186047459"/>
    <n v="12086460"/>
    <n v="80813401"/>
    <n v="178.6"/>
  </r>
  <r>
    <x v="12"/>
    <x v="7"/>
    <x v="832"/>
    <n v="60788"/>
    <n v="0"/>
    <n v="0"/>
    <n v="0"/>
    <n v="0"/>
    <n v="0"/>
    <n v="60788"/>
    <n v="0"/>
    <n v="1"/>
  </r>
  <r>
    <x v="12"/>
    <x v="7"/>
    <x v="586"/>
    <n v="50000"/>
    <n v="0"/>
    <n v="0"/>
    <n v="0"/>
    <n v="0"/>
    <n v="50000"/>
    <n v="0"/>
    <n v="0"/>
    <n v="0"/>
  </r>
  <r>
    <x v="12"/>
    <x v="7"/>
    <x v="362"/>
    <n v="132328"/>
    <n v="0"/>
    <n v="132328"/>
    <n v="132328"/>
    <n v="0"/>
    <n v="0"/>
    <n v="0"/>
    <n v="0"/>
    <n v="1"/>
  </r>
  <r>
    <x v="12"/>
    <x v="7"/>
    <x v="459"/>
    <n v="306000"/>
    <n v="0"/>
    <n v="306000"/>
    <n v="306000"/>
    <n v="0"/>
    <n v="0"/>
    <n v="0"/>
    <n v="0"/>
    <n v="0"/>
  </r>
  <r>
    <x v="12"/>
    <x v="7"/>
    <x v="367"/>
    <n v="6683"/>
    <n v="0"/>
    <n v="6683"/>
    <n v="6683"/>
    <n v="0"/>
    <n v="0"/>
    <n v="0"/>
    <n v="0"/>
    <n v="0"/>
  </r>
  <r>
    <x v="12"/>
    <x v="7"/>
    <x v="368"/>
    <n v="1853037"/>
    <n v="0"/>
    <n v="1853037"/>
    <n v="1853037"/>
    <n v="0"/>
    <n v="0"/>
    <n v="0"/>
    <n v="0"/>
    <n v="0.5"/>
  </r>
  <r>
    <x v="12"/>
    <x v="7"/>
    <x v="833"/>
    <n v="1714357"/>
    <n v="0"/>
    <n v="714357"/>
    <n v="714357"/>
    <n v="0"/>
    <n v="0"/>
    <n v="0"/>
    <n v="1000000"/>
    <n v="0"/>
  </r>
  <r>
    <x v="12"/>
    <x v="8"/>
    <x v="73"/>
    <n v="341832311"/>
    <n v="0"/>
    <n v="42289825"/>
    <n v="37944825"/>
    <n v="4345000"/>
    <n v="204856082"/>
    <n v="12565874"/>
    <n v="82120530"/>
    <n v="184.7"/>
  </r>
  <r>
    <x v="12"/>
    <x v="8"/>
    <x v="380"/>
    <n v="1000000"/>
    <n v="0"/>
    <n v="173500"/>
    <n v="173500"/>
    <n v="0"/>
    <n v="826500"/>
    <n v="0"/>
    <n v="0"/>
    <n v="0.9"/>
  </r>
  <r>
    <x v="12"/>
    <x v="8"/>
    <x v="834"/>
    <n v="6000000"/>
    <n v="0"/>
    <n v="6000000"/>
    <n v="6000000"/>
    <n v="0"/>
    <n v="0"/>
    <n v="0"/>
    <n v="0"/>
    <n v="1.4"/>
  </r>
  <r>
    <x v="12"/>
    <x v="8"/>
    <x v="835"/>
    <n v="3398"/>
    <n v="0"/>
    <n v="3398"/>
    <n v="3398"/>
    <n v="0"/>
    <n v="0"/>
    <n v="0"/>
    <n v="0"/>
    <n v="0"/>
  </r>
  <r>
    <x v="12"/>
    <x v="8"/>
    <x v="836"/>
    <n v="249454"/>
    <n v="0"/>
    <n v="249454"/>
    <n v="249454"/>
    <n v="0"/>
    <n v="0"/>
    <n v="0"/>
    <n v="0"/>
    <n v="2.7"/>
  </r>
  <r>
    <x v="12"/>
    <x v="8"/>
    <x v="837"/>
    <n v="36002"/>
    <n v="0"/>
    <n v="101161"/>
    <n v="101161"/>
    <n v="0"/>
    <n v="0"/>
    <n v="0"/>
    <n v="-65159"/>
    <n v="0"/>
  </r>
  <r>
    <x v="12"/>
    <x v="9"/>
    <x v="78"/>
    <n v="337148712"/>
    <n v="0"/>
    <n v="41432649"/>
    <n v="37087649"/>
    <n v="4345000"/>
    <n v="200338105"/>
    <n v="13420858"/>
    <n v="81957100"/>
    <n v="199.8"/>
  </r>
  <r>
    <x v="12"/>
    <x v="9"/>
    <x v="143"/>
    <n v="250000"/>
    <n v="0"/>
    <n v="250000"/>
    <n v="250000"/>
    <n v="0"/>
    <n v="0"/>
    <n v="0"/>
    <n v="0"/>
    <n v="0"/>
  </r>
  <r>
    <x v="12"/>
    <x v="9"/>
    <x v="838"/>
    <n v="26215"/>
    <n v="0"/>
    <n v="26215"/>
    <n v="26215"/>
    <n v="0"/>
    <n v="0"/>
    <n v="0"/>
    <n v="0"/>
    <n v="0.5"/>
  </r>
  <r>
    <x v="12"/>
    <x v="9"/>
    <x v="839"/>
    <n v="-1866208"/>
    <n v="0"/>
    <n v="-1866208"/>
    <n v="-1866208"/>
    <n v="0"/>
    <n v="0"/>
    <n v="0"/>
    <n v="0"/>
    <n v="-0.9"/>
  </r>
  <r>
    <x v="12"/>
    <x v="9"/>
    <x v="79"/>
    <n v="-323311"/>
    <n v="0"/>
    <n v="-161219"/>
    <n v="-161219"/>
    <n v="0"/>
    <n v="-44897"/>
    <n v="-117195"/>
    <n v="0"/>
    <n v="0"/>
  </r>
  <r>
    <x v="12"/>
    <x v="9"/>
    <x v="390"/>
    <n v="-1542658"/>
    <n v="0"/>
    <n v="1875000"/>
    <n v="1875000"/>
    <n v="0"/>
    <n v="-5292658"/>
    <n v="1875000"/>
    <n v="0"/>
    <n v="0"/>
  </r>
  <r>
    <x v="13"/>
    <x v="3"/>
    <x v="52"/>
    <n v="221373748"/>
    <n v="0"/>
    <n v="5478155"/>
    <n v="5478155"/>
    <n v="0"/>
    <n v="1210964"/>
    <n v="803509"/>
    <n v="213881120"/>
    <n v="1384.9"/>
  </r>
  <r>
    <x v="13"/>
    <x v="3"/>
    <x v="53"/>
    <n v="-164417"/>
    <n v="0"/>
    <n v="-56497"/>
    <n v="-56497"/>
    <n v="0"/>
    <n v="-1824"/>
    <n v="0"/>
    <n v="-106096"/>
    <n v="0"/>
  </r>
  <r>
    <x v="13"/>
    <x v="3"/>
    <x v="840"/>
    <n v="7640"/>
    <n v="0"/>
    <n v="7640"/>
    <n v="7640"/>
    <n v="0"/>
    <n v="0"/>
    <n v="0"/>
    <n v="0"/>
    <n v="0"/>
  </r>
  <r>
    <x v="13"/>
    <x v="0"/>
    <x v="0"/>
    <n v="222946109"/>
    <n v="0"/>
    <n v="6681430"/>
    <n v="6681430"/>
    <n v="0"/>
    <n v="1332993"/>
    <n v="803662"/>
    <n v="214128024"/>
    <n v="1384.9"/>
  </r>
  <r>
    <x v="13"/>
    <x v="0"/>
    <x v="841"/>
    <n v="11177"/>
    <n v="0"/>
    <n v="11177"/>
    <n v="11177"/>
    <n v="0"/>
    <n v="0"/>
    <n v="0"/>
    <n v="0"/>
    <n v="0"/>
  </r>
  <r>
    <x v="13"/>
    <x v="1"/>
    <x v="1"/>
    <n v="223858252"/>
    <n v="0"/>
    <n v="7378715"/>
    <n v="7378715"/>
    <n v="0"/>
    <n v="1239695"/>
    <n v="800000"/>
    <n v="214439842"/>
    <n v="1389.6"/>
  </r>
  <r>
    <x v="13"/>
    <x v="2"/>
    <x v="3"/>
    <n v="224704185"/>
    <n v="0"/>
    <n v="7885530"/>
    <n v="7885530"/>
    <n v="0"/>
    <n v="1282783"/>
    <n v="800000"/>
    <n v="214735872"/>
    <n v="1390.8"/>
  </r>
  <r>
    <x v="13"/>
    <x v="2"/>
    <x v="17"/>
    <n v="600000"/>
    <n v="0"/>
    <n v="300000"/>
    <n v="300000"/>
    <n v="0"/>
    <n v="0"/>
    <n v="300000"/>
    <n v="0"/>
    <n v="0"/>
  </r>
  <r>
    <x v="13"/>
    <x v="2"/>
    <x v="842"/>
    <n v="0"/>
    <n v="0"/>
    <n v="0"/>
    <n v="0"/>
    <n v="0"/>
    <n v="0"/>
    <n v="0"/>
    <n v="0"/>
    <n v="0.4"/>
  </r>
  <r>
    <x v="13"/>
    <x v="2"/>
    <x v="843"/>
    <n v="73558"/>
    <n v="0"/>
    <n v="59137"/>
    <n v="59137"/>
    <n v="0"/>
    <n v="0"/>
    <n v="0"/>
    <n v="14421"/>
    <n v="0"/>
  </r>
  <r>
    <x v="13"/>
    <x v="4"/>
    <x v="63"/>
    <n v="225391179"/>
    <n v="0"/>
    <n v="8285043"/>
    <n v="8285043"/>
    <n v="0"/>
    <n v="1281079"/>
    <n v="800000"/>
    <n v="215025057"/>
    <n v="1392.3"/>
  </r>
  <r>
    <x v="13"/>
    <x v="4"/>
    <x v="844"/>
    <n v="-7823"/>
    <n v="0"/>
    <n v="9884"/>
    <n v="9884"/>
    <n v="0"/>
    <n v="0"/>
    <n v="0"/>
    <n v="-17707"/>
    <n v="0"/>
  </r>
  <r>
    <x v="13"/>
    <x v="5"/>
    <x v="68"/>
    <n v="225411689"/>
    <n v="0"/>
    <n v="8305504"/>
    <n v="8305504"/>
    <n v="0"/>
    <n v="1211976"/>
    <n v="800000"/>
    <n v="215094209"/>
    <n v="1392.4"/>
  </r>
  <r>
    <x v="13"/>
    <x v="5"/>
    <x v="845"/>
    <n v="87162"/>
    <n v="0"/>
    <n v="137628"/>
    <n v="137628"/>
    <n v="0"/>
    <n v="0"/>
    <n v="0"/>
    <n v="-50466"/>
    <n v="0"/>
  </r>
  <r>
    <x v="13"/>
    <x v="6"/>
    <x v="70"/>
    <n v="226868060"/>
    <n v="0"/>
    <n v="10430168"/>
    <n v="10430168"/>
    <n v="0"/>
    <n v="1135343"/>
    <n v="0"/>
    <n v="215302549"/>
    <n v="1393.3"/>
  </r>
  <r>
    <x v="13"/>
    <x v="6"/>
    <x v="846"/>
    <n v="100000"/>
    <n v="0"/>
    <n v="100000"/>
    <n v="100000"/>
    <n v="0"/>
    <n v="0"/>
    <n v="0"/>
    <n v="0"/>
    <n v="0"/>
  </r>
  <r>
    <x v="13"/>
    <x v="7"/>
    <x v="71"/>
    <n v="231900218"/>
    <n v="0"/>
    <n v="10986650"/>
    <n v="10986650"/>
    <n v="0"/>
    <n v="1203530"/>
    <n v="0"/>
    <n v="219710038"/>
    <n v="1406.1"/>
  </r>
  <r>
    <x v="13"/>
    <x v="7"/>
    <x v="847"/>
    <n v="123465"/>
    <n v="0"/>
    <n v="123465"/>
    <n v="123465"/>
    <n v="0"/>
    <n v="0"/>
    <n v="0"/>
    <n v="0"/>
    <n v="1.1000000000000001"/>
  </r>
  <r>
    <x v="13"/>
    <x v="7"/>
    <x v="848"/>
    <n v="96479"/>
    <n v="0"/>
    <n v="96479"/>
    <n v="96479"/>
    <n v="0"/>
    <n v="0"/>
    <n v="0"/>
    <n v="0"/>
    <n v="0.3"/>
  </r>
  <r>
    <x v="13"/>
    <x v="8"/>
    <x v="73"/>
    <n v="131630851"/>
    <n v="0"/>
    <n v="11615507"/>
    <n v="11615507"/>
    <n v="0"/>
    <n v="1470429"/>
    <n v="4143"/>
    <n v="118540772"/>
    <n v="2579.1"/>
  </r>
  <r>
    <x v="13"/>
    <x v="8"/>
    <x v="849"/>
    <n v="87994"/>
    <n v="0"/>
    <n v="240748"/>
    <n v="240748"/>
    <n v="0"/>
    <n v="0"/>
    <n v="0"/>
    <n v="-152754"/>
    <n v="0"/>
  </r>
  <r>
    <x v="13"/>
    <x v="9"/>
    <x v="78"/>
    <n v="132612501"/>
    <n v="0"/>
    <n v="10666526"/>
    <n v="10666526"/>
    <n v="0"/>
    <n v="1645234"/>
    <n v="163167"/>
    <n v="120137574"/>
    <n v="2534.6"/>
  </r>
  <r>
    <x v="13"/>
    <x v="9"/>
    <x v="79"/>
    <n v="-238282"/>
    <n v="0"/>
    <n v="-234742"/>
    <n v="-234742"/>
    <n v="0"/>
    <n v="-3540"/>
    <n v="0"/>
    <n v="0"/>
    <n v="0"/>
  </r>
  <r>
    <x v="13"/>
    <x v="9"/>
    <x v="148"/>
    <n v="-87994"/>
    <n v="0"/>
    <n v="-87994"/>
    <n v="-87994"/>
    <n v="0"/>
    <n v="0"/>
    <n v="0"/>
    <n v="0"/>
    <n v="0"/>
  </r>
  <r>
    <x v="14"/>
    <x v="3"/>
    <x v="52"/>
    <n v="224226467"/>
    <n v="0"/>
    <n v="23806367"/>
    <n v="23806367"/>
    <n v="0"/>
    <n v="171984578"/>
    <n v="8554860"/>
    <n v="19880662"/>
    <n v="1465.6"/>
  </r>
  <r>
    <x v="14"/>
    <x v="3"/>
    <x v="53"/>
    <n v="-2209502"/>
    <n v="0"/>
    <n v="-384244"/>
    <n v="-384244"/>
    <n v="0"/>
    <n v="-1478456"/>
    <n v="-74295"/>
    <n v="-272507"/>
    <n v="0"/>
  </r>
  <r>
    <x v="14"/>
    <x v="3"/>
    <x v="850"/>
    <n v="6600000"/>
    <n v="0"/>
    <n v="0"/>
    <n v="0"/>
    <n v="0"/>
    <n v="6600000"/>
    <n v="0"/>
    <n v="0"/>
    <n v="0"/>
  </r>
  <r>
    <x v="14"/>
    <x v="3"/>
    <x v="851"/>
    <n v="13925000"/>
    <n v="0"/>
    <n v="0"/>
    <n v="0"/>
    <n v="0"/>
    <n v="13925000"/>
    <n v="0"/>
    <n v="0"/>
    <n v="0"/>
  </r>
  <r>
    <x v="14"/>
    <x v="3"/>
    <x v="852"/>
    <n v="-59325"/>
    <n v="0"/>
    <n v="7284"/>
    <n v="7284"/>
    <n v="0"/>
    <n v="-343409"/>
    <n v="0"/>
    <n v="276800"/>
    <n v="0.5"/>
  </r>
  <r>
    <x v="14"/>
    <x v="3"/>
    <x v="853"/>
    <n v="-500000"/>
    <n v="0"/>
    <n v="0"/>
    <n v="0"/>
    <n v="0"/>
    <n v="-500000"/>
    <n v="0"/>
    <n v="0"/>
    <n v="0"/>
  </r>
  <r>
    <x v="14"/>
    <x v="0"/>
    <x v="0"/>
    <n v="229122404"/>
    <n v="0"/>
    <n v="23512116"/>
    <n v="23512116"/>
    <n v="0"/>
    <n v="176229214"/>
    <n v="8636648"/>
    <n v="20744426"/>
    <n v="1464.1"/>
  </r>
  <r>
    <x v="14"/>
    <x v="0"/>
    <x v="854"/>
    <n v="0"/>
    <n v="0"/>
    <n v="0"/>
    <n v="0"/>
    <n v="0"/>
    <n v="0"/>
    <n v="0"/>
    <n v="0"/>
    <n v="0"/>
  </r>
  <r>
    <x v="14"/>
    <x v="0"/>
    <x v="57"/>
    <n v="228047"/>
    <n v="0"/>
    <n v="228047"/>
    <n v="228047"/>
    <n v="0"/>
    <n v="0"/>
    <n v="0"/>
    <n v="0"/>
    <n v="0"/>
  </r>
  <r>
    <x v="14"/>
    <x v="0"/>
    <x v="855"/>
    <n v="910900"/>
    <n v="0"/>
    <n v="0"/>
    <n v="0"/>
    <n v="0"/>
    <n v="910900"/>
    <n v="0"/>
    <n v="0"/>
    <n v="0"/>
  </r>
  <r>
    <x v="14"/>
    <x v="0"/>
    <x v="856"/>
    <n v="-18055"/>
    <n v="0"/>
    <n v="0"/>
    <n v="0"/>
    <n v="0"/>
    <n v="-18055"/>
    <n v="0"/>
    <n v="0"/>
    <n v="0"/>
  </r>
  <r>
    <x v="14"/>
    <x v="0"/>
    <x v="698"/>
    <n v="23419"/>
    <n v="0"/>
    <n v="0"/>
    <n v="0"/>
    <n v="0"/>
    <n v="23419"/>
    <n v="0"/>
    <n v="0"/>
    <n v="0"/>
  </r>
  <r>
    <x v="14"/>
    <x v="0"/>
    <x v="853"/>
    <n v="4000000"/>
    <n v="0"/>
    <n v="0"/>
    <n v="0"/>
    <n v="0"/>
    <n v="4000000"/>
    <n v="0"/>
    <n v="0"/>
    <n v="0"/>
  </r>
  <r>
    <x v="14"/>
    <x v="0"/>
    <x v="857"/>
    <n v="28350857"/>
    <n v="0"/>
    <n v="0"/>
    <n v="0"/>
    <n v="0"/>
    <n v="28350857"/>
    <n v="0"/>
    <n v="0"/>
    <n v="0"/>
  </r>
  <r>
    <x v="14"/>
    <x v="0"/>
    <x v="858"/>
    <n v="160389"/>
    <n v="0"/>
    <n v="28120"/>
    <n v="28120"/>
    <n v="0"/>
    <n v="123527"/>
    <n v="4886"/>
    <n v="3856"/>
    <n v="0"/>
  </r>
  <r>
    <x v="14"/>
    <x v="1"/>
    <x v="1"/>
    <n v="241007024"/>
    <n v="0"/>
    <n v="24978508"/>
    <n v="24978508"/>
    <n v="0"/>
    <n v="178674931"/>
    <n v="8774311"/>
    <n v="28579274"/>
    <n v="1438.8"/>
  </r>
  <r>
    <x v="14"/>
    <x v="1"/>
    <x v="859"/>
    <n v="32340000"/>
    <n v="0"/>
    <n v="0"/>
    <n v="0"/>
    <n v="0"/>
    <n v="32340000"/>
    <n v="0"/>
    <n v="0"/>
    <n v="0"/>
  </r>
  <r>
    <x v="14"/>
    <x v="1"/>
    <x v="292"/>
    <n v="51800"/>
    <n v="0"/>
    <n v="0"/>
    <n v="0"/>
    <n v="0"/>
    <n v="51800"/>
    <n v="0"/>
    <n v="0"/>
    <n v="0"/>
  </r>
  <r>
    <x v="14"/>
    <x v="1"/>
    <x v="860"/>
    <n v="100000"/>
    <n v="0"/>
    <n v="0"/>
    <n v="0"/>
    <n v="0"/>
    <n v="100000"/>
    <n v="0"/>
    <n v="0"/>
    <n v="0"/>
  </r>
  <r>
    <x v="14"/>
    <x v="1"/>
    <x v="861"/>
    <n v="10417"/>
    <n v="0"/>
    <n v="0"/>
    <n v="0"/>
    <n v="0"/>
    <n v="10417"/>
    <n v="0"/>
    <n v="0"/>
    <n v="0"/>
  </r>
  <r>
    <x v="14"/>
    <x v="1"/>
    <x v="862"/>
    <n v="4000000"/>
    <n v="0"/>
    <n v="0"/>
    <n v="0"/>
    <n v="0"/>
    <n v="4000000"/>
    <n v="0"/>
    <n v="0"/>
    <n v="0"/>
  </r>
  <r>
    <x v="14"/>
    <x v="1"/>
    <x v="863"/>
    <n v="167163"/>
    <n v="0"/>
    <n v="148205"/>
    <n v="148205"/>
    <n v="0"/>
    <n v="55799"/>
    <n v="4011"/>
    <n v="-40852"/>
    <n v="0.3"/>
  </r>
  <r>
    <x v="14"/>
    <x v="2"/>
    <x v="3"/>
    <n v="244161842"/>
    <n v="0"/>
    <n v="26226310"/>
    <n v="26226310"/>
    <n v="0"/>
    <n v="181018196"/>
    <n v="8026022"/>
    <n v="28891314"/>
    <n v="1443.1"/>
  </r>
  <r>
    <x v="14"/>
    <x v="2"/>
    <x v="717"/>
    <n v="6500000"/>
    <n v="0"/>
    <n v="0"/>
    <n v="0"/>
    <n v="0"/>
    <n v="6500000"/>
    <n v="0"/>
    <n v="0"/>
    <n v="0"/>
  </r>
  <r>
    <x v="14"/>
    <x v="2"/>
    <x v="864"/>
    <n v="5380000"/>
    <n v="0"/>
    <n v="0"/>
    <n v="0"/>
    <n v="0"/>
    <n v="5380000"/>
    <n v="0"/>
    <n v="0"/>
    <n v="0"/>
  </r>
  <r>
    <x v="14"/>
    <x v="2"/>
    <x v="865"/>
    <n v="80425"/>
    <n v="0"/>
    <n v="0"/>
    <n v="0"/>
    <n v="0"/>
    <n v="80425"/>
    <n v="0"/>
    <n v="0"/>
    <n v="0.9"/>
  </r>
  <r>
    <x v="14"/>
    <x v="2"/>
    <x v="866"/>
    <n v="-369451"/>
    <n v="0"/>
    <n v="83019"/>
    <n v="83019"/>
    <n v="0"/>
    <n v="-491479"/>
    <n v="77428"/>
    <n v="-38419"/>
    <n v="0.7"/>
  </r>
  <r>
    <x v="14"/>
    <x v="4"/>
    <x v="63"/>
    <n v="250860028"/>
    <n v="0"/>
    <n v="27479559"/>
    <n v="27479559"/>
    <n v="0"/>
    <n v="185537624"/>
    <n v="8701045"/>
    <n v="29141800"/>
    <n v="1462.1"/>
  </r>
  <r>
    <x v="14"/>
    <x v="4"/>
    <x v="867"/>
    <n v="50000"/>
    <n v="0"/>
    <n v="0"/>
    <n v="0"/>
    <n v="0"/>
    <n v="50000"/>
    <n v="0"/>
    <n v="0"/>
    <n v="0"/>
  </r>
  <r>
    <x v="14"/>
    <x v="4"/>
    <x v="868"/>
    <n v="5580000"/>
    <n v="0"/>
    <n v="0"/>
    <n v="0"/>
    <n v="0"/>
    <n v="5580000"/>
    <n v="0"/>
    <n v="0"/>
    <n v="0"/>
  </r>
  <r>
    <x v="14"/>
    <x v="4"/>
    <x v="869"/>
    <n v="2000000"/>
    <n v="0"/>
    <n v="0"/>
    <n v="0"/>
    <n v="0"/>
    <n v="2000000"/>
    <n v="0"/>
    <n v="0"/>
    <n v="0"/>
  </r>
  <r>
    <x v="14"/>
    <x v="4"/>
    <x v="870"/>
    <n v="41959"/>
    <n v="0"/>
    <n v="41959"/>
    <n v="41959"/>
    <n v="0"/>
    <n v="0"/>
    <n v="0"/>
    <n v="0"/>
    <n v="0.5"/>
  </r>
  <r>
    <x v="14"/>
    <x v="4"/>
    <x v="871"/>
    <n v="12240"/>
    <n v="0"/>
    <n v="0"/>
    <n v="0"/>
    <n v="0"/>
    <n v="12240"/>
    <n v="0"/>
    <n v="0"/>
    <n v="0"/>
  </r>
  <r>
    <x v="14"/>
    <x v="4"/>
    <x v="872"/>
    <n v="150000"/>
    <n v="0"/>
    <n v="150000"/>
    <n v="150000"/>
    <n v="0"/>
    <n v="0"/>
    <n v="0"/>
    <n v="0"/>
    <n v="0"/>
  </r>
  <r>
    <x v="14"/>
    <x v="4"/>
    <x v="873"/>
    <n v="60000"/>
    <n v="0"/>
    <n v="0"/>
    <n v="0"/>
    <n v="0"/>
    <n v="60000"/>
    <n v="0"/>
    <n v="0"/>
    <n v="0"/>
  </r>
  <r>
    <x v="14"/>
    <x v="4"/>
    <x v="874"/>
    <n v="165000"/>
    <n v="0"/>
    <n v="0"/>
    <n v="0"/>
    <n v="0"/>
    <n v="165000"/>
    <n v="0"/>
    <n v="0"/>
    <n v="0"/>
  </r>
  <r>
    <x v="14"/>
    <x v="4"/>
    <x v="875"/>
    <n v="5000000"/>
    <n v="0"/>
    <n v="0"/>
    <n v="0"/>
    <n v="0"/>
    <n v="5000000"/>
    <n v="0"/>
    <n v="0"/>
    <n v="0"/>
  </r>
  <r>
    <x v="14"/>
    <x v="5"/>
    <x v="68"/>
    <n v="254938806"/>
    <n v="0"/>
    <n v="28742941"/>
    <n v="28742941"/>
    <n v="0"/>
    <n v="191851418"/>
    <n v="7703225"/>
    <n v="26641222"/>
    <n v="1462.7"/>
  </r>
  <r>
    <x v="14"/>
    <x v="5"/>
    <x v="876"/>
    <n v="7905000"/>
    <n v="0"/>
    <n v="0"/>
    <n v="0"/>
    <n v="0"/>
    <n v="7905000"/>
    <n v="0"/>
    <n v="0"/>
    <n v="0"/>
  </r>
  <r>
    <x v="14"/>
    <x v="5"/>
    <x v="877"/>
    <n v="211168"/>
    <n v="0"/>
    <n v="0"/>
    <n v="0"/>
    <n v="0"/>
    <n v="211168"/>
    <n v="0"/>
    <n v="0"/>
    <n v="0"/>
  </r>
  <r>
    <x v="14"/>
    <x v="5"/>
    <x v="878"/>
    <n v="3000000"/>
    <n v="0"/>
    <n v="0"/>
    <n v="0"/>
    <n v="0"/>
    <n v="3000000"/>
    <n v="0"/>
    <n v="0"/>
    <n v="0"/>
  </r>
  <r>
    <x v="14"/>
    <x v="6"/>
    <x v="70"/>
    <n v="261308465"/>
    <n v="0"/>
    <n v="30864532"/>
    <n v="30864532"/>
    <n v="0"/>
    <n v="196811872"/>
    <n v="6932593"/>
    <n v="26699468"/>
    <n v="1458.6"/>
  </r>
  <r>
    <x v="14"/>
    <x v="6"/>
    <x v="879"/>
    <n v="3850000"/>
    <n v="0"/>
    <n v="0"/>
    <n v="0"/>
    <n v="0"/>
    <n v="3850000"/>
    <n v="0"/>
    <n v="0"/>
    <n v="0"/>
  </r>
  <r>
    <x v="14"/>
    <x v="6"/>
    <x v="880"/>
    <n v="30134000"/>
    <n v="0"/>
    <n v="0"/>
    <n v="0"/>
    <n v="0"/>
    <n v="30134000"/>
    <n v="0"/>
    <n v="0"/>
    <n v="0"/>
  </r>
  <r>
    <x v="14"/>
    <x v="7"/>
    <x v="71"/>
    <n v="277648350"/>
    <n v="0"/>
    <n v="32005418"/>
    <n v="32005418"/>
    <n v="0"/>
    <n v="211140771"/>
    <n v="7933687"/>
    <n v="26568474"/>
    <n v="1464.5"/>
  </r>
  <r>
    <x v="14"/>
    <x v="7"/>
    <x v="881"/>
    <n v="24716894"/>
    <n v="0"/>
    <n v="0"/>
    <n v="0"/>
    <n v="0"/>
    <n v="24716894"/>
    <n v="0"/>
    <n v="0"/>
    <n v="0"/>
  </r>
  <r>
    <x v="14"/>
    <x v="7"/>
    <x v="882"/>
    <n v="3000000"/>
    <n v="0"/>
    <n v="0"/>
    <n v="0"/>
    <n v="0"/>
    <n v="3000000"/>
    <n v="0"/>
    <n v="0"/>
    <n v="0"/>
  </r>
  <r>
    <x v="14"/>
    <x v="8"/>
    <x v="73"/>
    <n v="307613503"/>
    <n v="0"/>
    <n v="33464597"/>
    <n v="33464597"/>
    <n v="0"/>
    <n v="239942706"/>
    <n v="7523560"/>
    <n v="26682640"/>
    <n v="1489.9"/>
  </r>
  <r>
    <x v="14"/>
    <x v="8"/>
    <x v="763"/>
    <n v="851010"/>
    <n v="0"/>
    <n v="0"/>
    <n v="0"/>
    <n v="0"/>
    <n v="851010"/>
    <n v="0"/>
    <n v="0"/>
    <n v="6"/>
  </r>
  <r>
    <x v="14"/>
    <x v="8"/>
    <x v="883"/>
    <n v="10000000"/>
    <n v="0"/>
    <n v="10000000"/>
    <n v="10000000"/>
    <n v="0"/>
    <n v="0"/>
    <n v="0"/>
    <n v="0"/>
    <n v="0"/>
  </r>
  <r>
    <x v="14"/>
    <x v="8"/>
    <x v="884"/>
    <n v="19355000"/>
    <n v="0"/>
    <n v="0"/>
    <n v="0"/>
    <n v="0"/>
    <n v="19355000"/>
    <n v="0"/>
    <n v="0"/>
    <n v="0"/>
  </r>
  <r>
    <x v="14"/>
    <x v="8"/>
    <x v="885"/>
    <n v="83710"/>
    <n v="0"/>
    <n v="73636"/>
    <n v="73636"/>
    <n v="0"/>
    <n v="83710"/>
    <n v="0"/>
    <n v="-73636"/>
    <n v="0"/>
  </r>
  <r>
    <x v="14"/>
    <x v="8"/>
    <x v="886"/>
    <n v="-866742"/>
    <n v="0"/>
    <n v="-866742"/>
    <n v="-866742"/>
    <n v="0"/>
    <n v="0"/>
    <n v="0"/>
    <n v="0"/>
    <n v="0"/>
  </r>
  <r>
    <x v="14"/>
    <x v="9"/>
    <x v="78"/>
    <n v="308568368"/>
    <n v="0"/>
    <n v="33219716"/>
    <n v="33219716"/>
    <n v="0"/>
    <n v="241432970"/>
    <n v="7256748"/>
    <n v="26658934"/>
    <n v="1511.9"/>
  </r>
  <r>
    <x v="14"/>
    <x v="9"/>
    <x v="147"/>
    <n v="25904"/>
    <n v="0"/>
    <n v="0"/>
    <n v="0"/>
    <n v="0"/>
    <n v="25904"/>
    <n v="0"/>
    <n v="0"/>
    <n v="0"/>
  </r>
  <r>
    <x v="14"/>
    <x v="9"/>
    <x v="79"/>
    <n v="-2936082"/>
    <n v="0"/>
    <n v="-520633"/>
    <n v="-520633"/>
    <n v="0"/>
    <n v="-2329063"/>
    <n v="-86386"/>
    <n v="0"/>
    <n v="0"/>
  </r>
  <r>
    <x v="14"/>
    <x v="9"/>
    <x v="886"/>
    <n v="26180000"/>
    <n v="0"/>
    <n v="0"/>
    <n v="0"/>
    <n v="0"/>
    <n v="26180000"/>
    <n v="0"/>
    <n v="0"/>
    <n v="0"/>
  </r>
  <r>
    <x v="15"/>
    <x v="3"/>
    <x v="52"/>
    <n v="157368915"/>
    <n v="0"/>
    <n v="5239847"/>
    <n v="5239847"/>
    <n v="0"/>
    <n v="8866263"/>
    <n v="143262805"/>
    <n v="0"/>
    <n v="392.3"/>
  </r>
  <r>
    <x v="15"/>
    <x v="3"/>
    <x v="53"/>
    <n v="-485722"/>
    <n v="0"/>
    <n v="-160447"/>
    <n v="-160447"/>
    <n v="0"/>
    <n v="-58391"/>
    <n v="-266884"/>
    <n v="0"/>
    <n v="0"/>
  </r>
  <r>
    <x v="15"/>
    <x v="3"/>
    <x v="887"/>
    <n v="128823"/>
    <n v="0"/>
    <n v="0"/>
    <n v="0"/>
    <n v="0"/>
    <n v="128823"/>
    <n v="0"/>
    <n v="0"/>
    <n v="2"/>
  </r>
  <r>
    <x v="15"/>
    <x v="3"/>
    <x v="888"/>
    <n v="845919"/>
    <n v="0"/>
    <n v="-961128"/>
    <n v="-961128"/>
    <n v="0"/>
    <n v="2854214"/>
    <n v="-1047167"/>
    <n v="0"/>
    <n v="0"/>
  </r>
  <r>
    <x v="15"/>
    <x v="0"/>
    <x v="0"/>
    <n v="160064533"/>
    <n v="0"/>
    <n v="6639194"/>
    <n v="6639194"/>
    <n v="0"/>
    <n v="11997536"/>
    <n v="141427803"/>
    <n v="0"/>
    <n v="395.4"/>
  </r>
  <r>
    <x v="15"/>
    <x v="0"/>
    <x v="889"/>
    <n v="-42961"/>
    <n v="0"/>
    <n v="-42961"/>
    <n v="-42961"/>
    <n v="0"/>
    <n v="0"/>
    <n v="0"/>
    <n v="0"/>
    <n v="-0.5"/>
  </r>
  <r>
    <x v="15"/>
    <x v="0"/>
    <x v="890"/>
    <n v="4164600"/>
    <n v="0"/>
    <n v="6920"/>
    <n v="6920"/>
    <n v="0"/>
    <n v="568381"/>
    <n v="3589299"/>
    <n v="0"/>
    <n v="2"/>
  </r>
  <r>
    <x v="15"/>
    <x v="0"/>
    <x v="891"/>
    <n v="1639145"/>
    <n v="0"/>
    <n v="0"/>
    <n v="0"/>
    <n v="0"/>
    <n v="1639145"/>
    <n v="0"/>
    <n v="0"/>
    <n v="0"/>
  </r>
  <r>
    <x v="15"/>
    <x v="1"/>
    <x v="1"/>
    <n v="172942077"/>
    <n v="0"/>
    <n v="9154163"/>
    <n v="9154163"/>
    <n v="0"/>
    <n v="12354837"/>
    <n v="151433077"/>
    <n v="0"/>
    <n v="393.4"/>
  </r>
  <r>
    <x v="15"/>
    <x v="1"/>
    <x v="98"/>
    <n v="12122"/>
    <n v="0"/>
    <n v="0"/>
    <n v="0"/>
    <n v="0"/>
    <n v="0"/>
    <n v="12122"/>
    <n v="0"/>
    <n v="0"/>
  </r>
  <r>
    <x v="15"/>
    <x v="1"/>
    <x v="295"/>
    <n v="1173976"/>
    <n v="0"/>
    <n v="0"/>
    <n v="0"/>
    <n v="0"/>
    <n v="1173976"/>
    <n v="0"/>
    <n v="0"/>
    <n v="0"/>
  </r>
  <r>
    <x v="15"/>
    <x v="1"/>
    <x v="892"/>
    <n v="100000"/>
    <n v="0"/>
    <n v="0"/>
    <n v="0"/>
    <n v="0"/>
    <n v="100000"/>
    <n v="0"/>
    <n v="0"/>
    <n v="0"/>
  </r>
  <r>
    <x v="15"/>
    <x v="1"/>
    <x v="893"/>
    <n v="-58777"/>
    <n v="0"/>
    <n v="-58777"/>
    <n v="-58777"/>
    <n v="0"/>
    <n v="0"/>
    <n v="0"/>
    <n v="0"/>
    <n v="-0.8"/>
  </r>
  <r>
    <x v="15"/>
    <x v="1"/>
    <x v="666"/>
    <n v="36588"/>
    <n v="0"/>
    <n v="36588"/>
    <n v="36588"/>
    <n v="0"/>
    <n v="0"/>
    <n v="0"/>
    <n v="0"/>
    <n v="0"/>
  </r>
  <r>
    <x v="15"/>
    <x v="1"/>
    <x v="21"/>
    <n v="7101298"/>
    <n v="0"/>
    <n v="7101298"/>
    <n v="7101298"/>
    <n v="0"/>
    <n v="0"/>
    <n v="0"/>
    <n v="0"/>
    <n v="0"/>
  </r>
  <r>
    <x v="15"/>
    <x v="1"/>
    <x v="891"/>
    <n v="2174318"/>
    <n v="0"/>
    <n v="2156178"/>
    <n v="2156178"/>
    <n v="0"/>
    <n v="0"/>
    <n v="18140"/>
    <n v="0"/>
    <n v="0.5"/>
  </r>
  <r>
    <x v="15"/>
    <x v="1"/>
    <x v="3"/>
    <n v="13050430"/>
    <n v="0"/>
    <n v="13050430"/>
    <n v="13050430"/>
    <n v="0"/>
    <n v="0"/>
    <n v="0"/>
    <n v="0"/>
    <n v="0"/>
  </r>
  <r>
    <x v="15"/>
    <x v="1"/>
    <x v="894"/>
    <n v="100000"/>
    <n v="0"/>
    <n v="0"/>
    <n v="0"/>
    <n v="0"/>
    <n v="100000"/>
    <n v="0"/>
    <n v="0"/>
    <n v="0"/>
  </r>
  <r>
    <x v="15"/>
    <x v="2"/>
    <x v="3"/>
    <n v="173191421"/>
    <n v="0"/>
    <n v="6642176"/>
    <n v="6642176"/>
    <n v="0"/>
    <n v="13231074"/>
    <n v="153318171"/>
    <n v="0"/>
    <n v="393.6"/>
  </r>
  <r>
    <x v="15"/>
    <x v="2"/>
    <x v="4"/>
    <n v="2618"/>
    <n v="0"/>
    <n v="0"/>
    <n v="0"/>
    <n v="0"/>
    <n v="0"/>
    <n v="2618"/>
    <n v="0"/>
    <n v="0"/>
  </r>
  <r>
    <x v="15"/>
    <x v="2"/>
    <x v="8"/>
    <n v="31400"/>
    <n v="0"/>
    <n v="0"/>
    <n v="0"/>
    <n v="0"/>
    <n v="0"/>
    <n v="31400"/>
    <n v="0"/>
    <n v="0"/>
  </r>
  <r>
    <x v="15"/>
    <x v="2"/>
    <x v="784"/>
    <n v="125000"/>
    <n v="0"/>
    <n v="125000"/>
    <n v="125000"/>
    <n v="0"/>
    <n v="0"/>
    <n v="0"/>
    <n v="0"/>
    <n v="0"/>
  </r>
  <r>
    <x v="15"/>
    <x v="2"/>
    <x v="895"/>
    <n v="4500"/>
    <n v="0"/>
    <n v="0"/>
    <n v="0"/>
    <n v="0"/>
    <n v="0"/>
    <n v="4500"/>
    <n v="0"/>
    <n v="0"/>
  </r>
  <r>
    <x v="15"/>
    <x v="2"/>
    <x v="894"/>
    <n v="1466294"/>
    <n v="0"/>
    <n v="363162"/>
    <n v="363162"/>
    <n v="0"/>
    <n v="1642752"/>
    <n v="-539620"/>
    <n v="0"/>
    <n v="-0.5"/>
  </r>
  <r>
    <x v="15"/>
    <x v="2"/>
    <x v="896"/>
    <n v="1200"/>
    <n v="0"/>
    <n v="0"/>
    <n v="0"/>
    <n v="0"/>
    <n v="0"/>
    <n v="1200"/>
    <n v="0"/>
    <n v="0"/>
  </r>
  <r>
    <x v="15"/>
    <x v="2"/>
    <x v="897"/>
    <n v="385010"/>
    <n v="0"/>
    <n v="0"/>
    <n v="0"/>
    <n v="0"/>
    <n v="0"/>
    <n v="385010"/>
    <n v="0"/>
    <n v="0"/>
  </r>
  <r>
    <x v="15"/>
    <x v="4"/>
    <x v="63"/>
    <n v="181200121"/>
    <n v="0"/>
    <n v="11711626"/>
    <n v="11711626"/>
    <n v="0"/>
    <n v="13830708"/>
    <n v="155657787"/>
    <n v="0"/>
    <n v="406.4"/>
  </r>
  <r>
    <x v="15"/>
    <x v="4"/>
    <x v="898"/>
    <n v="0"/>
    <n v="0"/>
    <n v="0"/>
    <n v="0"/>
    <n v="0"/>
    <n v="0"/>
    <n v="0"/>
    <n v="0"/>
    <n v="1"/>
  </r>
  <r>
    <x v="15"/>
    <x v="4"/>
    <x v="336"/>
    <n v="1200"/>
    <n v="0"/>
    <n v="0"/>
    <n v="0"/>
    <n v="0"/>
    <n v="0"/>
    <n v="1200"/>
    <n v="0"/>
    <n v="0"/>
  </r>
  <r>
    <x v="15"/>
    <x v="4"/>
    <x v="897"/>
    <n v="8561600"/>
    <n v="0"/>
    <n v="105992"/>
    <n v="105992"/>
    <n v="0"/>
    <n v="462944"/>
    <n v="7992664"/>
    <n v="0"/>
    <n v="2.7"/>
  </r>
  <r>
    <x v="15"/>
    <x v="5"/>
    <x v="68"/>
    <n v="189285533"/>
    <n v="0"/>
    <n v="13145504"/>
    <n v="13145504"/>
    <n v="0"/>
    <n v="16006122"/>
    <n v="160133907"/>
    <n v="0"/>
    <n v="421"/>
  </r>
  <r>
    <x v="15"/>
    <x v="5"/>
    <x v="732"/>
    <n v="4950"/>
    <n v="0"/>
    <n v="0"/>
    <n v="0"/>
    <n v="0"/>
    <n v="0"/>
    <n v="4950"/>
    <n v="0"/>
    <n v="0"/>
  </r>
  <r>
    <x v="15"/>
    <x v="5"/>
    <x v="899"/>
    <n v="42283"/>
    <n v="0"/>
    <n v="0"/>
    <n v="0"/>
    <n v="0"/>
    <n v="42283"/>
    <n v="0"/>
    <n v="0"/>
    <n v="0.5"/>
  </r>
  <r>
    <x v="15"/>
    <x v="5"/>
    <x v="193"/>
    <n v="879745"/>
    <n v="0"/>
    <n v="0"/>
    <n v="0"/>
    <n v="0"/>
    <n v="879745"/>
    <n v="0"/>
    <n v="0"/>
    <n v="0"/>
  </r>
  <r>
    <x v="15"/>
    <x v="5"/>
    <x v="900"/>
    <n v="2305639"/>
    <n v="0"/>
    <n v="0"/>
    <n v="0"/>
    <n v="0"/>
    <n v="0"/>
    <n v="2305639"/>
    <n v="0"/>
    <n v="0"/>
  </r>
  <r>
    <x v="15"/>
    <x v="6"/>
    <x v="70"/>
    <n v="195012900"/>
    <n v="0"/>
    <n v="12491310"/>
    <n v="12491310"/>
    <n v="0"/>
    <n v="13927636"/>
    <n v="168593954"/>
    <n v="0"/>
    <n v="422.3"/>
  </r>
  <r>
    <x v="15"/>
    <x v="6"/>
    <x v="444"/>
    <n v="8100"/>
    <n v="0"/>
    <n v="8100"/>
    <n v="8100"/>
    <n v="0"/>
    <n v="0"/>
    <n v="0"/>
    <n v="0"/>
    <n v="0"/>
  </r>
  <r>
    <x v="15"/>
    <x v="6"/>
    <x v="901"/>
    <n v="196235"/>
    <n v="0"/>
    <n v="0"/>
    <n v="0"/>
    <n v="0"/>
    <n v="0"/>
    <n v="196235"/>
    <n v="0"/>
    <n v="-0.2"/>
  </r>
  <r>
    <x v="15"/>
    <x v="6"/>
    <x v="902"/>
    <n v="999000"/>
    <n v="0"/>
    <n v="0"/>
    <n v="0"/>
    <n v="0"/>
    <n v="999000"/>
    <n v="0"/>
    <n v="0"/>
    <n v="0"/>
  </r>
  <r>
    <x v="15"/>
    <x v="7"/>
    <x v="71"/>
    <n v="206417946"/>
    <n v="0"/>
    <n v="14062748"/>
    <n v="14062748"/>
    <n v="0"/>
    <n v="14016747"/>
    <n v="178338451"/>
    <n v="0"/>
    <n v="425.4"/>
  </r>
  <r>
    <x v="15"/>
    <x v="7"/>
    <x v="754"/>
    <n v="0"/>
    <n v="0"/>
    <n v="0"/>
    <n v="0"/>
    <n v="0"/>
    <n v="0"/>
    <n v="0"/>
    <n v="0"/>
    <n v="0"/>
  </r>
  <r>
    <x v="15"/>
    <x v="7"/>
    <x v="755"/>
    <n v="19917"/>
    <n v="0"/>
    <n v="0"/>
    <n v="0"/>
    <n v="0"/>
    <n v="0"/>
    <n v="19917"/>
    <n v="0"/>
    <n v="0.2"/>
  </r>
  <r>
    <x v="15"/>
    <x v="7"/>
    <x v="367"/>
    <n v="11633"/>
    <n v="0"/>
    <n v="11633"/>
    <n v="11633"/>
    <n v="0"/>
    <n v="0"/>
    <n v="0"/>
    <n v="0"/>
    <n v="0"/>
  </r>
  <r>
    <x v="15"/>
    <x v="7"/>
    <x v="903"/>
    <n v="-1048061"/>
    <n v="0"/>
    <n v="0"/>
    <n v="0"/>
    <n v="0"/>
    <n v="320000"/>
    <n v="-1368061"/>
    <n v="0"/>
    <n v="0"/>
  </r>
  <r>
    <x v="15"/>
    <x v="8"/>
    <x v="73"/>
    <n v="210322472"/>
    <n v="0"/>
    <n v="14980606"/>
    <n v="14980606"/>
    <n v="0"/>
    <n v="16939500"/>
    <n v="178402366"/>
    <n v="0"/>
    <n v="426.7"/>
  </r>
  <r>
    <x v="15"/>
    <x v="8"/>
    <x v="904"/>
    <n v="650000"/>
    <n v="0"/>
    <n v="650000"/>
    <n v="650000"/>
    <n v="0"/>
    <n v="0"/>
    <n v="0"/>
    <n v="0"/>
    <n v="0"/>
  </r>
  <r>
    <x v="15"/>
    <x v="8"/>
    <x v="74"/>
    <n v="2000"/>
    <n v="0"/>
    <n v="0"/>
    <n v="0"/>
    <n v="0"/>
    <n v="0"/>
    <n v="2000"/>
    <n v="0"/>
    <n v="0"/>
  </r>
  <r>
    <x v="15"/>
    <x v="8"/>
    <x v="75"/>
    <n v="1000"/>
    <n v="0"/>
    <n v="0"/>
    <n v="0"/>
    <n v="0"/>
    <n v="0"/>
    <n v="1000"/>
    <n v="0"/>
    <n v="0"/>
  </r>
  <r>
    <x v="15"/>
    <x v="8"/>
    <x v="76"/>
    <n v="1000"/>
    <n v="0"/>
    <n v="0"/>
    <n v="0"/>
    <n v="0"/>
    <n v="0"/>
    <n v="1000"/>
    <n v="0"/>
    <n v="0"/>
  </r>
  <r>
    <x v="15"/>
    <x v="8"/>
    <x v="905"/>
    <n v="1200"/>
    <n v="0"/>
    <n v="0"/>
    <n v="0"/>
    <n v="0"/>
    <n v="0"/>
    <n v="1200"/>
    <n v="0"/>
    <n v="0"/>
  </r>
  <r>
    <x v="15"/>
    <x v="8"/>
    <x v="760"/>
    <n v="24750"/>
    <n v="0"/>
    <n v="0"/>
    <n v="0"/>
    <n v="0"/>
    <n v="0"/>
    <n v="24750"/>
    <n v="0"/>
    <n v="0"/>
  </r>
  <r>
    <x v="15"/>
    <x v="8"/>
    <x v="767"/>
    <n v="4790"/>
    <n v="0"/>
    <n v="0"/>
    <n v="0"/>
    <n v="0"/>
    <n v="0"/>
    <n v="4790"/>
    <n v="0"/>
    <n v="0"/>
  </r>
  <r>
    <x v="15"/>
    <x v="8"/>
    <x v="768"/>
    <n v="4950"/>
    <n v="0"/>
    <n v="0"/>
    <n v="0"/>
    <n v="0"/>
    <n v="0"/>
    <n v="4950"/>
    <n v="0"/>
    <n v="0"/>
  </r>
  <r>
    <x v="15"/>
    <x v="8"/>
    <x v="906"/>
    <n v="2790"/>
    <n v="0"/>
    <n v="2790"/>
    <n v="2790"/>
    <n v="0"/>
    <n v="0"/>
    <n v="0"/>
    <n v="0"/>
    <n v="0"/>
  </r>
  <r>
    <x v="15"/>
    <x v="8"/>
    <x v="771"/>
    <n v="34650"/>
    <n v="0"/>
    <n v="0"/>
    <n v="0"/>
    <n v="0"/>
    <n v="0"/>
    <n v="34650"/>
    <n v="0"/>
    <n v="0"/>
  </r>
  <r>
    <x v="15"/>
    <x v="8"/>
    <x v="907"/>
    <n v="-79563"/>
    <n v="0"/>
    <n v="1499330"/>
    <n v="1499330"/>
    <n v="0"/>
    <n v="-2453517"/>
    <n v="874624"/>
    <n v="0"/>
    <n v="-21.8"/>
  </r>
  <r>
    <x v="15"/>
    <x v="9"/>
    <x v="78"/>
    <n v="209825100"/>
    <n v="0"/>
    <n v="14876401"/>
    <n v="14876401"/>
    <n v="0"/>
    <n v="13025558"/>
    <n v="181923141"/>
    <n v="0"/>
    <n v="404.3"/>
  </r>
  <r>
    <x v="15"/>
    <x v="9"/>
    <x v="775"/>
    <n v="69450"/>
    <n v="0"/>
    <n v="0"/>
    <n v="0"/>
    <n v="0"/>
    <n v="0"/>
    <n v="69450"/>
    <n v="0"/>
    <n v="0"/>
  </r>
  <r>
    <x v="15"/>
    <x v="9"/>
    <x v="147"/>
    <n v="879159"/>
    <n v="0"/>
    <n v="0"/>
    <n v="0"/>
    <n v="0"/>
    <n v="879159"/>
    <n v="0"/>
    <n v="0"/>
    <n v="4.5"/>
  </r>
  <r>
    <x v="15"/>
    <x v="9"/>
    <x v="79"/>
    <n v="-671727"/>
    <n v="0"/>
    <n v="-260140"/>
    <n v="-260140"/>
    <n v="0"/>
    <n v="-32065"/>
    <n v="-379522"/>
    <n v="0"/>
    <n v="0"/>
  </r>
  <r>
    <x v="15"/>
    <x v="9"/>
    <x v="148"/>
    <n v="-566806"/>
    <n v="0"/>
    <n v="-566806"/>
    <n v="-566806"/>
    <n v="0"/>
    <n v="0"/>
    <n v="0"/>
    <n v="0"/>
    <n v="0"/>
  </r>
  <r>
    <x v="16"/>
    <x v="3"/>
    <x v="52"/>
    <n v="477589311"/>
    <n v="0"/>
    <n v="27640974"/>
    <n v="27194874"/>
    <n v="446100"/>
    <n v="152254221"/>
    <n v="29732554"/>
    <n v="267961562"/>
    <n v="1265"/>
  </r>
  <r>
    <x v="16"/>
    <x v="3"/>
    <x v="53"/>
    <n v="-1975520"/>
    <n v="0"/>
    <n v="-162746"/>
    <n v="-162746"/>
    <n v="0"/>
    <n v="-682218"/>
    <n v="-238632"/>
    <n v="-891924"/>
    <n v="0"/>
  </r>
  <r>
    <x v="16"/>
    <x v="3"/>
    <x v="908"/>
    <n v="99436"/>
    <n v="0"/>
    <n v="0"/>
    <n v="0"/>
    <n v="0"/>
    <n v="99436"/>
    <n v="0"/>
    <n v="0"/>
    <n v="0.6"/>
  </r>
  <r>
    <x v="16"/>
    <x v="3"/>
    <x v="394"/>
    <n v="-33000000"/>
    <n v="0"/>
    <n v="0"/>
    <n v="0"/>
    <n v="0"/>
    <n v="-29713649"/>
    <n v="-3286351"/>
    <n v="0"/>
    <n v="-5"/>
  </r>
  <r>
    <x v="16"/>
    <x v="3"/>
    <x v="909"/>
    <n v="-797627"/>
    <n v="0"/>
    <n v="0"/>
    <n v="0"/>
    <n v="0"/>
    <n v="-797627"/>
    <n v="0"/>
    <n v="0"/>
    <n v="0"/>
  </r>
  <r>
    <x v="16"/>
    <x v="3"/>
    <x v="910"/>
    <n v="194377"/>
    <n v="0"/>
    <n v="0"/>
    <n v="0"/>
    <n v="0"/>
    <n v="194377"/>
    <n v="0"/>
    <n v="0"/>
    <n v="0.2"/>
  </r>
  <r>
    <x v="16"/>
    <x v="3"/>
    <x v="911"/>
    <n v="-24581"/>
    <n v="0"/>
    <n v="0"/>
    <n v="0"/>
    <n v="0"/>
    <n v="-24581"/>
    <n v="0"/>
    <n v="0"/>
    <n v="-0.4"/>
  </r>
  <r>
    <x v="16"/>
    <x v="3"/>
    <x v="484"/>
    <n v="250000"/>
    <n v="0"/>
    <n v="0"/>
    <n v="0"/>
    <n v="0"/>
    <n v="250000"/>
    <n v="0"/>
    <n v="0"/>
    <n v="0.5"/>
  </r>
  <r>
    <x v="16"/>
    <x v="3"/>
    <x v="912"/>
    <n v="-529"/>
    <n v="0"/>
    <n v="0"/>
    <n v="0"/>
    <n v="0"/>
    <n v="-529"/>
    <n v="0"/>
    <n v="0"/>
    <n v="0"/>
  </r>
  <r>
    <x v="16"/>
    <x v="3"/>
    <x v="913"/>
    <n v="700000"/>
    <n v="0"/>
    <n v="0"/>
    <n v="0"/>
    <n v="0"/>
    <n v="700000"/>
    <n v="0"/>
    <n v="0"/>
    <n v="0"/>
  </r>
  <r>
    <x v="16"/>
    <x v="3"/>
    <x v="914"/>
    <n v="3582502"/>
    <n v="0"/>
    <n v="-4792"/>
    <n v="-4792"/>
    <n v="0"/>
    <n v="2278587"/>
    <n v="2192117"/>
    <n v="-883410"/>
    <n v="0"/>
  </r>
  <r>
    <x v="16"/>
    <x v="3"/>
    <x v="401"/>
    <n v="288658"/>
    <n v="0"/>
    <n v="0"/>
    <n v="0"/>
    <n v="0"/>
    <n v="-288658"/>
    <n v="577316"/>
    <n v="0"/>
    <n v="0"/>
  </r>
  <r>
    <x v="16"/>
    <x v="0"/>
    <x v="0"/>
    <n v="462258351"/>
    <n v="0"/>
    <n v="27843155"/>
    <n v="27401555"/>
    <n v="441600"/>
    <n v="156195320"/>
    <n v="32052315"/>
    <n v="246167561"/>
    <n v="1221.5999999999999"/>
  </r>
  <r>
    <x v="16"/>
    <x v="0"/>
    <x v="269"/>
    <n v="743940"/>
    <n v="0"/>
    <n v="0"/>
    <n v="0"/>
    <n v="0"/>
    <n v="743940"/>
    <n v="0"/>
    <n v="0"/>
    <n v="0"/>
  </r>
  <r>
    <x v="16"/>
    <x v="0"/>
    <x v="915"/>
    <n v="25000"/>
    <n v="0"/>
    <n v="0"/>
    <n v="0"/>
    <n v="0"/>
    <n v="25000"/>
    <n v="0"/>
    <n v="0"/>
    <n v="0"/>
  </r>
  <r>
    <x v="16"/>
    <x v="0"/>
    <x v="916"/>
    <n v="8530"/>
    <n v="0"/>
    <n v="0"/>
    <n v="0"/>
    <n v="0"/>
    <n v="8530"/>
    <n v="0"/>
    <n v="0"/>
    <n v="0.1"/>
  </r>
  <r>
    <x v="16"/>
    <x v="0"/>
    <x v="57"/>
    <n v="6885"/>
    <n v="0"/>
    <n v="6885"/>
    <n v="6885"/>
    <n v="0"/>
    <n v="0"/>
    <n v="0"/>
    <n v="0"/>
    <n v="0"/>
  </r>
  <r>
    <x v="16"/>
    <x v="0"/>
    <x v="275"/>
    <n v="-147729"/>
    <n v="0"/>
    <n v="-147729"/>
    <n v="-147729"/>
    <n v="0"/>
    <n v="0"/>
    <n v="0"/>
    <n v="0"/>
    <n v="-2"/>
  </r>
  <r>
    <x v="16"/>
    <x v="0"/>
    <x v="917"/>
    <n v="183730"/>
    <n v="0"/>
    <n v="0"/>
    <n v="0"/>
    <n v="0"/>
    <n v="183730"/>
    <n v="0"/>
    <n v="0"/>
    <n v="2.4"/>
  </r>
  <r>
    <x v="16"/>
    <x v="0"/>
    <x v="534"/>
    <n v="3022800"/>
    <n v="0"/>
    <n v="3022800"/>
    <n v="3022800"/>
    <n v="0"/>
    <n v="0"/>
    <n v="0"/>
    <n v="0"/>
    <n v="1"/>
  </r>
  <r>
    <x v="16"/>
    <x v="0"/>
    <x v="918"/>
    <n v="6976"/>
    <n v="0"/>
    <n v="0"/>
    <n v="0"/>
    <n v="0"/>
    <n v="6976"/>
    <n v="0"/>
    <n v="0"/>
    <n v="0.1"/>
  </r>
  <r>
    <x v="16"/>
    <x v="0"/>
    <x v="919"/>
    <n v="2114491"/>
    <n v="0"/>
    <n v="417565"/>
    <n v="417565"/>
    <n v="0"/>
    <n v="2401305"/>
    <n v="-484229"/>
    <n v="-220150"/>
    <n v="0"/>
  </r>
  <r>
    <x v="16"/>
    <x v="0"/>
    <x v="920"/>
    <n v="775289"/>
    <n v="0"/>
    <n v="0"/>
    <n v="0"/>
    <n v="0"/>
    <n v="519531"/>
    <n v="775289"/>
    <n v="-519531"/>
    <n v="0"/>
  </r>
  <r>
    <x v="16"/>
    <x v="1"/>
    <x v="1"/>
    <n v="527884495"/>
    <n v="0"/>
    <n v="39423458"/>
    <n v="38985158"/>
    <n v="438300"/>
    <n v="166674257"/>
    <n v="29677710"/>
    <n v="292109070"/>
    <n v="1239.5999999999999"/>
  </r>
  <r>
    <x v="16"/>
    <x v="1"/>
    <x v="918"/>
    <n v="4021"/>
    <n v="0"/>
    <n v="0"/>
    <n v="0"/>
    <n v="0"/>
    <n v="4021"/>
    <n v="0"/>
    <n v="0"/>
    <n v="0.1"/>
  </r>
  <r>
    <x v="16"/>
    <x v="1"/>
    <x v="921"/>
    <n v="204593"/>
    <n v="0"/>
    <n v="0"/>
    <n v="0"/>
    <n v="0"/>
    <n v="204593"/>
    <n v="0"/>
    <n v="0"/>
    <n v="0"/>
  </r>
  <r>
    <x v="16"/>
    <x v="1"/>
    <x v="707"/>
    <n v="61491"/>
    <n v="0"/>
    <n v="0"/>
    <n v="0"/>
    <n v="0"/>
    <n v="61491"/>
    <n v="0"/>
    <n v="0"/>
    <n v="0.5"/>
  </r>
  <r>
    <x v="16"/>
    <x v="1"/>
    <x v="922"/>
    <n v="68054"/>
    <n v="0"/>
    <n v="68054"/>
    <n v="68054"/>
    <n v="0"/>
    <n v="0"/>
    <n v="0"/>
    <n v="0"/>
    <n v="1"/>
  </r>
  <r>
    <x v="16"/>
    <x v="1"/>
    <x v="923"/>
    <n v="41402"/>
    <n v="0"/>
    <n v="41402"/>
    <n v="41402"/>
    <n v="0"/>
    <n v="0"/>
    <n v="0"/>
    <n v="0"/>
    <n v="0.6"/>
  </r>
  <r>
    <x v="16"/>
    <x v="1"/>
    <x v="411"/>
    <n v="0"/>
    <n v="0"/>
    <n v="0"/>
    <n v="0"/>
    <n v="0"/>
    <n v="0"/>
    <n v="0"/>
    <n v="0"/>
    <n v="0"/>
  </r>
  <r>
    <x v="16"/>
    <x v="1"/>
    <x v="545"/>
    <n v="456966"/>
    <n v="0"/>
    <n v="456966"/>
    <n v="456966"/>
    <n v="0"/>
    <n v="0"/>
    <n v="0"/>
    <n v="0"/>
    <n v="4"/>
  </r>
  <r>
    <x v="16"/>
    <x v="1"/>
    <x v="710"/>
    <n v="307542"/>
    <n v="0"/>
    <n v="0"/>
    <n v="0"/>
    <n v="0"/>
    <n v="307542"/>
    <n v="0"/>
    <n v="0"/>
    <n v="4"/>
  </r>
  <r>
    <x v="16"/>
    <x v="1"/>
    <x v="414"/>
    <n v="-19904563"/>
    <n v="0"/>
    <n v="-1453849"/>
    <n v="-1453849"/>
    <n v="0"/>
    <n v="-17602514"/>
    <n v="0"/>
    <n v="-848200"/>
    <n v="-7.5"/>
  </r>
  <r>
    <x v="16"/>
    <x v="1"/>
    <x v="924"/>
    <n v="15000000"/>
    <n v="0"/>
    <n v="15000000"/>
    <n v="15000000"/>
    <n v="0"/>
    <n v="0"/>
    <n v="0"/>
    <n v="0"/>
    <n v="0"/>
  </r>
  <r>
    <x v="16"/>
    <x v="1"/>
    <x v="548"/>
    <n v="-133284"/>
    <n v="0"/>
    <n v="-133284"/>
    <n v="-133284"/>
    <n v="0"/>
    <n v="0"/>
    <n v="0"/>
    <n v="0"/>
    <n v="-2"/>
  </r>
  <r>
    <x v="16"/>
    <x v="1"/>
    <x v="312"/>
    <n v="87615"/>
    <n v="0"/>
    <n v="0"/>
    <n v="0"/>
    <n v="0"/>
    <n v="87615"/>
    <n v="0"/>
    <n v="0"/>
    <n v="1"/>
  </r>
  <r>
    <x v="16"/>
    <x v="1"/>
    <x v="920"/>
    <n v="2969033"/>
    <n v="0"/>
    <n v="724694"/>
    <n v="724694"/>
    <n v="0"/>
    <n v="2263364"/>
    <n v="-32025"/>
    <n v="13000"/>
    <n v="-2"/>
  </r>
  <r>
    <x v="16"/>
    <x v="1"/>
    <x v="925"/>
    <n v="0"/>
    <n v="0"/>
    <n v="0"/>
    <n v="0"/>
    <n v="0"/>
    <n v="650349"/>
    <n v="0"/>
    <n v="-650349"/>
    <n v="0"/>
  </r>
  <r>
    <x v="16"/>
    <x v="2"/>
    <x v="3"/>
    <n v="525821265"/>
    <n v="0"/>
    <n v="45995844"/>
    <n v="45572244"/>
    <n v="423600"/>
    <n v="153043361"/>
    <n v="35464429"/>
    <n v="291317631"/>
    <n v="1251.8"/>
  </r>
  <r>
    <x v="16"/>
    <x v="2"/>
    <x v="712"/>
    <n v="84045"/>
    <n v="0"/>
    <n v="0"/>
    <n v="0"/>
    <n v="0"/>
    <n v="84045"/>
    <n v="0"/>
    <n v="0"/>
    <n v="0.9"/>
  </r>
  <r>
    <x v="16"/>
    <x v="2"/>
    <x v="9"/>
    <n v="49161"/>
    <n v="0"/>
    <n v="49161"/>
    <n v="49161"/>
    <n v="0"/>
    <n v="0"/>
    <n v="0"/>
    <n v="0"/>
    <n v="0.8"/>
  </r>
  <r>
    <x v="16"/>
    <x v="2"/>
    <x v="926"/>
    <n v="34120"/>
    <n v="0"/>
    <n v="0"/>
    <n v="0"/>
    <n v="0"/>
    <n v="34120"/>
    <n v="0"/>
    <n v="0"/>
    <n v="0.6"/>
  </r>
  <r>
    <x v="16"/>
    <x v="2"/>
    <x v="10"/>
    <n v="20000"/>
    <n v="0"/>
    <n v="0"/>
    <n v="0"/>
    <n v="0"/>
    <n v="20000"/>
    <n v="0"/>
    <n v="0"/>
    <n v="0"/>
  </r>
  <r>
    <x v="16"/>
    <x v="2"/>
    <x v="13"/>
    <n v="73972"/>
    <n v="0"/>
    <n v="73972"/>
    <n v="73972"/>
    <n v="0"/>
    <n v="0"/>
    <n v="0"/>
    <n v="0"/>
    <n v="0.9"/>
  </r>
  <r>
    <x v="16"/>
    <x v="2"/>
    <x v="422"/>
    <n v="-55000"/>
    <n v="0"/>
    <n v="-55000"/>
    <n v="-55000"/>
    <n v="0"/>
    <n v="0"/>
    <n v="0"/>
    <n v="0"/>
    <n v="0"/>
  </r>
  <r>
    <x v="16"/>
    <x v="2"/>
    <x v="927"/>
    <n v="400000"/>
    <n v="0"/>
    <n v="400000"/>
    <n v="400000"/>
    <n v="0"/>
    <n v="0"/>
    <n v="0"/>
    <n v="0"/>
    <n v="0"/>
  </r>
  <r>
    <x v="16"/>
    <x v="2"/>
    <x v="928"/>
    <n v="30986"/>
    <n v="0"/>
    <n v="0"/>
    <n v="0"/>
    <n v="0"/>
    <n v="30986"/>
    <n v="0"/>
    <n v="0"/>
    <n v="0.4"/>
  </r>
  <r>
    <x v="16"/>
    <x v="2"/>
    <x v="171"/>
    <n v="6587169"/>
    <n v="0"/>
    <n v="0"/>
    <n v="0"/>
    <n v="0"/>
    <n v="6587169"/>
    <n v="0"/>
    <n v="0"/>
    <n v="5.2"/>
  </r>
  <r>
    <x v="16"/>
    <x v="2"/>
    <x v="929"/>
    <n v="17000000"/>
    <n v="0"/>
    <n v="17000000"/>
    <n v="17000000"/>
    <n v="0"/>
    <n v="0"/>
    <n v="0"/>
    <n v="0"/>
    <n v="1"/>
  </r>
  <r>
    <x v="16"/>
    <x v="2"/>
    <x v="930"/>
    <n v="14423"/>
    <n v="0"/>
    <n v="0"/>
    <n v="0"/>
    <n v="0"/>
    <n v="14423"/>
    <n v="0"/>
    <n v="0"/>
    <n v="0.3"/>
  </r>
  <r>
    <x v="16"/>
    <x v="2"/>
    <x v="423"/>
    <n v="0"/>
    <n v="0"/>
    <n v="0"/>
    <n v="0"/>
    <n v="0"/>
    <n v="0"/>
    <n v="0"/>
    <n v="0"/>
    <n v="0"/>
  </r>
  <r>
    <x v="16"/>
    <x v="2"/>
    <x v="40"/>
    <n v="55000"/>
    <n v="0"/>
    <n v="5000"/>
    <n v="5000"/>
    <n v="0"/>
    <n v="50000"/>
    <n v="0"/>
    <n v="0"/>
    <n v="0"/>
  </r>
  <r>
    <x v="16"/>
    <x v="2"/>
    <x v="931"/>
    <n v="882343"/>
    <n v="0"/>
    <n v="500000"/>
    <n v="500000"/>
    <n v="0"/>
    <n v="382343"/>
    <n v="0"/>
    <n v="0"/>
    <n v="1"/>
  </r>
  <r>
    <x v="16"/>
    <x v="2"/>
    <x v="326"/>
    <n v="307983"/>
    <n v="0"/>
    <n v="0"/>
    <n v="0"/>
    <n v="0"/>
    <n v="197983"/>
    <n v="110000"/>
    <n v="0"/>
    <n v="2.1"/>
  </r>
  <r>
    <x v="16"/>
    <x v="2"/>
    <x v="925"/>
    <n v="869627"/>
    <n v="0"/>
    <n v="353874"/>
    <n v="353874"/>
    <n v="0"/>
    <n v="949000"/>
    <n v="-433247"/>
    <n v="0"/>
    <n v="0"/>
  </r>
  <r>
    <x v="16"/>
    <x v="2"/>
    <x v="63"/>
    <n v="44658"/>
    <n v="0"/>
    <n v="0"/>
    <n v="0"/>
    <n v="0"/>
    <n v="44658"/>
    <n v="0"/>
    <n v="0"/>
    <n v="0"/>
  </r>
  <r>
    <x v="16"/>
    <x v="4"/>
    <x v="68"/>
    <n v="31669"/>
    <n v="0"/>
    <n v="0"/>
    <n v="0"/>
    <n v="0"/>
    <n v="31669"/>
    <n v="0"/>
    <n v="0"/>
    <n v="0.3"/>
  </r>
  <r>
    <x v="16"/>
    <x v="4"/>
    <x v="63"/>
    <n v="532213807"/>
    <n v="0"/>
    <n v="44363169"/>
    <n v="43935576"/>
    <n v="427593"/>
    <n v="156136752"/>
    <n v="37560004"/>
    <n v="294153882"/>
    <n v="1287.0999999999999"/>
  </r>
  <r>
    <x v="16"/>
    <x v="4"/>
    <x v="329"/>
    <n v="1068560"/>
    <n v="0"/>
    <n v="0"/>
    <n v="0"/>
    <n v="0"/>
    <n v="1068560"/>
    <n v="0"/>
    <n v="0"/>
    <n v="0"/>
  </r>
  <r>
    <x v="16"/>
    <x v="4"/>
    <x v="932"/>
    <n v="-25000"/>
    <n v="0"/>
    <n v="0"/>
    <n v="0"/>
    <n v="0"/>
    <n v="0"/>
    <n v="-25000"/>
    <n v="0"/>
    <n v="0"/>
  </r>
  <r>
    <x v="16"/>
    <x v="4"/>
    <x v="933"/>
    <n v="863033"/>
    <n v="0"/>
    <n v="0"/>
    <n v="0"/>
    <n v="0"/>
    <n v="863033"/>
    <n v="0"/>
    <n v="0"/>
    <n v="0"/>
  </r>
  <r>
    <x v="16"/>
    <x v="4"/>
    <x v="934"/>
    <n v="25000"/>
    <n v="0"/>
    <n v="25000"/>
    <n v="25000"/>
    <n v="0"/>
    <n v="0"/>
    <n v="0"/>
    <n v="0"/>
    <n v="0"/>
  </r>
  <r>
    <x v="16"/>
    <x v="4"/>
    <x v="935"/>
    <n v="120982"/>
    <n v="0"/>
    <n v="120982"/>
    <n v="120982"/>
    <n v="0"/>
    <n v="0"/>
    <n v="0"/>
    <n v="0"/>
    <n v="1.4"/>
  </r>
  <r>
    <x v="16"/>
    <x v="4"/>
    <x v="936"/>
    <n v="23736"/>
    <n v="0"/>
    <n v="23736"/>
    <n v="23736"/>
    <n v="0"/>
    <n v="0"/>
    <n v="0"/>
    <n v="0"/>
    <n v="0.4"/>
  </r>
  <r>
    <x v="16"/>
    <x v="4"/>
    <x v="937"/>
    <n v="1868"/>
    <n v="0"/>
    <n v="-17600"/>
    <n v="-17600"/>
    <n v="0"/>
    <n v="19468"/>
    <n v="0"/>
    <n v="0"/>
    <n v="0"/>
  </r>
  <r>
    <x v="16"/>
    <x v="4"/>
    <x v="938"/>
    <n v="32386"/>
    <n v="0"/>
    <n v="0"/>
    <n v="0"/>
    <n v="0"/>
    <n v="32386"/>
    <n v="0"/>
    <n v="0"/>
    <n v="0.2"/>
  </r>
  <r>
    <x v="16"/>
    <x v="4"/>
    <x v="939"/>
    <n v="23850"/>
    <n v="0"/>
    <n v="0"/>
    <n v="0"/>
    <n v="0"/>
    <n v="23850"/>
    <n v="0"/>
    <n v="0"/>
    <n v="0.2"/>
  </r>
  <r>
    <x v="16"/>
    <x v="4"/>
    <x v="66"/>
    <n v="3500000"/>
    <n v="0"/>
    <n v="3500000"/>
    <n v="3500000"/>
    <n v="0"/>
    <n v="0"/>
    <n v="0"/>
    <n v="0"/>
    <n v="0"/>
  </r>
  <r>
    <x v="16"/>
    <x v="4"/>
    <x v="940"/>
    <n v="-168149"/>
    <n v="0"/>
    <n v="0"/>
    <n v="0"/>
    <n v="0"/>
    <n v="-278149"/>
    <n v="110000"/>
    <n v="0"/>
    <n v="-1"/>
  </r>
  <r>
    <x v="16"/>
    <x v="4"/>
    <x v="70"/>
    <n v="125559"/>
    <n v="0"/>
    <n v="0"/>
    <n v="0"/>
    <n v="0"/>
    <n v="0"/>
    <n v="125559"/>
    <n v="0"/>
    <n v="0"/>
  </r>
  <r>
    <x v="16"/>
    <x v="5"/>
    <x v="68"/>
    <n v="556505747"/>
    <n v="0"/>
    <n v="46047983"/>
    <n v="45615393"/>
    <n v="432590"/>
    <n v="180597712"/>
    <n v="41167484"/>
    <n v="288692568"/>
    <n v="1308.5"/>
  </r>
  <r>
    <x v="16"/>
    <x v="5"/>
    <x v="733"/>
    <n v="73986"/>
    <n v="0"/>
    <n v="73986"/>
    <n v="73986"/>
    <n v="0"/>
    <n v="0"/>
    <n v="0"/>
    <n v="0"/>
    <n v="1"/>
  </r>
  <r>
    <x v="16"/>
    <x v="5"/>
    <x v="737"/>
    <n v="24985"/>
    <n v="0"/>
    <n v="0"/>
    <n v="0"/>
    <n v="0"/>
    <n v="24985"/>
    <n v="0"/>
    <n v="0"/>
    <n v="0.3"/>
  </r>
  <r>
    <x v="16"/>
    <x v="5"/>
    <x v="941"/>
    <n v="199456"/>
    <n v="0"/>
    <n v="0"/>
    <n v="0"/>
    <n v="0"/>
    <n v="199456"/>
    <n v="0"/>
    <n v="0"/>
    <n v="0.8"/>
  </r>
  <r>
    <x v="16"/>
    <x v="5"/>
    <x v="742"/>
    <n v="21836"/>
    <n v="0"/>
    <n v="0"/>
    <n v="0"/>
    <n v="0"/>
    <n v="21836"/>
    <n v="0"/>
    <n v="0"/>
    <n v="0.2"/>
  </r>
  <r>
    <x v="16"/>
    <x v="5"/>
    <x v="942"/>
    <n v="300000"/>
    <n v="0"/>
    <n v="300000"/>
    <n v="300000"/>
    <n v="0"/>
    <n v="0"/>
    <n v="0"/>
    <n v="0"/>
    <n v="0"/>
  </r>
  <r>
    <x v="16"/>
    <x v="5"/>
    <x v="193"/>
    <n v="5109621"/>
    <n v="0"/>
    <n v="0"/>
    <n v="0"/>
    <n v="0"/>
    <n v="5109621"/>
    <n v="0"/>
    <n v="0"/>
    <n v="0"/>
  </r>
  <r>
    <x v="16"/>
    <x v="5"/>
    <x v="943"/>
    <n v="1208007"/>
    <n v="0"/>
    <n v="1208007"/>
    <n v="1208007"/>
    <n v="0"/>
    <n v="0"/>
    <n v="0"/>
    <n v="0"/>
    <n v="0"/>
  </r>
  <r>
    <x v="16"/>
    <x v="5"/>
    <x v="944"/>
    <n v="30298"/>
    <n v="0"/>
    <n v="0"/>
    <n v="0"/>
    <n v="0"/>
    <n v="30298"/>
    <n v="0"/>
    <n v="0"/>
    <n v="0.5"/>
  </r>
  <r>
    <x v="16"/>
    <x v="5"/>
    <x v="70"/>
    <n v="3494638"/>
    <n v="0"/>
    <n v="0"/>
    <n v="0"/>
    <n v="0"/>
    <n v="3319638"/>
    <n v="175000"/>
    <n v="0"/>
    <n v="0"/>
  </r>
  <r>
    <x v="16"/>
    <x v="6"/>
    <x v="70"/>
    <n v="577561316"/>
    <n v="0"/>
    <n v="48365235"/>
    <n v="47924895"/>
    <n v="440340"/>
    <n v="186449278"/>
    <n v="45234537"/>
    <n v="297512266"/>
    <n v="1331.6"/>
  </r>
  <r>
    <x v="16"/>
    <x v="6"/>
    <x v="945"/>
    <n v="491510"/>
    <n v="0"/>
    <n v="0"/>
    <n v="0"/>
    <n v="0"/>
    <n v="491510"/>
    <n v="0"/>
    <n v="0"/>
    <n v="3"/>
  </r>
  <r>
    <x v="16"/>
    <x v="6"/>
    <x v="880"/>
    <n v="260000"/>
    <n v="0"/>
    <n v="0"/>
    <n v="0"/>
    <n v="0"/>
    <n v="260000"/>
    <n v="0"/>
    <n v="0"/>
    <n v="0"/>
  </r>
  <r>
    <x v="16"/>
    <x v="6"/>
    <x v="946"/>
    <n v="1258007"/>
    <n v="0"/>
    <n v="433042"/>
    <n v="433042"/>
    <n v="0"/>
    <n v="824965"/>
    <n v="0"/>
    <n v="0"/>
    <n v="0"/>
  </r>
  <r>
    <x v="16"/>
    <x v="6"/>
    <x v="947"/>
    <n v="431803"/>
    <n v="0"/>
    <n v="0"/>
    <n v="0"/>
    <n v="0"/>
    <n v="431803"/>
    <n v="0"/>
    <n v="0"/>
    <n v="1.3"/>
  </r>
  <r>
    <x v="16"/>
    <x v="6"/>
    <x v="948"/>
    <n v="5352"/>
    <n v="0"/>
    <n v="0"/>
    <n v="0"/>
    <n v="0"/>
    <n v="0"/>
    <n v="5352"/>
    <n v="0"/>
    <n v="0.1"/>
  </r>
  <r>
    <x v="16"/>
    <x v="7"/>
    <x v="71"/>
    <n v="584378174"/>
    <n v="0"/>
    <n v="50659444"/>
    <n v="50229535"/>
    <n v="429909"/>
    <n v="187607491"/>
    <n v="47088905"/>
    <n v="299022334"/>
    <n v="1341.3"/>
  </r>
  <r>
    <x v="16"/>
    <x v="7"/>
    <x v="949"/>
    <n v="14323"/>
    <n v="0"/>
    <n v="0"/>
    <n v="0"/>
    <n v="0"/>
    <n v="14323"/>
    <n v="0"/>
    <n v="0"/>
    <n v="0"/>
  </r>
  <r>
    <x v="16"/>
    <x v="7"/>
    <x v="950"/>
    <n v="40602"/>
    <n v="0"/>
    <n v="40602"/>
    <n v="40602"/>
    <n v="0"/>
    <n v="0"/>
    <n v="0"/>
    <n v="0"/>
    <n v="0.4"/>
  </r>
  <r>
    <x v="16"/>
    <x v="7"/>
    <x v="951"/>
    <n v="34725"/>
    <n v="0"/>
    <n v="0"/>
    <n v="0"/>
    <n v="0"/>
    <n v="34725"/>
    <n v="0"/>
    <n v="0"/>
    <n v="0.5"/>
  </r>
  <r>
    <x v="16"/>
    <x v="7"/>
    <x v="952"/>
    <n v="2500000"/>
    <n v="0"/>
    <n v="0"/>
    <n v="0"/>
    <n v="0"/>
    <n v="2500000"/>
    <n v="0"/>
    <n v="0"/>
    <n v="2"/>
  </r>
  <r>
    <x v="16"/>
    <x v="7"/>
    <x v="953"/>
    <n v="400000"/>
    <n v="0"/>
    <n v="400000"/>
    <n v="400000"/>
    <n v="0"/>
    <n v="0"/>
    <n v="0"/>
    <n v="0"/>
    <n v="0.3"/>
  </r>
  <r>
    <x v="16"/>
    <x v="7"/>
    <x v="456"/>
    <n v="775000"/>
    <n v="0"/>
    <n v="0"/>
    <n v="0"/>
    <n v="0"/>
    <n v="775000"/>
    <n v="0"/>
    <n v="0"/>
    <n v="0"/>
  </r>
  <r>
    <x v="16"/>
    <x v="7"/>
    <x v="954"/>
    <n v="89222"/>
    <n v="0"/>
    <n v="0"/>
    <n v="0"/>
    <n v="0"/>
    <n v="89222"/>
    <n v="0"/>
    <n v="0"/>
    <n v="1"/>
  </r>
  <r>
    <x v="16"/>
    <x v="7"/>
    <x v="955"/>
    <n v="25054"/>
    <n v="0"/>
    <n v="25054"/>
    <n v="25054"/>
    <n v="0"/>
    <n v="0"/>
    <n v="0"/>
    <n v="0"/>
    <n v="0.2"/>
  </r>
  <r>
    <x v="16"/>
    <x v="7"/>
    <x v="956"/>
    <n v="14399"/>
    <n v="0"/>
    <n v="14399"/>
    <n v="14399"/>
    <n v="0"/>
    <n v="0"/>
    <n v="0"/>
    <n v="0"/>
    <n v="0.1"/>
  </r>
  <r>
    <x v="16"/>
    <x v="7"/>
    <x v="957"/>
    <n v="1555752"/>
    <n v="0"/>
    <n v="0"/>
    <n v="0"/>
    <n v="0"/>
    <n v="1555752"/>
    <n v="0"/>
    <n v="0"/>
    <n v="0"/>
  </r>
  <r>
    <x v="16"/>
    <x v="7"/>
    <x v="831"/>
    <n v="880570"/>
    <n v="0"/>
    <n v="880570"/>
    <n v="880570"/>
    <n v="0"/>
    <n v="0"/>
    <n v="0"/>
    <n v="0"/>
    <n v="0"/>
  </r>
  <r>
    <x v="16"/>
    <x v="7"/>
    <x v="958"/>
    <n v="538624"/>
    <n v="0"/>
    <n v="108598"/>
    <n v="108598"/>
    <n v="0"/>
    <n v="79503"/>
    <n v="350523"/>
    <n v="0"/>
    <n v="0.3"/>
  </r>
  <r>
    <x v="16"/>
    <x v="8"/>
    <x v="73"/>
    <n v="599298241"/>
    <n v="0"/>
    <n v="54757339"/>
    <n v="54349636"/>
    <n v="407703"/>
    <n v="194092921"/>
    <n v="47469142"/>
    <n v="302978839"/>
    <n v="1361.6"/>
  </r>
  <r>
    <x v="16"/>
    <x v="8"/>
    <x v="138"/>
    <n v="3600000"/>
    <n v="0"/>
    <n v="0"/>
    <n v="0"/>
    <n v="0"/>
    <n v="1800000"/>
    <n v="1800000"/>
    <n v="0"/>
    <n v="1.8"/>
  </r>
  <r>
    <x v="16"/>
    <x v="8"/>
    <x v="959"/>
    <n v="57242"/>
    <n v="0"/>
    <n v="0"/>
    <n v="0"/>
    <n v="0"/>
    <n v="57242"/>
    <n v="0"/>
    <n v="0"/>
    <n v="0.8"/>
  </r>
  <r>
    <x v="16"/>
    <x v="8"/>
    <x v="373"/>
    <n v="993147"/>
    <n v="0"/>
    <n v="993147"/>
    <n v="993147"/>
    <n v="0"/>
    <n v="0"/>
    <n v="0"/>
    <n v="0"/>
    <n v="0.5"/>
  </r>
  <r>
    <x v="16"/>
    <x v="8"/>
    <x v="374"/>
    <n v="265589"/>
    <n v="0"/>
    <n v="265589"/>
    <n v="265589"/>
    <n v="0"/>
    <n v="0"/>
    <n v="0"/>
    <n v="0"/>
    <n v="3.1"/>
  </r>
  <r>
    <x v="16"/>
    <x v="8"/>
    <x v="75"/>
    <n v="21875"/>
    <n v="0"/>
    <n v="0"/>
    <n v="0"/>
    <n v="0"/>
    <n v="0"/>
    <n v="21875"/>
    <n v="0"/>
    <n v="0.2"/>
  </r>
  <r>
    <x v="16"/>
    <x v="8"/>
    <x v="679"/>
    <n v="17004"/>
    <n v="0"/>
    <n v="17004"/>
    <n v="17004"/>
    <n v="0"/>
    <n v="0"/>
    <n v="0"/>
    <n v="0"/>
    <n v="0.1"/>
  </r>
  <r>
    <x v="16"/>
    <x v="8"/>
    <x v="960"/>
    <n v="3262500"/>
    <n v="0"/>
    <n v="0"/>
    <n v="0"/>
    <n v="0"/>
    <n v="3262500"/>
    <n v="0"/>
    <n v="0"/>
    <n v="0"/>
  </r>
  <r>
    <x v="16"/>
    <x v="8"/>
    <x v="764"/>
    <n v="114007"/>
    <n v="0"/>
    <n v="0"/>
    <n v="0"/>
    <n v="0"/>
    <n v="114007"/>
    <n v="0"/>
    <n v="0"/>
    <n v="0.2"/>
  </r>
  <r>
    <x v="16"/>
    <x v="8"/>
    <x v="961"/>
    <n v="659472"/>
    <n v="0"/>
    <n v="434472"/>
    <n v="434472"/>
    <n v="0"/>
    <n v="225000"/>
    <n v="0"/>
    <n v="0"/>
    <n v="2.2000000000000002"/>
  </r>
  <r>
    <x v="16"/>
    <x v="8"/>
    <x v="518"/>
    <n v="2000000"/>
    <n v="0"/>
    <n v="0"/>
    <n v="0"/>
    <n v="0"/>
    <n v="2000000"/>
    <n v="0"/>
    <n v="0"/>
    <n v="0.9"/>
  </r>
  <r>
    <x v="16"/>
    <x v="8"/>
    <x v="766"/>
    <n v="163820"/>
    <n v="0"/>
    <n v="163820"/>
    <n v="163820"/>
    <n v="0"/>
    <n v="0"/>
    <n v="0"/>
    <n v="0"/>
    <n v="1.8"/>
  </r>
  <r>
    <x v="16"/>
    <x v="8"/>
    <x v="962"/>
    <n v="43248"/>
    <n v="0"/>
    <n v="0"/>
    <n v="0"/>
    <n v="0"/>
    <n v="43248"/>
    <n v="0"/>
    <n v="0"/>
    <n v="0.5"/>
  </r>
  <r>
    <x v="16"/>
    <x v="8"/>
    <x v="963"/>
    <n v="95831"/>
    <n v="0"/>
    <n v="0"/>
    <n v="0"/>
    <n v="0"/>
    <n v="95831"/>
    <n v="0"/>
    <n v="0"/>
    <n v="0"/>
  </r>
  <r>
    <x v="16"/>
    <x v="8"/>
    <x v="964"/>
    <n v="1000000"/>
    <n v="0"/>
    <n v="1000000"/>
    <n v="1000000"/>
    <n v="0"/>
    <n v="0"/>
    <n v="0"/>
    <n v="0"/>
    <n v="1.5"/>
  </r>
  <r>
    <x v="16"/>
    <x v="8"/>
    <x v="142"/>
    <n v="300000"/>
    <n v="0"/>
    <n v="300000"/>
    <n v="300000"/>
    <n v="0"/>
    <n v="0"/>
    <n v="0"/>
    <n v="0"/>
    <n v="0"/>
  </r>
  <r>
    <x v="16"/>
    <x v="8"/>
    <x v="965"/>
    <n v="145167"/>
    <n v="0"/>
    <n v="145167"/>
    <n v="145167"/>
    <n v="0"/>
    <n v="0"/>
    <n v="0"/>
    <n v="0"/>
    <n v="1.6"/>
  </r>
  <r>
    <x v="16"/>
    <x v="8"/>
    <x v="966"/>
    <n v="632717"/>
    <n v="0"/>
    <n v="632717"/>
    <n v="632717"/>
    <n v="0"/>
    <n v="0"/>
    <n v="0"/>
    <n v="0"/>
    <n v="0.6"/>
  </r>
  <r>
    <x v="16"/>
    <x v="8"/>
    <x v="967"/>
    <n v="30730"/>
    <n v="0"/>
    <n v="30730"/>
    <n v="30730"/>
    <n v="0"/>
    <n v="0"/>
    <n v="0"/>
    <n v="0"/>
    <n v="0.5"/>
  </r>
  <r>
    <x v="16"/>
    <x v="8"/>
    <x v="968"/>
    <n v="33884"/>
    <n v="0"/>
    <n v="33884"/>
    <n v="33884"/>
    <n v="0"/>
    <n v="0"/>
    <n v="0"/>
    <n v="0"/>
    <n v="0.4"/>
  </r>
  <r>
    <x v="16"/>
    <x v="8"/>
    <x v="969"/>
    <n v="15000"/>
    <n v="0"/>
    <n v="15000"/>
    <n v="15000"/>
    <n v="0"/>
    <n v="0"/>
    <n v="0"/>
    <n v="0"/>
    <n v="0"/>
  </r>
  <r>
    <x v="16"/>
    <x v="8"/>
    <x v="970"/>
    <n v="3000000"/>
    <n v="0"/>
    <n v="0"/>
    <n v="0"/>
    <n v="0"/>
    <n v="3000000"/>
    <n v="0"/>
    <n v="0"/>
    <n v="0.8"/>
  </r>
  <r>
    <x v="16"/>
    <x v="8"/>
    <x v="971"/>
    <n v="51472"/>
    <n v="0"/>
    <n v="51472"/>
    <n v="51472"/>
    <n v="0"/>
    <n v="0"/>
    <n v="0"/>
    <n v="0"/>
    <n v="0.5"/>
  </r>
  <r>
    <x v="16"/>
    <x v="8"/>
    <x v="770"/>
    <n v="281588"/>
    <n v="0"/>
    <n v="281588"/>
    <n v="281588"/>
    <n v="0"/>
    <n v="0"/>
    <n v="0"/>
    <n v="0"/>
    <n v="2"/>
  </r>
  <r>
    <x v="16"/>
    <x v="8"/>
    <x v="972"/>
    <n v="55278"/>
    <n v="0"/>
    <n v="55278"/>
    <n v="55278"/>
    <n v="0"/>
    <n v="0"/>
    <n v="0"/>
    <n v="0"/>
    <n v="0.7"/>
  </r>
  <r>
    <x v="16"/>
    <x v="8"/>
    <x v="973"/>
    <n v="2793822"/>
    <n v="0"/>
    <n v="2156357"/>
    <n v="2156357"/>
    <n v="0"/>
    <n v="1660281"/>
    <n v="94542"/>
    <n v="-1117358"/>
    <n v="2.2999999999999998"/>
  </r>
  <r>
    <x v="16"/>
    <x v="8"/>
    <x v="525"/>
    <n v="1400000"/>
    <n v="0"/>
    <n v="1400000"/>
    <n v="1400000"/>
    <n v="0"/>
    <n v="0"/>
    <n v="0"/>
    <n v="0"/>
    <n v="0"/>
  </r>
  <r>
    <x v="16"/>
    <x v="9"/>
    <x v="78"/>
    <n v="599973495"/>
    <n v="0"/>
    <n v="61588578"/>
    <n v="61200822"/>
    <n v="387756"/>
    <n v="188092900"/>
    <n v="49324190"/>
    <n v="300967827"/>
    <n v="1395.2"/>
  </r>
  <r>
    <x v="16"/>
    <x v="9"/>
    <x v="974"/>
    <n v="985283"/>
    <n v="0"/>
    <n v="0"/>
    <n v="0"/>
    <n v="0"/>
    <n v="985283"/>
    <n v="0"/>
    <n v="0"/>
    <n v="2.1"/>
  </r>
  <r>
    <x v="16"/>
    <x v="9"/>
    <x v="476"/>
    <n v="4151"/>
    <n v="0"/>
    <n v="0"/>
    <n v="0"/>
    <n v="0"/>
    <n v="0"/>
    <n v="1954"/>
    <n v="2197"/>
    <n v="0"/>
  </r>
  <r>
    <x v="16"/>
    <x v="9"/>
    <x v="388"/>
    <n v="41906"/>
    <n v="0"/>
    <n v="41906"/>
    <n v="41906"/>
    <n v="0"/>
    <n v="0"/>
    <n v="0"/>
    <n v="0"/>
    <n v="0.1"/>
  </r>
  <r>
    <x v="16"/>
    <x v="9"/>
    <x v="773"/>
    <n v="10660"/>
    <n v="0"/>
    <n v="10660"/>
    <n v="10660"/>
    <n v="0"/>
    <n v="0"/>
    <n v="0"/>
    <n v="0"/>
    <n v="0"/>
  </r>
  <r>
    <x v="16"/>
    <x v="9"/>
    <x v="975"/>
    <n v="43836"/>
    <n v="0"/>
    <n v="0"/>
    <n v="0"/>
    <n v="0"/>
    <n v="43836"/>
    <n v="0"/>
    <n v="0"/>
    <n v="0.5"/>
  </r>
  <r>
    <x v="16"/>
    <x v="9"/>
    <x v="976"/>
    <n v="24815"/>
    <n v="0"/>
    <n v="0"/>
    <n v="0"/>
    <n v="0"/>
    <n v="24815"/>
    <n v="0"/>
    <n v="0"/>
    <n v="0"/>
  </r>
  <r>
    <x v="16"/>
    <x v="9"/>
    <x v="977"/>
    <n v="-100890"/>
    <n v="0"/>
    <n v="0"/>
    <n v="0"/>
    <n v="0"/>
    <n v="-100890"/>
    <n v="0"/>
    <n v="0"/>
    <n v="-0.7"/>
  </r>
  <r>
    <x v="16"/>
    <x v="9"/>
    <x v="79"/>
    <n v="-2671912"/>
    <n v="0"/>
    <n v="-1496477"/>
    <n v="-1496477"/>
    <n v="0"/>
    <n v="-896319"/>
    <n v="-279116"/>
    <n v="0"/>
    <n v="0"/>
  </r>
  <r>
    <x v="16"/>
    <x v="9"/>
    <x v="480"/>
    <n v="-108640"/>
    <n v="0"/>
    <n v="-108640"/>
    <n v="-108640"/>
    <n v="0"/>
    <n v="0"/>
    <n v="0"/>
    <n v="0"/>
    <n v="-0.2"/>
  </r>
  <r>
    <x v="16"/>
    <x v="9"/>
    <x v="978"/>
    <n v="-44007"/>
    <n v="0"/>
    <n v="-44007"/>
    <n v="-44007"/>
    <n v="0"/>
    <n v="0"/>
    <n v="0"/>
    <n v="0"/>
    <n v="0"/>
  </r>
  <r>
    <x v="16"/>
    <x v="9"/>
    <x v="148"/>
    <n v="-33505"/>
    <n v="0"/>
    <n v="-33505"/>
    <n v="-33505"/>
    <n v="0"/>
    <n v="0"/>
    <n v="0"/>
    <n v="0"/>
    <n v="0"/>
  </r>
  <r>
    <x v="17"/>
    <x v="3"/>
    <x v="52"/>
    <n v="265633486"/>
    <n v="0"/>
    <n v="82795856"/>
    <n v="82795856"/>
    <n v="0"/>
    <n v="128910551"/>
    <n v="24264440"/>
    <n v="29662639"/>
    <n v="1349.3"/>
  </r>
  <r>
    <x v="17"/>
    <x v="3"/>
    <x v="53"/>
    <n v="-2074036"/>
    <n v="0"/>
    <n v="-437930"/>
    <n v="-437930"/>
    <n v="0"/>
    <n v="-1430407"/>
    <n v="-102366"/>
    <n v="-103333"/>
    <n v="0"/>
  </r>
  <r>
    <x v="17"/>
    <x v="3"/>
    <x v="691"/>
    <n v="7337"/>
    <n v="0"/>
    <n v="0"/>
    <n v="0"/>
    <n v="0"/>
    <n v="7337"/>
    <n v="0"/>
    <n v="0"/>
    <n v="0"/>
  </r>
  <r>
    <x v="17"/>
    <x v="3"/>
    <x v="979"/>
    <n v="310500"/>
    <n v="0"/>
    <n v="0"/>
    <n v="0"/>
    <n v="0"/>
    <n v="310500"/>
    <n v="0"/>
    <n v="0"/>
    <n v="0"/>
  </r>
  <r>
    <x v="17"/>
    <x v="3"/>
    <x v="980"/>
    <n v="471101"/>
    <n v="0"/>
    <n v="318565"/>
    <n v="318565"/>
    <n v="0"/>
    <n v="152536"/>
    <n v="0"/>
    <n v="0"/>
    <n v="4.7"/>
  </r>
  <r>
    <x v="17"/>
    <x v="3"/>
    <x v="529"/>
    <n v="151800"/>
    <n v="0"/>
    <n v="0"/>
    <n v="0"/>
    <n v="0"/>
    <n v="151800"/>
    <n v="0"/>
    <n v="0"/>
    <n v="0"/>
  </r>
  <r>
    <x v="17"/>
    <x v="3"/>
    <x v="693"/>
    <n v="19750"/>
    <n v="0"/>
    <n v="0"/>
    <n v="0"/>
    <n v="0"/>
    <n v="19750"/>
    <n v="0"/>
    <n v="0"/>
    <n v="0"/>
  </r>
  <r>
    <x v="17"/>
    <x v="3"/>
    <x v="981"/>
    <n v="1670020"/>
    <n v="0"/>
    <n v="51482"/>
    <n v="51482"/>
    <n v="0"/>
    <n v="1558966"/>
    <n v="59360"/>
    <n v="212"/>
    <n v="0"/>
  </r>
  <r>
    <x v="17"/>
    <x v="3"/>
    <x v="0"/>
    <n v="259510"/>
    <n v="0"/>
    <n v="0"/>
    <n v="0"/>
    <n v="0"/>
    <n v="0"/>
    <n v="259510"/>
    <n v="0"/>
    <n v="0"/>
  </r>
  <r>
    <x v="17"/>
    <x v="0"/>
    <x v="0"/>
    <n v="272658804"/>
    <n v="0"/>
    <n v="84081985"/>
    <n v="84081985"/>
    <n v="0"/>
    <n v="135447278"/>
    <n v="25064507"/>
    <n v="28065034"/>
    <n v="1365.2"/>
  </r>
  <r>
    <x v="17"/>
    <x v="0"/>
    <x v="982"/>
    <n v="10892480"/>
    <n v="0"/>
    <n v="-283704"/>
    <n v="-283704"/>
    <n v="0"/>
    <n v="10574790"/>
    <n v="601394"/>
    <n v="0"/>
    <n v="122.3"/>
  </r>
  <r>
    <x v="17"/>
    <x v="0"/>
    <x v="983"/>
    <n v="50000"/>
    <n v="0"/>
    <n v="0"/>
    <n v="0"/>
    <n v="0"/>
    <n v="50000"/>
    <n v="0"/>
    <n v="0"/>
    <n v="0"/>
  </r>
  <r>
    <x v="17"/>
    <x v="0"/>
    <x v="57"/>
    <n v="25473"/>
    <n v="0"/>
    <n v="25473"/>
    <n v="25473"/>
    <n v="0"/>
    <n v="0"/>
    <n v="0"/>
    <n v="0"/>
    <n v="0"/>
  </r>
  <r>
    <x v="17"/>
    <x v="0"/>
    <x v="275"/>
    <n v="36608071"/>
    <n v="0"/>
    <n v="838349"/>
    <n v="838349"/>
    <n v="0"/>
    <n v="10129020"/>
    <n v="349977"/>
    <n v="25290725"/>
    <n v="71.3"/>
  </r>
  <r>
    <x v="17"/>
    <x v="0"/>
    <x v="94"/>
    <n v="-37964"/>
    <n v="0"/>
    <n v="-37964"/>
    <n v="-37964"/>
    <n v="0"/>
    <n v="-1098016"/>
    <n v="1098016"/>
    <n v="0"/>
    <n v="-0.5"/>
  </r>
  <r>
    <x v="17"/>
    <x v="0"/>
    <x v="984"/>
    <n v="2433321"/>
    <n v="0"/>
    <n v="1365479"/>
    <n v="1365479"/>
    <n v="0"/>
    <n v="1048859"/>
    <n v="18983"/>
    <n v="0"/>
    <n v="0"/>
  </r>
  <r>
    <x v="17"/>
    <x v="0"/>
    <x v="780"/>
    <n v="-6500"/>
    <n v="0"/>
    <n v="0"/>
    <n v="0"/>
    <n v="0"/>
    <n v="-6500"/>
    <n v="0"/>
    <n v="0"/>
    <n v="0"/>
  </r>
  <r>
    <x v="17"/>
    <x v="0"/>
    <x v="1"/>
    <n v="123700"/>
    <n v="0"/>
    <n v="100000"/>
    <n v="100000"/>
    <n v="0"/>
    <n v="23700"/>
    <n v="0"/>
    <n v="0"/>
    <n v="0"/>
  </r>
  <r>
    <x v="17"/>
    <x v="0"/>
    <x v="985"/>
    <n v="362467"/>
    <n v="0"/>
    <n v="362467"/>
    <n v="362467"/>
    <n v="0"/>
    <n v="0"/>
    <n v="0"/>
    <n v="0"/>
    <n v="4"/>
  </r>
  <r>
    <x v="17"/>
    <x v="1"/>
    <x v="1"/>
    <n v="332885649"/>
    <n v="0"/>
    <n v="90128524"/>
    <n v="90128524"/>
    <n v="0"/>
    <n v="161806324"/>
    <n v="25776057"/>
    <n v="55174744"/>
    <n v="1575.1"/>
  </r>
  <r>
    <x v="17"/>
    <x v="1"/>
    <x v="97"/>
    <n v="255443"/>
    <n v="0"/>
    <n v="255443"/>
    <n v="255443"/>
    <n v="0"/>
    <n v="0"/>
    <n v="0"/>
    <n v="0"/>
    <n v="2.5"/>
  </r>
  <r>
    <x v="17"/>
    <x v="1"/>
    <x v="702"/>
    <n v="4635"/>
    <n v="0"/>
    <n v="0"/>
    <n v="0"/>
    <n v="0"/>
    <n v="0"/>
    <n v="0"/>
    <n v="4635"/>
    <n v="0"/>
  </r>
  <r>
    <x v="17"/>
    <x v="1"/>
    <x v="621"/>
    <n v="184902"/>
    <n v="0"/>
    <n v="15000"/>
    <n v="15000"/>
    <n v="0"/>
    <n v="169902"/>
    <n v="0"/>
    <n v="0"/>
    <n v="3"/>
  </r>
  <r>
    <x v="17"/>
    <x v="1"/>
    <x v="986"/>
    <n v="68398"/>
    <n v="0"/>
    <n v="68398"/>
    <n v="68398"/>
    <n v="0"/>
    <n v="0"/>
    <n v="0"/>
    <n v="0"/>
    <n v="1"/>
  </r>
  <r>
    <x v="17"/>
    <x v="1"/>
    <x v="710"/>
    <n v="154034"/>
    <n v="0"/>
    <n v="0"/>
    <n v="0"/>
    <n v="0"/>
    <n v="154034"/>
    <n v="0"/>
    <n v="0"/>
    <n v="0"/>
  </r>
  <r>
    <x v="17"/>
    <x v="1"/>
    <x v="987"/>
    <n v="6351002"/>
    <n v="0"/>
    <n v="6351002"/>
    <n v="6351002"/>
    <n v="0"/>
    <n v="0"/>
    <n v="0"/>
    <n v="0"/>
    <n v="0"/>
  </r>
  <r>
    <x v="17"/>
    <x v="1"/>
    <x v="301"/>
    <n v="260114"/>
    <n v="0"/>
    <n v="260114"/>
    <n v="260114"/>
    <n v="0"/>
    <n v="0"/>
    <n v="0"/>
    <n v="0"/>
    <n v="2.8"/>
  </r>
  <r>
    <x v="17"/>
    <x v="1"/>
    <x v="988"/>
    <n v="739591"/>
    <n v="0"/>
    <n v="739591"/>
    <n v="739591"/>
    <n v="0"/>
    <n v="0"/>
    <n v="0"/>
    <n v="0"/>
    <n v="6"/>
  </r>
  <r>
    <x v="17"/>
    <x v="1"/>
    <x v="989"/>
    <n v="167067"/>
    <n v="0"/>
    <n v="167067"/>
    <n v="167067"/>
    <n v="0"/>
    <n v="0"/>
    <n v="0"/>
    <n v="0"/>
    <n v="0.2"/>
  </r>
  <r>
    <x v="17"/>
    <x v="1"/>
    <x v="990"/>
    <n v="9020"/>
    <n v="0"/>
    <n v="9020"/>
    <n v="9020"/>
    <n v="0"/>
    <n v="0"/>
    <n v="0"/>
    <n v="0"/>
    <n v="0.1"/>
  </r>
  <r>
    <x v="17"/>
    <x v="1"/>
    <x v="991"/>
    <n v="0"/>
    <n v="0"/>
    <n v="-1032376"/>
    <n v="-1032376"/>
    <n v="0"/>
    <n v="1032376"/>
    <n v="0"/>
    <n v="0"/>
    <n v="0"/>
  </r>
  <r>
    <x v="17"/>
    <x v="1"/>
    <x v="985"/>
    <n v="1415932"/>
    <n v="0"/>
    <n v="0"/>
    <n v="0"/>
    <n v="0"/>
    <n v="1415932"/>
    <n v="0"/>
    <n v="0"/>
    <n v="24.7"/>
  </r>
  <r>
    <x v="17"/>
    <x v="1"/>
    <x v="549"/>
    <n v="434720"/>
    <n v="0"/>
    <n v="434720"/>
    <n v="434720"/>
    <n v="0"/>
    <n v="0"/>
    <n v="0"/>
    <n v="0"/>
    <n v="0"/>
  </r>
  <r>
    <x v="17"/>
    <x v="1"/>
    <x v="312"/>
    <n v="155760"/>
    <n v="0"/>
    <n v="0"/>
    <n v="0"/>
    <n v="0"/>
    <n v="155760"/>
    <n v="0"/>
    <n v="0"/>
    <n v="0.7"/>
  </r>
  <r>
    <x v="17"/>
    <x v="1"/>
    <x v="895"/>
    <n v="37500"/>
    <n v="0"/>
    <n v="37500"/>
    <n v="37500"/>
    <n v="0"/>
    <n v="0"/>
    <n v="0"/>
    <n v="0"/>
    <n v="0"/>
  </r>
  <r>
    <x v="17"/>
    <x v="1"/>
    <x v="992"/>
    <n v="73272230"/>
    <n v="0"/>
    <n v="71253722"/>
    <n v="71253722"/>
    <n v="0"/>
    <n v="1761269"/>
    <n v="199472"/>
    <n v="57767"/>
    <n v="2.1"/>
  </r>
  <r>
    <x v="17"/>
    <x v="1"/>
    <x v="3"/>
    <n v="776830"/>
    <n v="0"/>
    <n v="-223170"/>
    <n v="-223170"/>
    <n v="0"/>
    <n v="0"/>
    <n v="1000000"/>
    <n v="0"/>
    <n v="0"/>
  </r>
  <r>
    <x v="17"/>
    <x v="2"/>
    <x v="3"/>
    <n v="396860817"/>
    <n v="0"/>
    <n v="130120718"/>
    <n v="130120718"/>
    <n v="0"/>
    <n v="175068422"/>
    <n v="33235792"/>
    <n v="58435885"/>
    <n v="1657.2"/>
  </r>
  <r>
    <x v="17"/>
    <x v="2"/>
    <x v="4"/>
    <n v="48676"/>
    <n v="0"/>
    <n v="0"/>
    <n v="0"/>
    <n v="0"/>
    <n v="0"/>
    <n v="48676"/>
    <n v="0"/>
    <n v="0.5"/>
  </r>
  <r>
    <x v="17"/>
    <x v="2"/>
    <x v="6"/>
    <n v="27175"/>
    <n v="0"/>
    <n v="27175"/>
    <n v="27175"/>
    <n v="0"/>
    <n v="0"/>
    <n v="0"/>
    <n v="0"/>
    <n v="0.5"/>
  </r>
  <r>
    <x v="17"/>
    <x v="2"/>
    <x v="993"/>
    <n v="68636"/>
    <n v="0"/>
    <n v="0"/>
    <n v="0"/>
    <n v="0"/>
    <n v="68636"/>
    <n v="0"/>
    <n v="0"/>
    <n v="0.3"/>
  </r>
  <r>
    <x v="17"/>
    <x v="2"/>
    <x v="994"/>
    <n v="589618"/>
    <n v="0"/>
    <n v="589618"/>
    <n v="589618"/>
    <n v="0"/>
    <n v="0"/>
    <n v="0"/>
    <n v="0"/>
    <n v="0.9"/>
  </r>
  <r>
    <x v="17"/>
    <x v="2"/>
    <x v="716"/>
    <n v="10544"/>
    <n v="0"/>
    <n v="0"/>
    <n v="0"/>
    <n v="0"/>
    <n v="10544"/>
    <n v="0"/>
    <n v="0"/>
    <n v="0"/>
  </r>
  <r>
    <x v="17"/>
    <x v="2"/>
    <x v="16"/>
    <n v="-1408"/>
    <n v="0"/>
    <n v="-1408"/>
    <n v="-1408"/>
    <n v="0"/>
    <n v="0"/>
    <n v="0"/>
    <n v="0"/>
    <n v="0"/>
  </r>
  <r>
    <x v="17"/>
    <x v="2"/>
    <x v="995"/>
    <n v="0"/>
    <n v="0"/>
    <n v="0"/>
    <n v="0"/>
    <n v="0"/>
    <n v="0"/>
    <n v="0"/>
    <n v="0"/>
    <n v="19.3"/>
  </r>
  <r>
    <x v="17"/>
    <x v="2"/>
    <x v="171"/>
    <n v="0"/>
    <n v="0"/>
    <n v="0"/>
    <n v="0"/>
    <n v="0"/>
    <n v="0"/>
    <n v="0"/>
    <n v="0"/>
    <n v="0"/>
  </r>
  <r>
    <x v="17"/>
    <x v="2"/>
    <x v="30"/>
    <n v="339602"/>
    <n v="0"/>
    <n v="339602"/>
    <n v="339602"/>
    <n v="0"/>
    <n v="0"/>
    <n v="0"/>
    <n v="0"/>
    <n v="0.6"/>
  </r>
  <r>
    <x v="17"/>
    <x v="2"/>
    <x v="996"/>
    <n v="174357"/>
    <n v="0"/>
    <n v="174357"/>
    <n v="174357"/>
    <n v="0"/>
    <n v="0"/>
    <n v="0"/>
    <n v="0"/>
    <n v="1.8"/>
  </r>
  <r>
    <x v="17"/>
    <x v="2"/>
    <x v="895"/>
    <n v="984542"/>
    <n v="0"/>
    <n v="984542"/>
    <n v="984542"/>
    <n v="0"/>
    <n v="0"/>
    <n v="0"/>
    <n v="0"/>
    <n v="0"/>
  </r>
  <r>
    <x v="17"/>
    <x v="2"/>
    <x v="43"/>
    <n v="263796"/>
    <n v="0"/>
    <n v="263796"/>
    <n v="263796"/>
    <n v="0"/>
    <n v="0"/>
    <n v="0"/>
    <n v="0"/>
    <n v="1.8"/>
  </r>
  <r>
    <x v="17"/>
    <x v="2"/>
    <x v="997"/>
    <n v="1796592"/>
    <n v="0"/>
    <n v="1100000"/>
    <n v="1100000"/>
    <n v="0"/>
    <n v="696592"/>
    <n v="0"/>
    <n v="0"/>
    <n v="5.2"/>
  </r>
  <r>
    <x v="17"/>
    <x v="2"/>
    <x v="326"/>
    <n v="40966"/>
    <n v="0"/>
    <n v="0"/>
    <n v="0"/>
    <n v="0"/>
    <n v="40966"/>
    <n v="0"/>
    <n v="0"/>
    <n v="0.2"/>
  </r>
  <r>
    <x v="17"/>
    <x v="2"/>
    <x v="998"/>
    <n v="2229991"/>
    <n v="0"/>
    <n v="2465145"/>
    <n v="2465145"/>
    <n v="0"/>
    <n v="-262642"/>
    <n v="27488"/>
    <n v="0"/>
    <n v="0.3"/>
  </r>
  <r>
    <x v="17"/>
    <x v="2"/>
    <x v="63"/>
    <n v="-1497134"/>
    <n v="0"/>
    <n v="-1497134"/>
    <n v="-1497134"/>
    <n v="0"/>
    <n v="0"/>
    <n v="0"/>
    <n v="0"/>
    <n v="0"/>
  </r>
  <r>
    <x v="17"/>
    <x v="4"/>
    <x v="68"/>
    <n v="-3027687"/>
    <n v="0"/>
    <n v="-3027687"/>
    <n v="-3027687"/>
    <n v="0"/>
    <n v="0"/>
    <n v="0"/>
    <n v="0"/>
    <n v="0"/>
  </r>
  <r>
    <x v="17"/>
    <x v="4"/>
    <x v="63"/>
    <n v="401570957"/>
    <n v="0"/>
    <n v="123485119"/>
    <n v="123485119"/>
    <n v="0"/>
    <n v="184426485"/>
    <n v="34159434"/>
    <n v="59499919"/>
    <n v="1722.8"/>
  </r>
  <r>
    <x v="17"/>
    <x v="4"/>
    <x v="329"/>
    <n v="60000"/>
    <n v="0"/>
    <n v="0"/>
    <n v="0"/>
    <n v="0"/>
    <n v="60000"/>
    <n v="0"/>
    <n v="0"/>
    <n v="0"/>
  </r>
  <r>
    <x v="17"/>
    <x v="4"/>
    <x v="999"/>
    <n v="72512"/>
    <n v="0"/>
    <n v="72512"/>
    <n v="72512"/>
    <n v="0"/>
    <n v="0"/>
    <n v="0"/>
    <n v="0"/>
    <n v="0.9"/>
  </r>
  <r>
    <x v="17"/>
    <x v="4"/>
    <x v="112"/>
    <n v="780019"/>
    <n v="0"/>
    <n v="780019"/>
    <n v="780019"/>
    <n v="0"/>
    <n v="0"/>
    <n v="0"/>
    <n v="0"/>
    <n v="0"/>
  </r>
  <r>
    <x v="17"/>
    <x v="4"/>
    <x v="113"/>
    <n v="38799"/>
    <n v="0"/>
    <n v="38799"/>
    <n v="38799"/>
    <n v="0"/>
    <n v="0"/>
    <n v="0"/>
    <n v="0"/>
    <n v="0.4"/>
  </r>
  <r>
    <x v="17"/>
    <x v="4"/>
    <x v="1000"/>
    <n v="30851"/>
    <n v="0"/>
    <n v="30851"/>
    <n v="30851"/>
    <n v="0"/>
    <n v="0"/>
    <n v="0"/>
    <n v="0"/>
    <n v="0.5"/>
  </r>
  <r>
    <x v="17"/>
    <x v="4"/>
    <x v="1001"/>
    <n v="600000"/>
    <n v="0"/>
    <n v="600000"/>
    <n v="600000"/>
    <n v="0"/>
    <n v="0"/>
    <n v="0"/>
    <n v="0"/>
    <n v="0.5"/>
  </r>
  <r>
    <x v="17"/>
    <x v="4"/>
    <x v="1002"/>
    <n v="73457"/>
    <n v="0"/>
    <n v="73457"/>
    <n v="73457"/>
    <n v="0"/>
    <n v="0"/>
    <n v="0"/>
    <n v="0"/>
    <n v="1"/>
  </r>
  <r>
    <x v="17"/>
    <x v="4"/>
    <x v="1003"/>
    <n v="89893"/>
    <n v="0"/>
    <n v="89893"/>
    <n v="89893"/>
    <n v="0"/>
    <n v="0"/>
    <n v="0"/>
    <n v="0"/>
    <n v="1"/>
  </r>
  <r>
    <x v="17"/>
    <x v="4"/>
    <x v="729"/>
    <n v="15999"/>
    <n v="0"/>
    <n v="0"/>
    <n v="0"/>
    <n v="0"/>
    <n v="0"/>
    <n v="15999"/>
    <n v="0"/>
    <n v="0"/>
  </r>
  <r>
    <x v="17"/>
    <x v="4"/>
    <x v="1004"/>
    <n v="-854331"/>
    <n v="0"/>
    <n v="-2365577"/>
    <n v="-2365577"/>
    <n v="0"/>
    <n v="1285937"/>
    <n v="206087"/>
    <n v="19222"/>
    <n v="0"/>
  </r>
  <r>
    <x v="17"/>
    <x v="5"/>
    <x v="68"/>
    <n v="412926609"/>
    <n v="0"/>
    <n v="122983130"/>
    <n v="122983130"/>
    <n v="0"/>
    <n v="190112734"/>
    <n v="38322166"/>
    <n v="61508579"/>
    <n v="1778.2"/>
  </r>
  <r>
    <x v="17"/>
    <x v="5"/>
    <x v="732"/>
    <n v="15296"/>
    <n v="0"/>
    <n v="0"/>
    <n v="0"/>
    <n v="0"/>
    <n v="0"/>
    <n v="15296"/>
    <n v="0"/>
    <n v="0"/>
  </r>
  <r>
    <x v="17"/>
    <x v="5"/>
    <x v="500"/>
    <n v="79992"/>
    <n v="0"/>
    <n v="0"/>
    <n v="0"/>
    <n v="0"/>
    <n v="79992"/>
    <n v="0"/>
    <n v="0"/>
    <n v="1"/>
  </r>
  <r>
    <x v="17"/>
    <x v="5"/>
    <x v="736"/>
    <n v="2135"/>
    <n v="0"/>
    <n v="0"/>
    <n v="0"/>
    <n v="0"/>
    <n v="2135"/>
    <n v="0"/>
    <n v="0"/>
    <n v="0"/>
  </r>
  <r>
    <x v="17"/>
    <x v="5"/>
    <x v="1005"/>
    <n v="60238"/>
    <n v="0"/>
    <n v="60238"/>
    <n v="60238"/>
    <n v="0"/>
    <n v="0"/>
    <n v="0"/>
    <n v="0"/>
    <n v="0"/>
  </r>
  <r>
    <x v="17"/>
    <x v="5"/>
    <x v="341"/>
    <n v="31600"/>
    <n v="0"/>
    <n v="0"/>
    <n v="0"/>
    <n v="0"/>
    <n v="0"/>
    <n v="31600"/>
    <n v="0"/>
    <n v="0.3"/>
  </r>
  <r>
    <x v="17"/>
    <x v="5"/>
    <x v="342"/>
    <n v="2636"/>
    <n v="0"/>
    <n v="0"/>
    <n v="0"/>
    <n v="0"/>
    <n v="2636"/>
    <n v="0"/>
    <n v="0"/>
    <n v="0"/>
  </r>
  <r>
    <x v="17"/>
    <x v="5"/>
    <x v="738"/>
    <n v="114188"/>
    <n v="0"/>
    <n v="0"/>
    <n v="0"/>
    <n v="0"/>
    <n v="114188"/>
    <n v="0"/>
    <n v="0"/>
    <n v="0.6"/>
  </r>
  <r>
    <x v="17"/>
    <x v="5"/>
    <x v="744"/>
    <n v="527"/>
    <n v="0"/>
    <n v="0"/>
    <n v="0"/>
    <n v="0"/>
    <n v="527"/>
    <n v="0"/>
    <n v="0"/>
    <n v="0"/>
  </r>
  <r>
    <x v="17"/>
    <x v="5"/>
    <x v="503"/>
    <n v="67980"/>
    <n v="0"/>
    <n v="67980"/>
    <n v="67980"/>
    <n v="0"/>
    <n v="0"/>
    <n v="0"/>
    <n v="0"/>
    <n v="1"/>
  </r>
  <r>
    <x v="17"/>
    <x v="5"/>
    <x v="1006"/>
    <n v="346341"/>
    <n v="0"/>
    <n v="-430468"/>
    <n v="-430468"/>
    <n v="0"/>
    <n v="212702"/>
    <n v="564107"/>
    <n v="0"/>
    <n v="2.2999999999999998"/>
  </r>
  <r>
    <x v="17"/>
    <x v="6"/>
    <x v="70"/>
    <n v="420382651"/>
    <n v="0"/>
    <n v="123435771"/>
    <n v="123435771"/>
    <n v="0"/>
    <n v="199253031"/>
    <n v="40957422"/>
    <n v="56736427"/>
    <n v="1800.5"/>
  </r>
  <r>
    <x v="17"/>
    <x v="6"/>
    <x v="1007"/>
    <n v="814834"/>
    <n v="0"/>
    <n v="0"/>
    <n v="0"/>
    <n v="0"/>
    <n v="814834"/>
    <n v="0"/>
    <n v="0"/>
    <n v="0.3"/>
  </r>
  <r>
    <x v="17"/>
    <x v="6"/>
    <x v="1008"/>
    <n v="1159"/>
    <n v="0"/>
    <n v="0"/>
    <n v="0"/>
    <n v="0"/>
    <n v="0"/>
    <n v="1159"/>
    <n v="0"/>
    <n v="0"/>
  </r>
  <r>
    <x v="17"/>
    <x v="6"/>
    <x v="1009"/>
    <n v="162983"/>
    <n v="0"/>
    <n v="0"/>
    <n v="0"/>
    <n v="0"/>
    <n v="162983"/>
    <n v="0"/>
    <n v="0"/>
    <n v="0.8"/>
  </r>
  <r>
    <x v="17"/>
    <x v="6"/>
    <x v="351"/>
    <n v="12294"/>
    <n v="0"/>
    <n v="12294"/>
    <n v="12294"/>
    <n v="0"/>
    <n v="0"/>
    <n v="0"/>
    <n v="0"/>
    <n v="0.4"/>
  </r>
  <r>
    <x v="17"/>
    <x v="6"/>
    <x v="948"/>
    <n v="20352"/>
    <n v="0"/>
    <n v="0"/>
    <n v="0"/>
    <n v="0"/>
    <n v="20352"/>
    <n v="0"/>
    <n v="0"/>
    <n v="0"/>
  </r>
  <r>
    <x v="17"/>
    <x v="6"/>
    <x v="354"/>
    <n v="233702"/>
    <n v="0"/>
    <n v="0"/>
    <n v="0"/>
    <n v="0"/>
    <n v="233702"/>
    <n v="0"/>
    <n v="0"/>
    <n v="0.5"/>
  </r>
  <r>
    <x v="17"/>
    <x v="6"/>
    <x v="1010"/>
    <n v="347881"/>
    <n v="0"/>
    <n v="120771"/>
    <n v="120771"/>
    <n v="0"/>
    <n v="310108"/>
    <n v="-113458"/>
    <n v="30460"/>
    <n v="0"/>
  </r>
  <r>
    <x v="17"/>
    <x v="6"/>
    <x v="71"/>
    <n v="1118808"/>
    <n v="0"/>
    <n v="1118808"/>
    <n v="1118808"/>
    <n v="0"/>
    <n v="0"/>
    <n v="0"/>
    <n v="0"/>
    <n v="0"/>
  </r>
  <r>
    <x v="17"/>
    <x v="7"/>
    <x v="71"/>
    <n v="504900184"/>
    <n v="0"/>
    <n v="182586685"/>
    <n v="182586685"/>
    <n v="0"/>
    <n v="209166181"/>
    <n v="43308702"/>
    <n v="69838616"/>
    <n v="1845.1"/>
  </r>
  <r>
    <x v="17"/>
    <x v="7"/>
    <x v="354"/>
    <n v="336009"/>
    <n v="0"/>
    <n v="0"/>
    <n v="0"/>
    <n v="0"/>
    <n v="336009"/>
    <n v="0"/>
    <n v="0"/>
    <n v="2"/>
  </r>
  <r>
    <x v="17"/>
    <x v="7"/>
    <x v="1011"/>
    <n v="3000"/>
    <n v="0"/>
    <n v="0"/>
    <n v="0"/>
    <n v="0"/>
    <n v="3000"/>
    <n v="0"/>
    <n v="0"/>
    <n v="0"/>
  </r>
  <r>
    <x v="17"/>
    <x v="7"/>
    <x v="1012"/>
    <n v="5000000"/>
    <n v="0"/>
    <n v="0"/>
    <n v="0"/>
    <n v="0"/>
    <n v="5000000"/>
    <n v="0"/>
    <n v="0"/>
    <n v="2.2999999999999998"/>
  </r>
  <r>
    <x v="17"/>
    <x v="7"/>
    <x v="1013"/>
    <n v="34065"/>
    <n v="0"/>
    <n v="0"/>
    <n v="0"/>
    <n v="0"/>
    <n v="34065"/>
    <n v="0"/>
    <n v="0"/>
    <n v="0.2"/>
  </r>
  <r>
    <x v="17"/>
    <x v="7"/>
    <x v="754"/>
    <n v="0"/>
    <n v="0"/>
    <n v="0"/>
    <n v="0"/>
    <n v="0"/>
    <n v="0"/>
    <n v="0"/>
    <n v="0"/>
    <n v="0"/>
  </r>
  <r>
    <x v="17"/>
    <x v="7"/>
    <x v="1014"/>
    <n v="1487821"/>
    <n v="0"/>
    <n v="0"/>
    <n v="0"/>
    <n v="0"/>
    <n v="1487821"/>
    <n v="0"/>
    <n v="0"/>
    <n v="0.8"/>
  </r>
  <r>
    <x v="17"/>
    <x v="7"/>
    <x v="1015"/>
    <n v="264070"/>
    <n v="0"/>
    <n v="264070"/>
    <n v="264070"/>
    <n v="0"/>
    <n v="0"/>
    <n v="0"/>
    <n v="0"/>
    <n v="0.8"/>
  </r>
  <r>
    <x v="17"/>
    <x v="7"/>
    <x v="1016"/>
    <n v="255443"/>
    <n v="0"/>
    <n v="255443"/>
    <n v="255443"/>
    <n v="0"/>
    <n v="0"/>
    <n v="0"/>
    <n v="0"/>
    <n v="2.5"/>
  </r>
  <r>
    <x v="17"/>
    <x v="7"/>
    <x v="367"/>
    <n v="121748"/>
    <n v="0"/>
    <n v="0"/>
    <n v="0"/>
    <n v="0"/>
    <n v="0"/>
    <n v="121748"/>
    <n v="0"/>
    <n v="0.6"/>
  </r>
  <r>
    <x v="17"/>
    <x v="7"/>
    <x v="1017"/>
    <n v="500000"/>
    <n v="0"/>
    <n v="0"/>
    <n v="0"/>
    <n v="0"/>
    <n v="500000"/>
    <n v="0"/>
    <n v="0"/>
    <n v="0"/>
  </r>
  <r>
    <x v="17"/>
    <x v="7"/>
    <x v="1018"/>
    <n v="2487117"/>
    <n v="0"/>
    <n v="1709507"/>
    <n v="1709507"/>
    <n v="0"/>
    <n v="752706"/>
    <n v="24904"/>
    <n v="0"/>
    <n v="0"/>
  </r>
  <r>
    <x v="17"/>
    <x v="8"/>
    <x v="73"/>
    <n v="524032030"/>
    <n v="0"/>
    <n v="165477267"/>
    <n v="165477267"/>
    <n v="0"/>
    <n v="236387781"/>
    <n v="52086756"/>
    <n v="70080226"/>
    <n v="1894.5"/>
  </r>
  <r>
    <x v="17"/>
    <x v="8"/>
    <x v="138"/>
    <n v="40300"/>
    <n v="0"/>
    <n v="40300"/>
    <n v="40300"/>
    <n v="0"/>
    <n v="0"/>
    <n v="0"/>
    <n v="0"/>
    <n v="0"/>
  </r>
  <r>
    <x v="17"/>
    <x v="8"/>
    <x v="1019"/>
    <n v="350000"/>
    <n v="0"/>
    <n v="350000"/>
    <n v="350000"/>
    <n v="0"/>
    <n v="0"/>
    <n v="0"/>
    <n v="0"/>
    <n v="0"/>
  </r>
  <r>
    <x v="17"/>
    <x v="8"/>
    <x v="1020"/>
    <n v="174183"/>
    <n v="0"/>
    <n v="174183"/>
    <n v="174183"/>
    <n v="0"/>
    <n v="0"/>
    <n v="0"/>
    <n v="0"/>
    <n v="0.8"/>
  </r>
  <r>
    <x v="17"/>
    <x v="8"/>
    <x v="1021"/>
    <n v="40291"/>
    <n v="0"/>
    <n v="40291"/>
    <n v="40291"/>
    <n v="0"/>
    <n v="0"/>
    <n v="0"/>
    <n v="0"/>
    <n v="0.5"/>
  </r>
  <r>
    <x v="17"/>
    <x v="8"/>
    <x v="1022"/>
    <n v="1150000"/>
    <n v="0"/>
    <n v="0"/>
    <n v="0"/>
    <n v="0"/>
    <n v="1150000"/>
    <n v="0"/>
    <n v="0"/>
    <n v="0"/>
  </r>
  <r>
    <x v="17"/>
    <x v="8"/>
    <x v="1023"/>
    <n v="979947"/>
    <n v="0"/>
    <n v="0"/>
    <n v="0"/>
    <n v="0"/>
    <n v="500000"/>
    <n v="479947"/>
    <n v="0"/>
    <n v="0.7"/>
  </r>
  <r>
    <x v="17"/>
    <x v="8"/>
    <x v="760"/>
    <n v="18772"/>
    <n v="0"/>
    <n v="0"/>
    <n v="0"/>
    <n v="0"/>
    <n v="0"/>
    <n v="18772"/>
    <n v="0"/>
    <n v="0"/>
  </r>
  <r>
    <x v="17"/>
    <x v="8"/>
    <x v="767"/>
    <n v="4576"/>
    <n v="0"/>
    <n v="0"/>
    <n v="0"/>
    <n v="0"/>
    <n v="0"/>
    <n v="4576"/>
    <n v="0"/>
    <n v="0"/>
  </r>
  <r>
    <x v="17"/>
    <x v="8"/>
    <x v="769"/>
    <n v="128188"/>
    <n v="0"/>
    <n v="0"/>
    <n v="0"/>
    <n v="0"/>
    <n v="128188"/>
    <n v="0"/>
    <n v="0"/>
    <n v="0.7"/>
  </r>
  <r>
    <x v="17"/>
    <x v="8"/>
    <x v="654"/>
    <n v="443847"/>
    <n v="0"/>
    <n v="0"/>
    <n v="0"/>
    <n v="0"/>
    <n v="443847"/>
    <n v="0"/>
    <n v="0"/>
    <n v="6.6"/>
  </r>
  <r>
    <x v="17"/>
    <x v="8"/>
    <x v="1024"/>
    <n v="26107"/>
    <n v="0"/>
    <n v="26107"/>
    <n v="26107"/>
    <n v="0"/>
    <n v="0"/>
    <n v="0"/>
    <n v="0"/>
    <n v="0.3"/>
  </r>
  <r>
    <x v="17"/>
    <x v="8"/>
    <x v="771"/>
    <n v="1716"/>
    <n v="0"/>
    <n v="0"/>
    <n v="0"/>
    <n v="0"/>
    <n v="0"/>
    <n v="1716"/>
    <n v="0"/>
    <n v="0"/>
  </r>
  <r>
    <x v="17"/>
    <x v="8"/>
    <x v="1025"/>
    <n v="6044492"/>
    <n v="0"/>
    <n v="5201405"/>
    <n v="5201405"/>
    <n v="0"/>
    <n v="843087"/>
    <n v="0"/>
    <n v="0"/>
    <n v="4"/>
  </r>
  <r>
    <x v="17"/>
    <x v="9"/>
    <x v="78"/>
    <n v="505823820"/>
    <n v="0"/>
    <n v="153040145"/>
    <n v="153040145"/>
    <n v="0"/>
    <n v="235729989"/>
    <n v="47135710"/>
    <n v="69917976"/>
    <n v="1904.5"/>
  </r>
  <r>
    <x v="17"/>
    <x v="9"/>
    <x v="476"/>
    <n v="26749"/>
    <n v="0"/>
    <n v="0"/>
    <n v="0"/>
    <n v="0"/>
    <n v="22598"/>
    <n v="4151"/>
    <n v="0"/>
    <n v="0"/>
  </r>
  <r>
    <x v="17"/>
    <x v="9"/>
    <x v="1026"/>
    <n v="55620"/>
    <n v="0"/>
    <n v="0"/>
    <n v="0"/>
    <n v="0"/>
    <n v="55620"/>
    <n v="0"/>
    <n v="0"/>
    <n v="0.3"/>
  </r>
  <r>
    <x v="17"/>
    <x v="9"/>
    <x v="774"/>
    <n v="617478"/>
    <n v="0"/>
    <n v="0"/>
    <n v="0"/>
    <n v="0"/>
    <n v="617478"/>
    <n v="0"/>
    <n v="0"/>
    <n v="1"/>
  </r>
  <r>
    <x v="17"/>
    <x v="9"/>
    <x v="1027"/>
    <n v="1552558"/>
    <n v="0"/>
    <n v="0"/>
    <n v="0"/>
    <n v="0"/>
    <n v="1552558"/>
    <n v="0"/>
    <n v="0"/>
    <n v="0"/>
  </r>
  <r>
    <x v="17"/>
    <x v="9"/>
    <x v="147"/>
    <n v="18996"/>
    <n v="0"/>
    <n v="0"/>
    <n v="0"/>
    <n v="0"/>
    <n v="18996"/>
    <n v="0"/>
    <n v="0"/>
    <n v="0"/>
  </r>
  <r>
    <x v="17"/>
    <x v="9"/>
    <x v="79"/>
    <n v="-3859353"/>
    <n v="0"/>
    <n v="-1021162"/>
    <n v="-1021162"/>
    <n v="0"/>
    <n v="-2518486"/>
    <n v="-319705"/>
    <n v="0"/>
    <n v="0"/>
  </r>
  <r>
    <x v="18"/>
    <x v="3"/>
    <x v="52"/>
    <n v="76608839"/>
    <n v="0"/>
    <n v="1623241"/>
    <n v="1623241"/>
    <n v="0"/>
    <n v="69504127"/>
    <n v="4286845"/>
    <n v="1194626"/>
    <n v="586.6"/>
  </r>
  <r>
    <x v="18"/>
    <x v="3"/>
    <x v="53"/>
    <n v="-826773"/>
    <n v="0"/>
    <n v="-24058"/>
    <n v="-24058"/>
    <n v="0"/>
    <n v="-749724"/>
    <n v="-47038"/>
    <n v="-5953"/>
    <n v="0"/>
  </r>
  <r>
    <x v="18"/>
    <x v="3"/>
    <x v="686"/>
    <n v="5859"/>
    <n v="0"/>
    <n v="0"/>
    <n v="0"/>
    <n v="0"/>
    <n v="5859"/>
    <n v="0"/>
    <n v="0"/>
    <n v="0"/>
  </r>
  <r>
    <x v="18"/>
    <x v="3"/>
    <x v="687"/>
    <n v="12075"/>
    <n v="0"/>
    <n v="0"/>
    <n v="0"/>
    <n v="0"/>
    <n v="12075"/>
    <n v="0"/>
    <n v="0"/>
    <n v="0"/>
  </r>
  <r>
    <x v="18"/>
    <x v="3"/>
    <x v="688"/>
    <n v="5452"/>
    <n v="0"/>
    <n v="0"/>
    <n v="0"/>
    <n v="0"/>
    <n v="5452"/>
    <n v="0"/>
    <n v="0"/>
    <n v="0"/>
  </r>
  <r>
    <x v="18"/>
    <x v="3"/>
    <x v="689"/>
    <n v="5455"/>
    <n v="0"/>
    <n v="0"/>
    <n v="0"/>
    <n v="0"/>
    <n v="0"/>
    <n v="0"/>
    <n v="5455"/>
    <n v="0"/>
  </r>
  <r>
    <x v="18"/>
    <x v="3"/>
    <x v="246"/>
    <n v="164380"/>
    <n v="0"/>
    <n v="0"/>
    <n v="0"/>
    <n v="0"/>
    <n v="164380"/>
    <n v="0"/>
    <n v="0"/>
    <n v="1.4"/>
  </r>
  <r>
    <x v="18"/>
    <x v="3"/>
    <x v="690"/>
    <n v="532628"/>
    <n v="0"/>
    <n v="0"/>
    <n v="0"/>
    <n v="0"/>
    <n v="532628"/>
    <n v="0"/>
    <n v="0"/>
    <n v="3.4"/>
  </r>
  <r>
    <x v="18"/>
    <x v="3"/>
    <x v="1028"/>
    <n v="50326"/>
    <n v="0"/>
    <n v="0"/>
    <n v="0"/>
    <n v="0"/>
    <n v="50326"/>
    <n v="0"/>
    <n v="0"/>
    <n v="1"/>
  </r>
  <r>
    <x v="18"/>
    <x v="3"/>
    <x v="1029"/>
    <n v="-5333"/>
    <n v="0"/>
    <n v="0"/>
    <n v="0"/>
    <n v="0"/>
    <n v="-5333"/>
    <n v="0"/>
    <n v="0"/>
    <n v="0"/>
  </r>
  <r>
    <x v="18"/>
    <x v="3"/>
    <x v="692"/>
    <n v="94388"/>
    <n v="0"/>
    <n v="0"/>
    <n v="0"/>
    <n v="0"/>
    <n v="94388"/>
    <n v="0"/>
    <n v="0"/>
    <n v="0"/>
  </r>
  <r>
    <x v="18"/>
    <x v="3"/>
    <x v="693"/>
    <n v="82533"/>
    <n v="0"/>
    <n v="0"/>
    <n v="0"/>
    <n v="0"/>
    <n v="82533"/>
    <n v="0"/>
    <n v="0"/>
    <n v="1"/>
  </r>
  <r>
    <x v="18"/>
    <x v="3"/>
    <x v="618"/>
    <n v="12112"/>
    <n v="0"/>
    <n v="0"/>
    <n v="0"/>
    <n v="0"/>
    <n v="12112"/>
    <n v="0"/>
    <n v="0"/>
    <n v="0"/>
  </r>
  <r>
    <x v="18"/>
    <x v="3"/>
    <x v="1030"/>
    <n v="57569"/>
    <n v="0"/>
    <n v="1161"/>
    <n v="1161"/>
    <n v="0"/>
    <n v="56408"/>
    <n v="0"/>
    <n v="0"/>
    <n v="-1.3"/>
  </r>
  <r>
    <x v="18"/>
    <x v="0"/>
    <x v="0"/>
    <n v="78180593"/>
    <n v="0"/>
    <n v="1714111"/>
    <n v="1714111"/>
    <n v="0"/>
    <n v="70886928"/>
    <n v="4265351"/>
    <n v="1314203"/>
    <n v="555.9"/>
  </r>
  <r>
    <x v="18"/>
    <x v="0"/>
    <x v="270"/>
    <n v="36745"/>
    <n v="0"/>
    <n v="0"/>
    <n v="0"/>
    <n v="0"/>
    <n v="36745"/>
    <n v="0"/>
    <n v="0"/>
    <n v="0"/>
  </r>
  <r>
    <x v="18"/>
    <x v="0"/>
    <x v="1031"/>
    <n v="-3930"/>
    <n v="0"/>
    <n v="0"/>
    <n v="0"/>
    <n v="0"/>
    <n v="-3930"/>
    <n v="0"/>
    <n v="0"/>
    <n v="-0.1"/>
  </r>
  <r>
    <x v="18"/>
    <x v="0"/>
    <x v="696"/>
    <n v="9175"/>
    <n v="0"/>
    <n v="0"/>
    <n v="0"/>
    <n v="0"/>
    <n v="9175"/>
    <n v="0"/>
    <n v="0"/>
    <n v="0"/>
  </r>
  <r>
    <x v="18"/>
    <x v="0"/>
    <x v="279"/>
    <n v="111148"/>
    <n v="0"/>
    <n v="0"/>
    <n v="0"/>
    <n v="0"/>
    <n v="111148"/>
    <n v="0"/>
    <n v="0"/>
    <n v="1.1000000000000001"/>
  </r>
  <r>
    <x v="18"/>
    <x v="0"/>
    <x v="697"/>
    <n v="225108"/>
    <n v="0"/>
    <n v="0"/>
    <n v="0"/>
    <n v="0"/>
    <n v="225108"/>
    <n v="0"/>
    <n v="0"/>
    <n v="1"/>
  </r>
  <r>
    <x v="18"/>
    <x v="0"/>
    <x v="1032"/>
    <n v="326273"/>
    <n v="0"/>
    <n v="1707"/>
    <n v="1707"/>
    <n v="0"/>
    <n v="321731"/>
    <n v="1838"/>
    <n v="997"/>
    <n v="2"/>
  </r>
  <r>
    <x v="18"/>
    <x v="1"/>
    <x v="1"/>
    <n v="80850194"/>
    <n v="0"/>
    <n v="1703494"/>
    <n v="1703494"/>
    <n v="0"/>
    <n v="73318346"/>
    <n v="4504371"/>
    <n v="1323983"/>
    <n v="559.9"/>
  </r>
  <r>
    <x v="18"/>
    <x v="1"/>
    <x v="700"/>
    <n v="8318"/>
    <n v="0"/>
    <n v="0"/>
    <n v="0"/>
    <n v="0"/>
    <n v="8318"/>
    <n v="0"/>
    <n v="0"/>
    <n v="0"/>
  </r>
  <r>
    <x v="18"/>
    <x v="1"/>
    <x v="701"/>
    <n v="146353"/>
    <n v="0"/>
    <n v="0"/>
    <n v="0"/>
    <n v="0"/>
    <n v="146353"/>
    <n v="0"/>
    <n v="0"/>
    <n v="2"/>
  </r>
  <r>
    <x v="18"/>
    <x v="1"/>
    <x v="288"/>
    <n v="58966"/>
    <n v="0"/>
    <n v="0"/>
    <n v="0"/>
    <n v="0"/>
    <n v="58966"/>
    <n v="0"/>
    <n v="0"/>
    <n v="0.6"/>
  </r>
  <r>
    <x v="18"/>
    <x v="1"/>
    <x v="1033"/>
    <n v="-2400"/>
    <n v="0"/>
    <n v="0"/>
    <n v="0"/>
    <n v="0"/>
    <n v="-2400"/>
    <n v="0"/>
    <n v="0"/>
    <n v="0"/>
  </r>
  <r>
    <x v="18"/>
    <x v="1"/>
    <x v="703"/>
    <n v="149691"/>
    <n v="0"/>
    <n v="0"/>
    <n v="0"/>
    <n v="0"/>
    <n v="149691"/>
    <n v="0"/>
    <n v="0"/>
    <n v="1.9"/>
  </r>
  <r>
    <x v="18"/>
    <x v="1"/>
    <x v="704"/>
    <n v="259175"/>
    <n v="0"/>
    <n v="0"/>
    <n v="0"/>
    <n v="0"/>
    <n v="259175"/>
    <n v="0"/>
    <n v="0"/>
    <n v="3.6"/>
  </r>
  <r>
    <x v="18"/>
    <x v="1"/>
    <x v="705"/>
    <n v="5021"/>
    <n v="0"/>
    <n v="0"/>
    <n v="0"/>
    <n v="0"/>
    <n v="5021"/>
    <n v="0"/>
    <n v="0"/>
    <n v="0"/>
  </r>
  <r>
    <x v="18"/>
    <x v="1"/>
    <x v="291"/>
    <n v="37737"/>
    <n v="0"/>
    <n v="0"/>
    <n v="0"/>
    <n v="0"/>
    <n v="37737"/>
    <n v="0"/>
    <n v="0"/>
    <n v="0.2"/>
  </r>
  <r>
    <x v="18"/>
    <x v="1"/>
    <x v="1034"/>
    <n v="5000"/>
    <n v="0"/>
    <n v="0"/>
    <n v="0"/>
    <n v="0"/>
    <n v="5000"/>
    <n v="0"/>
    <n v="0"/>
    <n v="0"/>
  </r>
  <r>
    <x v="18"/>
    <x v="1"/>
    <x v="543"/>
    <n v="-725548"/>
    <n v="0"/>
    <n v="0"/>
    <n v="0"/>
    <n v="0"/>
    <n v="-725548"/>
    <n v="0"/>
    <n v="0"/>
    <n v="0"/>
  </r>
  <r>
    <x v="18"/>
    <x v="1"/>
    <x v="1035"/>
    <n v="2100"/>
    <n v="0"/>
    <n v="0"/>
    <n v="0"/>
    <n v="0"/>
    <n v="2100"/>
    <n v="0"/>
    <n v="0"/>
    <n v="0"/>
  </r>
  <r>
    <x v="18"/>
    <x v="1"/>
    <x v="706"/>
    <n v="10020"/>
    <n v="0"/>
    <n v="0"/>
    <n v="0"/>
    <n v="0"/>
    <n v="10020"/>
    <n v="0"/>
    <n v="0"/>
    <n v="0"/>
  </r>
  <r>
    <x v="18"/>
    <x v="1"/>
    <x v="708"/>
    <n v="275046"/>
    <n v="0"/>
    <n v="0"/>
    <n v="0"/>
    <n v="0"/>
    <n v="275046"/>
    <n v="0"/>
    <n v="0"/>
    <n v="3.5"/>
  </r>
  <r>
    <x v="18"/>
    <x v="1"/>
    <x v="709"/>
    <n v="5794"/>
    <n v="0"/>
    <n v="0"/>
    <n v="0"/>
    <n v="0"/>
    <n v="5794"/>
    <n v="0"/>
    <n v="0"/>
    <n v="0"/>
  </r>
  <r>
    <x v="18"/>
    <x v="1"/>
    <x v="1036"/>
    <n v="8756"/>
    <n v="0"/>
    <n v="0"/>
    <n v="0"/>
    <n v="0"/>
    <n v="8756"/>
    <n v="0"/>
    <n v="0"/>
    <n v="0.1"/>
  </r>
  <r>
    <x v="18"/>
    <x v="1"/>
    <x v="305"/>
    <n v="90489"/>
    <n v="0"/>
    <n v="0"/>
    <n v="0"/>
    <n v="0"/>
    <n v="90489"/>
    <n v="0"/>
    <n v="0"/>
    <n v="0.9"/>
  </r>
  <r>
    <x v="18"/>
    <x v="2"/>
    <x v="3"/>
    <n v="85864050"/>
    <n v="0"/>
    <n v="1882646"/>
    <n v="1882646"/>
    <n v="0"/>
    <n v="77871913"/>
    <n v="4722507"/>
    <n v="1386984"/>
    <n v="580.6"/>
  </r>
  <r>
    <x v="18"/>
    <x v="2"/>
    <x v="713"/>
    <n v="18336"/>
    <n v="0"/>
    <n v="0"/>
    <n v="0"/>
    <n v="0"/>
    <n v="18336"/>
    <n v="0"/>
    <n v="0"/>
    <n v="0"/>
  </r>
  <r>
    <x v="18"/>
    <x v="2"/>
    <x v="715"/>
    <n v="179777"/>
    <n v="0"/>
    <n v="0"/>
    <n v="0"/>
    <n v="0"/>
    <n v="179777"/>
    <n v="0"/>
    <n v="0"/>
    <n v="2.5"/>
  </r>
  <r>
    <x v="18"/>
    <x v="2"/>
    <x v="716"/>
    <n v="28300"/>
    <n v="0"/>
    <n v="0"/>
    <n v="0"/>
    <n v="0"/>
    <n v="28300"/>
    <n v="0"/>
    <n v="0"/>
    <n v="0.3"/>
  </r>
  <r>
    <x v="18"/>
    <x v="2"/>
    <x v="718"/>
    <n v="13560"/>
    <n v="0"/>
    <n v="0"/>
    <n v="0"/>
    <n v="0"/>
    <n v="13560"/>
    <n v="0"/>
    <n v="0"/>
    <n v="0.2"/>
  </r>
  <r>
    <x v="18"/>
    <x v="2"/>
    <x v="719"/>
    <n v="109008"/>
    <n v="0"/>
    <n v="0"/>
    <n v="0"/>
    <n v="0"/>
    <n v="109008"/>
    <n v="0"/>
    <n v="0"/>
    <n v="1"/>
  </r>
  <r>
    <x v="18"/>
    <x v="2"/>
    <x v="1037"/>
    <n v="7500"/>
    <n v="0"/>
    <n v="0"/>
    <n v="0"/>
    <n v="0"/>
    <n v="7500"/>
    <n v="0"/>
    <n v="0"/>
    <n v="0"/>
  </r>
  <r>
    <x v="18"/>
    <x v="2"/>
    <x v="720"/>
    <n v="86518"/>
    <n v="0"/>
    <n v="0"/>
    <n v="0"/>
    <n v="0"/>
    <n v="86518"/>
    <n v="0"/>
    <n v="0"/>
    <n v="0.7"/>
  </r>
  <r>
    <x v="18"/>
    <x v="2"/>
    <x v="721"/>
    <n v="39436"/>
    <n v="0"/>
    <n v="0"/>
    <n v="0"/>
    <n v="0"/>
    <n v="39436"/>
    <n v="0"/>
    <n v="0"/>
    <n v="0.3"/>
  </r>
  <r>
    <x v="18"/>
    <x v="2"/>
    <x v="722"/>
    <n v="270335"/>
    <n v="0"/>
    <n v="0"/>
    <n v="0"/>
    <n v="0"/>
    <n v="270335"/>
    <n v="0"/>
    <n v="0"/>
    <n v="2"/>
  </r>
  <r>
    <x v="18"/>
    <x v="2"/>
    <x v="724"/>
    <n v="50000"/>
    <n v="0"/>
    <n v="0"/>
    <n v="0"/>
    <n v="0"/>
    <n v="50000"/>
    <n v="0"/>
    <n v="0"/>
    <n v="0"/>
  </r>
  <r>
    <x v="18"/>
    <x v="2"/>
    <x v="1038"/>
    <n v="76322"/>
    <n v="0"/>
    <n v="1945"/>
    <n v="1945"/>
    <n v="0"/>
    <n v="67119"/>
    <n v="2980"/>
    <n v="4278"/>
    <n v="0"/>
  </r>
  <r>
    <x v="18"/>
    <x v="4"/>
    <x v="63"/>
    <n v="88429145"/>
    <n v="0"/>
    <n v="1923405"/>
    <n v="1923405"/>
    <n v="0"/>
    <n v="80144441"/>
    <n v="4875289"/>
    <n v="1486010"/>
    <n v="583.6"/>
  </r>
  <r>
    <x v="18"/>
    <x v="4"/>
    <x v="726"/>
    <n v="8506"/>
    <n v="0"/>
    <n v="0"/>
    <n v="0"/>
    <n v="0"/>
    <n v="8506"/>
    <n v="0"/>
    <n v="0"/>
    <n v="0"/>
  </r>
  <r>
    <x v="18"/>
    <x v="4"/>
    <x v="727"/>
    <n v="4726"/>
    <n v="0"/>
    <n v="0"/>
    <n v="0"/>
    <n v="0"/>
    <n v="4726"/>
    <n v="0"/>
    <n v="0"/>
    <n v="0"/>
  </r>
  <r>
    <x v="18"/>
    <x v="4"/>
    <x v="1039"/>
    <n v="50000"/>
    <n v="0"/>
    <n v="0"/>
    <n v="0"/>
    <n v="0"/>
    <n v="50000"/>
    <n v="0"/>
    <n v="0"/>
    <n v="0"/>
  </r>
  <r>
    <x v="18"/>
    <x v="4"/>
    <x v="430"/>
    <n v="37940"/>
    <n v="0"/>
    <n v="0"/>
    <n v="0"/>
    <n v="0"/>
    <n v="37940"/>
    <n v="0"/>
    <n v="0"/>
    <n v="0"/>
  </r>
  <r>
    <x v="18"/>
    <x v="4"/>
    <x v="1040"/>
    <n v="47250"/>
    <n v="0"/>
    <n v="0"/>
    <n v="0"/>
    <n v="0"/>
    <n v="47250"/>
    <n v="0"/>
    <n v="0"/>
    <n v="0"/>
  </r>
  <r>
    <x v="18"/>
    <x v="4"/>
    <x v="1041"/>
    <n v="332395"/>
    <n v="0"/>
    <n v="0"/>
    <n v="0"/>
    <n v="0"/>
    <n v="332395"/>
    <n v="0"/>
    <n v="0"/>
    <n v="1.9"/>
  </r>
  <r>
    <x v="18"/>
    <x v="5"/>
    <x v="68"/>
    <n v="84787420"/>
    <n v="0"/>
    <n v="1769297"/>
    <n v="1769297"/>
    <n v="0"/>
    <n v="77022032"/>
    <n v="4612173"/>
    <n v="1383918"/>
    <n v="585.5"/>
  </r>
  <r>
    <x v="18"/>
    <x v="5"/>
    <x v="1042"/>
    <n v="480000"/>
    <n v="0"/>
    <n v="0"/>
    <n v="0"/>
    <n v="0"/>
    <n v="240000"/>
    <n v="240000"/>
    <n v="0"/>
    <n v="0"/>
  </r>
  <r>
    <x v="18"/>
    <x v="5"/>
    <x v="734"/>
    <n v="25134"/>
    <n v="0"/>
    <n v="0"/>
    <n v="0"/>
    <n v="0"/>
    <n v="25134"/>
    <n v="0"/>
    <n v="0"/>
    <n v="0.3"/>
  </r>
  <r>
    <x v="18"/>
    <x v="5"/>
    <x v="341"/>
    <n v="331019"/>
    <n v="0"/>
    <n v="0"/>
    <n v="0"/>
    <n v="0"/>
    <n v="331019"/>
    <n v="0"/>
    <n v="0"/>
    <n v="0.3"/>
  </r>
  <r>
    <x v="18"/>
    <x v="5"/>
    <x v="738"/>
    <n v="32342"/>
    <n v="0"/>
    <n v="0"/>
    <n v="0"/>
    <n v="0"/>
    <n v="32342"/>
    <n v="0"/>
    <n v="0"/>
    <n v="0.3"/>
  </r>
  <r>
    <x v="18"/>
    <x v="5"/>
    <x v="1043"/>
    <n v="150000"/>
    <n v="0"/>
    <n v="0"/>
    <n v="0"/>
    <n v="0"/>
    <n v="150000"/>
    <n v="0"/>
    <n v="0"/>
    <n v="0"/>
  </r>
  <r>
    <x v="18"/>
    <x v="5"/>
    <x v="739"/>
    <n v="73551"/>
    <n v="0"/>
    <n v="0"/>
    <n v="0"/>
    <n v="0"/>
    <n v="73551"/>
    <n v="0"/>
    <n v="0"/>
    <n v="0.9"/>
  </r>
  <r>
    <x v="18"/>
    <x v="5"/>
    <x v="743"/>
    <n v="12941"/>
    <n v="0"/>
    <n v="0"/>
    <n v="0"/>
    <n v="0"/>
    <n v="12941"/>
    <n v="0"/>
    <n v="0"/>
    <n v="0"/>
  </r>
  <r>
    <x v="18"/>
    <x v="5"/>
    <x v="744"/>
    <n v="77546"/>
    <n v="0"/>
    <n v="0"/>
    <n v="0"/>
    <n v="0"/>
    <n v="77546"/>
    <n v="0"/>
    <n v="0"/>
    <n v="0.9"/>
  </r>
  <r>
    <x v="18"/>
    <x v="5"/>
    <x v="572"/>
    <n v="172778"/>
    <n v="0"/>
    <n v="0"/>
    <n v="0"/>
    <n v="0"/>
    <n v="172778"/>
    <n v="0"/>
    <n v="0"/>
    <n v="0"/>
  </r>
  <r>
    <x v="18"/>
    <x v="6"/>
    <x v="70"/>
    <n v="99104340"/>
    <n v="0"/>
    <n v="1844627"/>
    <n v="1844627"/>
    <n v="0"/>
    <n v="90930685"/>
    <n v="5060383"/>
    <n v="1268645"/>
    <n v="572.5"/>
  </r>
  <r>
    <x v="18"/>
    <x v="6"/>
    <x v="1044"/>
    <n v="42006"/>
    <n v="0"/>
    <n v="0"/>
    <n v="0"/>
    <n v="0"/>
    <n v="42006"/>
    <n v="0"/>
    <n v="0"/>
    <n v="0.5"/>
  </r>
  <r>
    <x v="18"/>
    <x v="6"/>
    <x v="1045"/>
    <n v="10000"/>
    <n v="0"/>
    <n v="0"/>
    <n v="0"/>
    <n v="0"/>
    <n v="10000"/>
    <n v="0"/>
    <n v="0"/>
    <n v="0"/>
  </r>
  <r>
    <x v="18"/>
    <x v="6"/>
    <x v="748"/>
    <n v="9505"/>
    <n v="0"/>
    <n v="0"/>
    <n v="0"/>
    <n v="0"/>
    <n v="9505"/>
    <n v="0"/>
    <n v="0"/>
    <n v="0"/>
  </r>
  <r>
    <x v="18"/>
    <x v="6"/>
    <x v="1046"/>
    <n v="12386"/>
    <n v="0"/>
    <n v="0"/>
    <n v="0"/>
    <n v="0"/>
    <n v="12386"/>
    <n v="0"/>
    <n v="0"/>
    <n v="0.1"/>
  </r>
  <r>
    <x v="18"/>
    <x v="6"/>
    <x v="350"/>
    <n v="20000"/>
    <n v="0"/>
    <n v="0"/>
    <n v="0"/>
    <n v="0"/>
    <n v="20000"/>
    <n v="0"/>
    <n v="0"/>
    <n v="0"/>
  </r>
  <r>
    <x v="18"/>
    <x v="6"/>
    <x v="354"/>
    <n v="114000"/>
    <n v="0"/>
    <n v="0"/>
    <n v="0"/>
    <n v="0"/>
    <n v="114000"/>
    <n v="0"/>
    <n v="0"/>
    <n v="0"/>
  </r>
  <r>
    <x v="18"/>
    <x v="6"/>
    <x v="1047"/>
    <n v="373320"/>
    <n v="0"/>
    <n v="0"/>
    <n v="0"/>
    <n v="0"/>
    <n v="534822"/>
    <n v="0"/>
    <n v="-161502"/>
    <n v="0"/>
  </r>
  <r>
    <x v="18"/>
    <x v="7"/>
    <x v="71"/>
    <n v="99162135"/>
    <n v="0"/>
    <n v="1941431"/>
    <n v="1941431"/>
    <n v="0"/>
    <n v="90759586"/>
    <n v="5211298"/>
    <n v="1249820"/>
    <n v="572.9"/>
  </r>
  <r>
    <x v="18"/>
    <x v="7"/>
    <x v="354"/>
    <n v="134746"/>
    <n v="0"/>
    <n v="0"/>
    <n v="0"/>
    <n v="0"/>
    <n v="134746"/>
    <n v="0"/>
    <n v="0"/>
    <n v="0.6"/>
  </r>
  <r>
    <x v="18"/>
    <x v="7"/>
    <x v="1048"/>
    <n v="9200"/>
    <n v="0"/>
    <n v="0"/>
    <n v="0"/>
    <n v="0"/>
    <n v="9200"/>
    <n v="0"/>
    <n v="0"/>
    <n v="0"/>
  </r>
  <r>
    <x v="18"/>
    <x v="7"/>
    <x v="751"/>
    <n v="17159"/>
    <n v="0"/>
    <n v="0"/>
    <n v="0"/>
    <n v="0"/>
    <n v="17159"/>
    <n v="0"/>
    <n v="0"/>
    <n v="0.3"/>
  </r>
  <r>
    <x v="18"/>
    <x v="7"/>
    <x v="358"/>
    <n v="151332"/>
    <n v="0"/>
    <n v="0"/>
    <n v="0"/>
    <n v="0"/>
    <n v="151332"/>
    <n v="0"/>
    <n v="0"/>
    <n v="0.5"/>
  </r>
  <r>
    <x v="18"/>
    <x v="7"/>
    <x v="755"/>
    <n v="125356"/>
    <n v="0"/>
    <n v="0"/>
    <n v="0"/>
    <n v="0"/>
    <n v="125356"/>
    <n v="0"/>
    <n v="0"/>
    <n v="0.3"/>
  </r>
  <r>
    <x v="18"/>
    <x v="7"/>
    <x v="361"/>
    <n v="10000"/>
    <n v="0"/>
    <n v="10000"/>
    <n v="10000"/>
    <n v="0"/>
    <n v="0"/>
    <n v="0"/>
    <n v="0"/>
    <n v="0"/>
  </r>
  <r>
    <x v="18"/>
    <x v="7"/>
    <x v="596"/>
    <n v="8355"/>
    <n v="0"/>
    <n v="0"/>
    <n v="0"/>
    <n v="0"/>
    <n v="8355"/>
    <n v="0"/>
    <n v="0"/>
    <n v="0.1"/>
  </r>
  <r>
    <x v="18"/>
    <x v="7"/>
    <x v="1049"/>
    <n v="0"/>
    <n v="0"/>
    <n v="0"/>
    <n v="0"/>
    <n v="0"/>
    <n v="0"/>
    <n v="0"/>
    <n v="0"/>
    <n v="0"/>
  </r>
  <r>
    <x v="18"/>
    <x v="7"/>
    <x v="463"/>
    <n v="115500"/>
    <n v="0"/>
    <n v="115500"/>
    <n v="115500"/>
    <n v="0"/>
    <n v="0"/>
    <n v="0"/>
    <n v="0"/>
    <n v="0"/>
  </r>
  <r>
    <x v="18"/>
    <x v="8"/>
    <x v="73"/>
    <n v="115085662"/>
    <n v="0"/>
    <n v="2093519"/>
    <n v="2093519"/>
    <n v="0"/>
    <n v="106186725"/>
    <n v="5482149"/>
    <n v="1323269"/>
    <n v="572.9"/>
  </r>
  <r>
    <x v="18"/>
    <x v="8"/>
    <x v="764"/>
    <n v="560143"/>
    <n v="0"/>
    <n v="0"/>
    <n v="0"/>
    <n v="0"/>
    <n v="560143"/>
    <n v="0"/>
    <n v="0"/>
    <n v="0.4"/>
  </r>
  <r>
    <x v="18"/>
    <x v="8"/>
    <x v="766"/>
    <n v="907566"/>
    <n v="0"/>
    <n v="0"/>
    <n v="0"/>
    <n v="0"/>
    <n v="907566"/>
    <n v="0"/>
    <n v="0"/>
    <n v="7.5"/>
  </r>
  <r>
    <x v="18"/>
    <x v="8"/>
    <x v="463"/>
    <n v="231000"/>
    <n v="0"/>
    <n v="231000"/>
    <n v="231000"/>
    <n v="0"/>
    <n v="0"/>
    <n v="0"/>
    <n v="0"/>
    <n v="0"/>
  </r>
  <r>
    <x v="18"/>
    <x v="8"/>
    <x v="604"/>
    <n v="19440"/>
    <n v="0"/>
    <n v="0"/>
    <n v="0"/>
    <n v="0"/>
    <n v="19440"/>
    <n v="0"/>
    <n v="0"/>
    <n v="0"/>
  </r>
  <r>
    <x v="18"/>
    <x v="8"/>
    <x v="1050"/>
    <n v="4650"/>
    <n v="0"/>
    <n v="0"/>
    <n v="0"/>
    <n v="0"/>
    <n v="4650"/>
    <n v="0"/>
    <n v="0"/>
    <n v="0"/>
  </r>
  <r>
    <x v="18"/>
    <x v="8"/>
    <x v="1051"/>
    <n v="785904"/>
    <n v="0"/>
    <n v="0"/>
    <n v="0"/>
    <n v="0"/>
    <n v="785904"/>
    <n v="0"/>
    <n v="0"/>
    <n v="3"/>
  </r>
  <r>
    <x v="18"/>
    <x v="8"/>
    <x v="968"/>
    <n v="63924"/>
    <n v="0"/>
    <n v="0"/>
    <n v="0"/>
    <n v="0"/>
    <n v="63924"/>
    <n v="0"/>
    <n v="0"/>
    <n v="0.9"/>
  </r>
  <r>
    <x v="18"/>
    <x v="8"/>
    <x v="1052"/>
    <n v="26054"/>
    <n v="0"/>
    <n v="0"/>
    <n v="0"/>
    <n v="0"/>
    <n v="26054"/>
    <n v="0"/>
    <n v="0"/>
    <n v="0.4"/>
  </r>
  <r>
    <x v="18"/>
    <x v="8"/>
    <x v="1053"/>
    <n v="109679"/>
    <n v="0"/>
    <n v="0"/>
    <n v="0"/>
    <n v="0"/>
    <n v="109679"/>
    <n v="0"/>
    <n v="0"/>
    <n v="0.4"/>
  </r>
  <r>
    <x v="18"/>
    <x v="8"/>
    <x v="769"/>
    <n v="183063"/>
    <n v="0"/>
    <n v="0"/>
    <n v="0"/>
    <n v="0"/>
    <n v="183063"/>
    <n v="0"/>
    <n v="0"/>
    <n v="1.2"/>
  </r>
  <r>
    <x v="18"/>
    <x v="8"/>
    <x v="522"/>
    <n v="500000"/>
    <n v="0"/>
    <n v="0"/>
    <n v="0"/>
    <n v="0"/>
    <n v="500000"/>
    <n v="0"/>
    <n v="0"/>
    <n v="3.8"/>
  </r>
  <r>
    <x v="18"/>
    <x v="8"/>
    <x v="472"/>
    <n v="88248"/>
    <n v="0"/>
    <n v="0"/>
    <n v="0"/>
    <n v="0"/>
    <n v="88248"/>
    <n v="0"/>
    <n v="0"/>
    <n v="1.1000000000000001"/>
  </r>
  <r>
    <x v="18"/>
    <x v="8"/>
    <x v="1054"/>
    <n v="12599"/>
    <n v="0"/>
    <n v="0"/>
    <n v="0"/>
    <n v="0"/>
    <n v="12599"/>
    <n v="0"/>
    <n v="0"/>
    <n v="0.2"/>
  </r>
  <r>
    <x v="18"/>
    <x v="8"/>
    <x v="237"/>
    <n v="250000"/>
    <n v="0"/>
    <n v="0"/>
    <n v="0"/>
    <n v="0"/>
    <n v="250000"/>
    <n v="0"/>
    <n v="0"/>
    <n v="0"/>
  </r>
  <r>
    <x v="18"/>
    <x v="9"/>
    <x v="78"/>
    <n v="119683304"/>
    <n v="0"/>
    <n v="1974831"/>
    <n v="1974831"/>
    <n v="0"/>
    <n v="110668540"/>
    <n v="5597251"/>
    <n v="1442682"/>
    <n v="599.79999999999995"/>
  </r>
  <r>
    <x v="18"/>
    <x v="9"/>
    <x v="1055"/>
    <n v="16545"/>
    <n v="0"/>
    <n v="0"/>
    <n v="0"/>
    <n v="0"/>
    <n v="16545"/>
    <n v="0"/>
    <n v="0"/>
    <n v="0.2"/>
  </r>
  <r>
    <x v="18"/>
    <x v="9"/>
    <x v="1056"/>
    <n v="-20918"/>
    <n v="0"/>
    <n v="0"/>
    <n v="0"/>
    <n v="0"/>
    <n v="-20918"/>
    <n v="0"/>
    <n v="0"/>
    <n v="-0.5"/>
  </r>
  <r>
    <x v="18"/>
    <x v="9"/>
    <x v="1057"/>
    <n v="13347"/>
    <n v="0"/>
    <n v="0"/>
    <n v="0"/>
    <n v="0"/>
    <n v="13347"/>
    <n v="0"/>
    <n v="0"/>
    <n v="0.2"/>
  </r>
  <r>
    <x v="18"/>
    <x v="9"/>
    <x v="1058"/>
    <n v="3337"/>
    <n v="0"/>
    <n v="0"/>
    <n v="0"/>
    <n v="0"/>
    <n v="3337"/>
    <n v="0"/>
    <n v="0"/>
    <n v="0.1"/>
  </r>
  <r>
    <x v="18"/>
    <x v="9"/>
    <x v="1059"/>
    <n v="15554"/>
    <n v="0"/>
    <n v="0"/>
    <n v="0"/>
    <n v="0"/>
    <n v="15554"/>
    <n v="0"/>
    <n v="0"/>
    <n v="0.2"/>
  </r>
  <r>
    <x v="18"/>
    <x v="9"/>
    <x v="1060"/>
    <n v="-11252"/>
    <n v="0"/>
    <n v="0"/>
    <n v="0"/>
    <n v="0"/>
    <n v="-11252"/>
    <n v="0"/>
    <n v="0"/>
    <n v="-0.2"/>
  </r>
  <r>
    <x v="18"/>
    <x v="9"/>
    <x v="1061"/>
    <n v="83247"/>
    <n v="0"/>
    <n v="0"/>
    <n v="0"/>
    <n v="0"/>
    <n v="83247"/>
    <n v="0"/>
    <n v="0"/>
    <n v="0.9"/>
  </r>
  <r>
    <x v="18"/>
    <x v="9"/>
    <x v="1062"/>
    <n v="9641"/>
    <n v="0"/>
    <n v="9641"/>
    <n v="9641"/>
    <n v="0"/>
    <n v="0"/>
    <n v="0"/>
    <n v="0"/>
    <n v="0.1"/>
  </r>
  <r>
    <x v="18"/>
    <x v="9"/>
    <x v="79"/>
    <n v="-1040006"/>
    <n v="0"/>
    <n v="-43832"/>
    <n v="-43832"/>
    <n v="0"/>
    <n v="-932277"/>
    <n v="-63897"/>
    <n v="0"/>
    <n v="0"/>
  </r>
  <r>
    <x v="19"/>
    <x v="3"/>
    <x v="52"/>
    <n v="292804713"/>
    <n v="0"/>
    <n v="70546702"/>
    <n v="70546702"/>
    <n v="0"/>
    <n v="220190461"/>
    <n v="1343849"/>
    <n v="723701"/>
    <n v="1365.4"/>
  </r>
  <r>
    <x v="19"/>
    <x v="3"/>
    <x v="242"/>
    <n v="12040"/>
    <n v="0"/>
    <n v="0"/>
    <n v="0"/>
    <n v="0"/>
    <n v="12040"/>
    <n v="0"/>
    <n v="0"/>
    <n v="0"/>
  </r>
  <r>
    <x v="19"/>
    <x v="3"/>
    <x v="1063"/>
    <n v="94600"/>
    <n v="0"/>
    <n v="0"/>
    <n v="0"/>
    <n v="0"/>
    <n v="94600"/>
    <n v="0"/>
    <n v="0"/>
    <n v="0"/>
  </r>
  <r>
    <x v="19"/>
    <x v="3"/>
    <x v="53"/>
    <n v="-1741453"/>
    <n v="0"/>
    <n v="-563224"/>
    <n v="-563224"/>
    <n v="0"/>
    <n v="-1162667"/>
    <n v="-15562"/>
    <n v="0"/>
    <n v="0"/>
  </r>
  <r>
    <x v="19"/>
    <x v="3"/>
    <x v="243"/>
    <n v="29600"/>
    <n v="0"/>
    <n v="0"/>
    <n v="0"/>
    <n v="0"/>
    <n v="29600"/>
    <n v="0"/>
    <n v="0"/>
    <n v="0"/>
  </r>
  <r>
    <x v="19"/>
    <x v="3"/>
    <x v="244"/>
    <n v="33256"/>
    <n v="0"/>
    <n v="0"/>
    <n v="0"/>
    <n v="0"/>
    <n v="33256"/>
    <n v="0"/>
    <n v="0"/>
    <n v="0"/>
  </r>
  <r>
    <x v="19"/>
    <x v="3"/>
    <x v="247"/>
    <n v="483895"/>
    <n v="0"/>
    <n v="0"/>
    <n v="0"/>
    <n v="0"/>
    <n v="483895"/>
    <n v="0"/>
    <n v="0"/>
    <n v="0.8"/>
  </r>
  <r>
    <x v="19"/>
    <x v="3"/>
    <x v="248"/>
    <n v="20720"/>
    <n v="0"/>
    <n v="0"/>
    <n v="0"/>
    <n v="0"/>
    <n v="20720"/>
    <n v="0"/>
    <n v="0"/>
    <n v="0"/>
  </r>
  <r>
    <x v="19"/>
    <x v="3"/>
    <x v="251"/>
    <n v="22200"/>
    <n v="0"/>
    <n v="0"/>
    <n v="0"/>
    <n v="0"/>
    <n v="22200"/>
    <n v="0"/>
    <n v="0"/>
    <n v="0"/>
  </r>
  <r>
    <x v="19"/>
    <x v="3"/>
    <x v="252"/>
    <n v="0"/>
    <n v="0"/>
    <n v="0"/>
    <n v="0"/>
    <n v="0"/>
    <n v="0"/>
    <n v="0"/>
    <n v="0"/>
    <n v="0"/>
  </r>
  <r>
    <x v="19"/>
    <x v="3"/>
    <x v="254"/>
    <n v="29600"/>
    <n v="0"/>
    <n v="0"/>
    <n v="0"/>
    <n v="0"/>
    <n v="29600"/>
    <n v="0"/>
    <n v="0"/>
    <n v="0"/>
  </r>
  <r>
    <x v="19"/>
    <x v="3"/>
    <x v="255"/>
    <n v="29600"/>
    <n v="0"/>
    <n v="0"/>
    <n v="0"/>
    <n v="0"/>
    <n v="29600"/>
    <n v="0"/>
    <n v="0"/>
    <n v="0"/>
  </r>
  <r>
    <x v="19"/>
    <x v="3"/>
    <x v="256"/>
    <n v="6592"/>
    <n v="0"/>
    <n v="0"/>
    <n v="0"/>
    <n v="0"/>
    <n v="6592"/>
    <n v="0"/>
    <n v="0"/>
    <n v="0"/>
  </r>
  <r>
    <x v="19"/>
    <x v="3"/>
    <x v="257"/>
    <n v="740"/>
    <n v="0"/>
    <n v="0"/>
    <n v="0"/>
    <n v="0"/>
    <n v="740"/>
    <n v="0"/>
    <n v="0"/>
    <n v="0"/>
  </r>
  <r>
    <x v="19"/>
    <x v="3"/>
    <x v="258"/>
    <n v="20720"/>
    <n v="0"/>
    <n v="0"/>
    <n v="0"/>
    <n v="0"/>
    <n v="20720"/>
    <n v="0"/>
    <n v="0"/>
    <n v="0"/>
  </r>
  <r>
    <x v="19"/>
    <x v="3"/>
    <x v="259"/>
    <n v="2960"/>
    <n v="0"/>
    <n v="0"/>
    <n v="0"/>
    <n v="0"/>
    <n v="2960"/>
    <n v="0"/>
    <n v="0"/>
    <n v="0"/>
  </r>
  <r>
    <x v="19"/>
    <x v="3"/>
    <x v="260"/>
    <n v="25752"/>
    <n v="0"/>
    <n v="0"/>
    <n v="0"/>
    <n v="0"/>
    <n v="25752"/>
    <n v="0"/>
    <n v="0"/>
    <n v="0"/>
  </r>
  <r>
    <x v="19"/>
    <x v="3"/>
    <x v="1064"/>
    <n v="19701"/>
    <n v="0"/>
    <n v="19701"/>
    <n v="19701"/>
    <n v="0"/>
    <n v="0"/>
    <n v="0"/>
    <n v="0"/>
    <n v="0.5"/>
  </r>
  <r>
    <x v="19"/>
    <x v="3"/>
    <x v="261"/>
    <n v="29600"/>
    <n v="0"/>
    <n v="0"/>
    <n v="0"/>
    <n v="0"/>
    <n v="29600"/>
    <n v="0"/>
    <n v="0"/>
    <n v="0"/>
  </r>
  <r>
    <x v="19"/>
    <x v="3"/>
    <x v="262"/>
    <n v="20720"/>
    <n v="0"/>
    <n v="0"/>
    <n v="0"/>
    <n v="0"/>
    <n v="20720"/>
    <n v="0"/>
    <n v="0"/>
    <n v="0"/>
  </r>
  <r>
    <x v="19"/>
    <x v="3"/>
    <x v="618"/>
    <n v="2742991"/>
    <n v="0"/>
    <n v="2742991"/>
    <n v="2742991"/>
    <n v="0"/>
    <n v="0"/>
    <n v="0"/>
    <n v="0"/>
    <n v="3.6"/>
  </r>
  <r>
    <x v="19"/>
    <x v="3"/>
    <x v="263"/>
    <n v="42180"/>
    <n v="0"/>
    <n v="0"/>
    <n v="0"/>
    <n v="0"/>
    <n v="42180"/>
    <n v="0"/>
    <n v="0"/>
    <n v="0"/>
  </r>
  <r>
    <x v="19"/>
    <x v="3"/>
    <x v="264"/>
    <n v="17124"/>
    <n v="0"/>
    <n v="0"/>
    <n v="0"/>
    <n v="0"/>
    <n v="17124"/>
    <n v="0"/>
    <n v="0"/>
    <n v="0"/>
  </r>
  <r>
    <x v="19"/>
    <x v="3"/>
    <x v="265"/>
    <n v="118000"/>
    <n v="0"/>
    <n v="0"/>
    <n v="0"/>
    <n v="0"/>
    <n v="118000"/>
    <n v="0"/>
    <n v="0"/>
    <n v="0"/>
  </r>
  <r>
    <x v="19"/>
    <x v="3"/>
    <x v="1065"/>
    <n v="615959"/>
    <n v="0"/>
    <n v="-1384"/>
    <n v="-1384"/>
    <n v="0"/>
    <n v="617343"/>
    <n v="0"/>
    <n v="0"/>
    <n v="2"/>
  </r>
  <r>
    <x v="19"/>
    <x v="0"/>
    <x v="0"/>
    <n v="296857697"/>
    <n v="0"/>
    <n v="95804403"/>
    <n v="95804403"/>
    <n v="0"/>
    <n v="198734454"/>
    <n v="1494452"/>
    <n v="824388"/>
    <n v="1370.7"/>
  </r>
  <r>
    <x v="19"/>
    <x v="0"/>
    <x v="264"/>
    <n v="28639"/>
    <n v="0"/>
    <n v="0"/>
    <n v="0"/>
    <n v="0"/>
    <n v="28639"/>
    <n v="0"/>
    <n v="0"/>
    <n v="0.8"/>
  </r>
  <r>
    <x v="19"/>
    <x v="0"/>
    <x v="982"/>
    <n v="-9758101"/>
    <n v="0"/>
    <n v="379400"/>
    <n v="379400"/>
    <n v="0"/>
    <n v="-10173574"/>
    <n v="36073"/>
    <n v="0"/>
    <n v="-122.3"/>
  </r>
  <r>
    <x v="19"/>
    <x v="0"/>
    <x v="268"/>
    <n v="20720"/>
    <n v="0"/>
    <n v="0"/>
    <n v="0"/>
    <n v="0"/>
    <n v="20720"/>
    <n v="0"/>
    <n v="0"/>
    <n v="0"/>
  </r>
  <r>
    <x v="19"/>
    <x v="0"/>
    <x v="265"/>
    <n v="45147"/>
    <n v="0"/>
    <n v="0"/>
    <n v="0"/>
    <n v="0"/>
    <n v="45147"/>
    <n v="0"/>
    <n v="0"/>
    <n v="0.3"/>
  </r>
  <r>
    <x v="19"/>
    <x v="0"/>
    <x v="271"/>
    <n v="20720"/>
    <n v="0"/>
    <n v="0"/>
    <n v="0"/>
    <n v="0"/>
    <n v="20720"/>
    <n v="0"/>
    <n v="0"/>
    <n v="0"/>
  </r>
  <r>
    <x v="19"/>
    <x v="0"/>
    <x v="272"/>
    <n v="3396"/>
    <n v="0"/>
    <n v="0"/>
    <n v="0"/>
    <n v="0"/>
    <n v="3396"/>
    <n v="0"/>
    <n v="0"/>
    <n v="0"/>
  </r>
  <r>
    <x v="19"/>
    <x v="0"/>
    <x v="273"/>
    <n v="4936"/>
    <n v="0"/>
    <n v="0"/>
    <n v="0"/>
    <n v="0"/>
    <n v="4936"/>
    <n v="0"/>
    <n v="0"/>
    <n v="0"/>
  </r>
  <r>
    <x v="19"/>
    <x v="0"/>
    <x v="1066"/>
    <n v="-74421"/>
    <n v="0"/>
    <n v="-22664244"/>
    <n v="-22664244"/>
    <n v="0"/>
    <n v="22664243"/>
    <n v="-74420"/>
    <n v="0"/>
    <n v="0"/>
  </r>
  <r>
    <x v="19"/>
    <x v="0"/>
    <x v="57"/>
    <n v="133783"/>
    <n v="0"/>
    <n v="133783"/>
    <n v="133783"/>
    <n v="0"/>
    <n v="0"/>
    <n v="0"/>
    <n v="0"/>
    <n v="0"/>
  </r>
  <r>
    <x v="19"/>
    <x v="0"/>
    <x v="274"/>
    <n v="85840"/>
    <n v="0"/>
    <n v="0"/>
    <n v="0"/>
    <n v="0"/>
    <n v="85840"/>
    <n v="0"/>
    <n v="0"/>
    <n v="0"/>
  </r>
  <r>
    <x v="19"/>
    <x v="0"/>
    <x v="277"/>
    <n v="20720"/>
    <n v="0"/>
    <n v="0"/>
    <n v="0"/>
    <n v="0"/>
    <n v="20720"/>
    <n v="0"/>
    <n v="0"/>
    <n v="0"/>
  </r>
  <r>
    <x v="19"/>
    <x v="0"/>
    <x v="278"/>
    <n v="20720"/>
    <n v="0"/>
    <n v="0"/>
    <n v="0"/>
    <n v="0"/>
    <n v="20720"/>
    <n v="0"/>
    <n v="0"/>
    <n v="0"/>
  </r>
  <r>
    <x v="19"/>
    <x v="0"/>
    <x v="280"/>
    <n v="14800"/>
    <n v="0"/>
    <n v="14800"/>
    <n v="14800"/>
    <n v="0"/>
    <n v="0"/>
    <n v="0"/>
    <n v="0"/>
    <n v="0"/>
  </r>
  <r>
    <x v="19"/>
    <x v="0"/>
    <x v="282"/>
    <n v="24050"/>
    <n v="0"/>
    <n v="0"/>
    <n v="0"/>
    <n v="0"/>
    <n v="24050"/>
    <n v="0"/>
    <n v="0"/>
    <n v="0"/>
  </r>
  <r>
    <x v="19"/>
    <x v="0"/>
    <x v="285"/>
    <n v="251055"/>
    <n v="0"/>
    <n v="0"/>
    <n v="0"/>
    <n v="0"/>
    <n v="251055"/>
    <n v="0"/>
    <n v="0"/>
    <n v="0.8"/>
  </r>
  <r>
    <x v="19"/>
    <x v="0"/>
    <x v="1067"/>
    <n v="98059"/>
    <n v="0"/>
    <n v="-274621"/>
    <n v="-274621"/>
    <n v="0"/>
    <n v="225451"/>
    <n v="147229"/>
    <n v="0"/>
    <n v="-1.2"/>
  </r>
  <r>
    <x v="19"/>
    <x v="1"/>
    <x v="1"/>
    <n v="299057894"/>
    <n v="0"/>
    <n v="76836412"/>
    <n v="76836412"/>
    <n v="0"/>
    <n v="216328381"/>
    <n v="5068713"/>
    <n v="824388"/>
    <n v="1237.5999999999999"/>
  </r>
  <r>
    <x v="19"/>
    <x v="1"/>
    <x v="1068"/>
    <n v="60000"/>
    <n v="0"/>
    <n v="60000"/>
    <n v="60000"/>
    <n v="0"/>
    <n v="0"/>
    <n v="0"/>
    <n v="0"/>
    <n v="0"/>
  </r>
  <r>
    <x v="19"/>
    <x v="1"/>
    <x v="287"/>
    <n v="4588"/>
    <n v="0"/>
    <n v="0"/>
    <n v="0"/>
    <n v="0"/>
    <n v="4588"/>
    <n v="0"/>
    <n v="0"/>
    <n v="0"/>
  </r>
  <r>
    <x v="19"/>
    <x v="1"/>
    <x v="289"/>
    <n v="3605"/>
    <n v="0"/>
    <n v="0"/>
    <n v="0"/>
    <n v="0"/>
    <n v="3605"/>
    <n v="0"/>
    <n v="0"/>
    <n v="0"/>
  </r>
  <r>
    <x v="19"/>
    <x v="1"/>
    <x v="290"/>
    <n v="3315"/>
    <n v="0"/>
    <n v="0"/>
    <n v="0"/>
    <n v="0"/>
    <n v="3315"/>
    <n v="0"/>
    <n v="0"/>
    <n v="0"/>
  </r>
  <r>
    <x v="19"/>
    <x v="1"/>
    <x v="1069"/>
    <n v="16000"/>
    <n v="0"/>
    <n v="16000"/>
    <n v="16000"/>
    <n v="0"/>
    <n v="0"/>
    <n v="0"/>
    <n v="0"/>
    <n v="0"/>
  </r>
  <r>
    <x v="19"/>
    <x v="1"/>
    <x v="708"/>
    <n v="48000"/>
    <n v="0"/>
    <n v="48000"/>
    <n v="48000"/>
    <n v="0"/>
    <n v="0"/>
    <n v="0"/>
    <n v="0"/>
    <n v="0"/>
  </r>
  <r>
    <x v="19"/>
    <x v="1"/>
    <x v="293"/>
    <n v="8892"/>
    <n v="0"/>
    <n v="0"/>
    <n v="0"/>
    <n v="0"/>
    <n v="8892"/>
    <n v="0"/>
    <n v="0"/>
    <n v="0"/>
  </r>
  <r>
    <x v="19"/>
    <x v="1"/>
    <x v="294"/>
    <n v="436292"/>
    <n v="0"/>
    <n v="436292"/>
    <n v="436292"/>
    <n v="0"/>
    <n v="0"/>
    <n v="0"/>
    <n v="0"/>
    <n v="0"/>
  </r>
  <r>
    <x v="19"/>
    <x v="1"/>
    <x v="296"/>
    <n v="25900"/>
    <n v="0"/>
    <n v="0"/>
    <n v="0"/>
    <n v="0"/>
    <n v="25900"/>
    <n v="0"/>
    <n v="0"/>
    <n v="0"/>
  </r>
  <r>
    <x v="19"/>
    <x v="1"/>
    <x v="1070"/>
    <n v="5000"/>
    <n v="0"/>
    <n v="0"/>
    <n v="0"/>
    <n v="0"/>
    <n v="5000"/>
    <n v="0"/>
    <n v="0"/>
    <n v="0"/>
  </r>
  <r>
    <x v="19"/>
    <x v="1"/>
    <x v="1071"/>
    <n v="5000"/>
    <n v="0"/>
    <n v="0"/>
    <n v="0"/>
    <n v="0"/>
    <n v="5000"/>
    <n v="0"/>
    <n v="0"/>
    <n v="0"/>
  </r>
  <r>
    <x v="19"/>
    <x v="1"/>
    <x v="1072"/>
    <n v="280000"/>
    <n v="0"/>
    <n v="280000"/>
    <n v="280000"/>
    <n v="0"/>
    <n v="0"/>
    <n v="0"/>
    <n v="0"/>
    <n v="0"/>
  </r>
  <r>
    <x v="19"/>
    <x v="1"/>
    <x v="302"/>
    <n v="193489"/>
    <n v="0"/>
    <n v="0"/>
    <n v="0"/>
    <n v="0"/>
    <n v="193489"/>
    <n v="0"/>
    <n v="0"/>
    <n v="0"/>
  </r>
  <r>
    <x v="19"/>
    <x v="1"/>
    <x v="304"/>
    <n v="254096"/>
    <n v="0"/>
    <n v="0"/>
    <n v="0"/>
    <n v="0"/>
    <n v="254096"/>
    <n v="0"/>
    <n v="0"/>
    <n v="0"/>
  </r>
  <r>
    <x v="19"/>
    <x v="1"/>
    <x v="306"/>
    <n v="72800"/>
    <n v="0"/>
    <n v="0"/>
    <n v="0"/>
    <n v="0"/>
    <n v="72800"/>
    <n v="0"/>
    <n v="0"/>
    <n v="0"/>
  </r>
  <r>
    <x v="19"/>
    <x v="1"/>
    <x v="307"/>
    <n v="86672"/>
    <n v="0"/>
    <n v="0"/>
    <n v="0"/>
    <n v="0"/>
    <n v="86672"/>
    <n v="0"/>
    <n v="0"/>
    <n v="0"/>
  </r>
  <r>
    <x v="19"/>
    <x v="1"/>
    <x v="1073"/>
    <n v="1600"/>
    <n v="0"/>
    <n v="1600"/>
    <n v="1600"/>
    <n v="0"/>
    <n v="0"/>
    <n v="0"/>
    <n v="0"/>
    <n v="0"/>
  </r>
  <r>
    <x v="19"/>
    <x v="1"/>
    <x v="1074"/>
    <n v="98411"/>
    <n v="0"/>
    <n v="98411"/>
    <n v="98411"/>
    <n v="0"/>
    <n v="0"/>
    <n v="0"/>
    <n v="0"/>
    <n v="0.4"/>
  </r>
  <r>
    <x v="19"/>
    <x v="1"/>
    <x v="309"/>
    <n v="126834"/>
    <n v="0"/>
    <n v="0"/>
    <n v="0"/>
    <n v="0"/>
    <n v="126834"/>
    <n v="0"/>
    <n v="0"/>
    <n v="1"/>
  </r>
  <r>
    <x v="19"/>
    <x v="1"/>
    <x v="1075"/>
    <n v="80089"/>
    <n v="0"/>
    <n v="80089"/>
    <n v="80089"/>
    <n v="0"/>
    <n v="0"/>
    <n v="0"/>
    <n v="0"/>
    <n v="0"/>
  </r>
  <r>
    <x v="19"/>
    <x v="1"/>
    <x v="312"/>
    <n v="1227026"/>
    <n v="0"/>
    <n v="0"/>
    <n v="0"/>
    <n v="0"/>
    <n v="1227026"/>
    <n v="0"/>
    <n v="0"/>
    <n v="2.7"/>
  </r>
  <r>
    <x v="19"/>
    <x v="1"/>
    <x v="104"/>
    <n v="4246090"/>
    <n v="0"/>
    <n v="0"/>
    <n v="0"/>
    <n v="0"/>
    <n v="4246090"/>
    <n v="0"/>
    <n v="0"/>
    <n v="11.5"/>
  </r>
  <r>
    <x v="19"/>
    <x v="1"/>
    <x v="313"/>
    <n v="4120"/>
    <n v="0"/>
    <n v="0"/>
    <n v="0"/>
    <n v="0"/>
    <n v="4120"/>
    <n v="0"/>
    <n v="0"/>
    <n v="0"/>
  </r>
  <r>
    <x v="19"/>
    <x v="1"/>
    <x v="18"/>
    <n v="30000"/>
    <n v="0"/>
    <n v="30000"/>
    <n v="30000"/>
    <n v="0"/>
    <n v="0"/>
    <n v="0"/>
    <n v="0"/>
    <n v="0"/>
  </r>
  <r>
    <x v="19"/>
    <x v="1"/>
    <x v="38"/>
    <n v="31000"/>
    <n v="0"/>
    <n v="31000"/>
    <n v="31000"/>
    <n v="0"/>
    <n v="0"/>
    <n v="0"/>
    <n v="0"/>
    <n v="0"/>
  </r>
  <r>
    <x v="19"/>
    <x v="1"/>
    <x v="1076"/>
    <n v="2913431"/>
    <n v="0"/>
    <n v="2909431"/>
    <n v="2909431"/>
    <n v="0"/>
    <n v="4000"/>
    <n v="0"/>
    <n v="0"/>
    <n v="0"/>
  </r>
  <r>
    <x v="19"/>
    <x v="1"/>
    <x v="3"/>
    <n v="-1840000"/>
    <n v="0"/>
    <n v="-280000"/>
    <n v="-280000"/>
    <n v="0"/>
    <n v="-1560000"/>
    <n v="0"/>
    <n v="0"/>
    <n v="0"/>
  </r>
  <r>
    <x v="19"/>
    <x v="2"/>
    <x v="3"/>
    <n v="323518116"/>
    <n v="0"/>
    <n v="98459137"/>
    <n v="98459137"/>
    <n v="0"/>
    <n v="218700134"/>
    <n v="5534457"/>
    <n v="824388"/>
    <n v="1316.7"/>
  </r>
  <r>
    <x v="19"/>
    <x v="2"/>
    <x v="8"/>
    <n v="2534094"/>
    <n v="0"/>
    <n v="2534094"/>
    <n v="2534094"/>
    <n v="0"/>
    <n v="0"/>
    <n v="0"/>
    <n v="0"/>
    <n v="0.5"/>
  </r>
  <r>
    <x v="19"/>
    <x v="2"/>
    <x v="316"/>
    <n v="824"/>
    <n v="0"/>
    <n v="0"/>
    <n v="0"/>
    <n v="0"/>
    <n v="824"/>
    <n v="0"/>
    <n v="0"/>
    <n v="0"/>
  </r>
  <r>
    <x v="19"/>
    <x v="2"/>
    <x v="317"/>
    <n v="10040"/>
    <n v="0"/>
    <n v="0"/>
    <n v="0"/>
    <n v="0"/>
    <n v="10040"/>
    <n v="0"/>
    <n v="0"/>
    <n v="0"/>
  </r>
  <r>
    <x v="19"/>
    <x v="2"/>
    <x v="318"/>
    <n v="5778"/>
    <n v="0"/>
    <n v="0"/>
    <n v="0"/>
    <n v="0"/>
    <n v="5778"/>
    <n v="0"/>
    <n v="0"/>
    <n v="0"/>
  </r>
  <r>
    <x v="19"/>
    <x v="2"/>
    <x v="10"/>
    <n v="58710"/>
    <n v="0"/>
    <n v="58710"/>
    <n v="58710"/>
    <n v="0"/>
    <n v="0"/>
    <n v="0"/>
    <n v="0"/>
    <n v="0"/>
  </r>
  <r>
    <x v="19"/>
    <x v="2"/>
    <x v="11"/>
    <n v="116858"/>
    <n v="0"/>
    <n v="12828"/>
    <n v="12828"/>
    <n v="0"/>
    <n v="104030"/>
    <n v="0"/>
    <n v="0"/>
    <n v="0"/>
  </r>
  <r>
    <x v="19"/>
    <x v="2"/>
    <x v="12"/>
    <n v="43260"/>
    <n v="0"/>
    <n v="43260"/>
    <n v="43260"/>
    <n v="0"/>
    <n v="0"/>
    <n v="0"/>
    <n v="0"/>
    <n v="0"/>
  </r>
  <r>
    <x v="19"/>
    <x v="2"/>
    <x v="320"/>
    <n v="191651"/>
    <n v="0"/>
    <n v="191651"/>
    <n v="191651"/>
    <n v="0"/>
    <n v="0"/>
    <n v="0"/>
    <n v="0"/>
    <n v="2.7"/>
  </r>
  <r>
    <x v="19"/>
    <x v="2"/>
    <x v="171"/>
    <n v="0"/>
    <n v="0"/>
    <n v="0"/>
    <n v="0"/>
    <n v="0"/>
    <n v="0"/>
    <n v="0"/>
    <n v="0"/>
    <n v="0"/>
  </r>
  <r>
    <x v="19"/>
    <x v="2"/>
    <x v="23"/>
    <n v="30900"/>
    <n v="0"/>
    <n v="30900"/>
    <n v="30900"/>
    <n v="0"/>
    <n v="0"/>
    <n v="0"/>
    <n v="0"/>
    <n v="0"/>
  </r>
  <r>
    <x v="19"/>
    <x v="2"/>
    <x v="24"/>
    <n v="14811"/>
    <n v="0"/>
    <n v="14811"/>
    <n v="14811"/>
    <n v="0"/>
    <n v="0"/>
    <n v="0"/>
    <n v="0"/>
    <n v="0"/>
  </r>
  <r>
    <x v="19"/>
    <x v="2"/>
    <x v="321"/>
    <n v="16480"/>
    <n v="0"/>
    <n v="16480"/>
    <n v="16480"/>
    <n v="0"/>
    <n v="0"/>
    <n v="0"/>
    <n v="0"/>
    <n v="0"/>
  </r>
  <r>
    <x v="19"/>
    <x v="2"/>
    <x v="28"/>
    <n v="84147"/>
    <n v="0"/>
    <n v="66689"/>
    <n v="66689"/>
    <n v="0"/>
    <n v="17458"/>
    <n v="0"/>
    <n v="0"/>
    <n v="0"/>
  </r>
  <r>
    <x v="19"/>
    <x v="2"/>
    <x v="322"/>
    <n v="5202"/>
    <n v="0"/>
    <n v="0"/>
    <n v="0"/>
    <n v="0"/>
    <n v="5202"/>
    <n v="0"/>
    <n v="0"/>
    <n v="0"/>
  </r>
  <r>
    <x v="19"/>
    <x v="2"/>
    <x v="31"/>
    <n v="67856"/>
    <n v="0"/>
    <n v="61264"/>
    <n v="61264"/>
    <n v="0"/>
    <n v="6592"/>
    <n v="0"/>
    <n v="0"/>
    <n v="0"/>
  </r>
  <r>
    <x v="19"/>
    <x v="2"/>
    <x v="1077"/>
    <n v="61381"/>
    <n v="0"/>
    <n v="61381"/>
    <n v="61381"/>
    <n v="0"/>
    <n v="0"/>
    <n v="0"/>
    <n v="0"/>
    <n v="0.6"/>
  </r>
  <r>
    <x v="19"/>
    <x v="2"/>
    <x v="323"/>
    <n v="97850"/>
    <n v="0"/>
    <n v="0"/>
    <n v="0"/>
    <n v="0"/>
    <n v="97850"/>
    <n v="0"/>
    <n v="0"/>
    <n v="0"/>
  </r>
  <r>
    <x v="19"/>
    <x v="2"/>
    <x v="1078"/>
    <n v="-73145"/>
    <n v="0"/>
    <n v="0"/>
    <n v="0"/>
    <n v="0"/>
    <n v="-73145"/>
    <n v="0"/>
    <n v="0"/>
    <n v="0"/>
  </r>
  <r>
    <x v="19"/>
    <x v="2"/>
    <x v="175"/>
    <n v="412"/>
    <n v="0"/>
    <n v="0"/>
    <n v="0"/>
    <n v="0"/>
    <n v="412"/>
    <n v="0"/>
    <n v="0"/>
    <n v="0"/>
  </r>
  <r>
    <x v="19"/>
    <x v="2"/>
    <x v="1079"/>
    <n v="73725"/>
    <n v="0"/>
    <n v="73725"/>
    <n v="73725"/>
    <n v="0"/>
    <n v="0"/>
    <n v="0"/>
    <n v="0"/>
    <n v="0.9"/>
  </r>
  <r>
    <x v="19"/>
    <x v="2"/>
    <x v="325"/>
    <n v="43260"/>
    <n v="0"/>
    <n v="43260"/>
    <n v="43260"/>
    <n v="0"/>
    <n v="0"/>
    <n v="0"/>
    <n v="0"/>
    <n v="0"/>
  </r>
  <r>
    <x v="19"/>
    <x v="2"/>
    <x v="931"/>
    <n v="43867"/>
    <n v="0"/>
    <n v="0"/>
    <n v="0"/>
    <n v="0"/>
    <n v="43867"/>
    <n v="0"/>
    <n v="0"/>
    <n v="0.6"/>
  </r>
  <r>
    <x v="19"/>
    <x v="2"/>
    <x v="1080"/>
    <n v="100000"/>
    <n v="0"/>
    <n v="0"/>
    <n v="0"/>
    <n v="0"/>
    <n v="100000"/>
    <n v="0"/>
    <n v="0"/>
    <n v="0"/>
  </r>
  <r>
    <x v="19"/>
    <x v="2"/>
    <x v="327"/>
    <n v="33990"/>
    <n v="0"/>
    <n v="0"/>
    <n v="0"/>
    <n v="0"/>
    <n v="33990"/>
    <n v="0"/>
    <n v="0"/>
    <n v="0"/>
  </r>
  <r>
    <x v="19"/>
    <x v="2"/>
    <x v="1081"/>
    <n v="2382040"/>
    <n v="0"/>
    <n v="1898824"/>
    <n v="1898824"/>
    <n v="0"/>
    <n v="483216"/>
    <n v="0"/>
    <n v="0"/>
    <n v="10.8"/>
  </r>
  <r>
    <x v="19"/>
    <x v="2"/>
    <x v="896"/>
    <n v="15826"/>
    <n v="0"/>
    <n v="15826"/>
    <n v="15826"/>
    <n v="0"/>
    <n v="0"/>
    <n v="0"/>
    <n v="0"/>
    <n v="0"/>
  </r>
  <r>
    <x v="19"/>
    <x v="2"/>
    <x v="1082"/>
    <n v="22260"/>
    <n v="0"/>
    <n v="22260"/>
    <n v="22260"/>
    <n v="0"/>
    <n v="0"/>
    <n v="0"/>
    <n v="0"/>
    <n v="0"/>
  </r>
  <r>
    <x v="19"/>
    <x v="4"/>
    <x v="63"/>
    <n v="323064380"/>
    <n v="0"/>
    <n v="97544431"/>
    <n v="97544431"/>
    <n v="0"/>
    <n v="219381391"/>
    <n v="5314170"/>
    <n v="824388"/>
    <n v="1363.7"/>
  </r>
  <r>
    <x v="19"/>
    <x v="4"/>
    <x v="329"/>
    <n v="113704"/>
    <n v="0"/>
    <n v="0"/>
    <n v="0"/>
    <n v="0"/>
    <n v="113704"/>
    <n v="0"/>
    <n v="0"/>
    <n v="1"/>
  </r>
  <r>
    <x v="19"/>
    <x v="4"/>
    <x v="1083"/>
    <n v="506487"/>
    <n v="0"/>
    <n v="0"/>
    <n v="0"/>
    <n v="0"/>
    <n v="506487"/>
    <n v="0"/>
    <n v="0"/>
    <n v="0"/>
  </r>
  <r>
    <x v="19"/>
    <x v="4"/>
    <x v="1084"/>
    <n v="69453"/>
    <n v="0"/>
    <n v="0"/>
    <n v="0"/>
    <n v="0"/>
    <n v="69453"/>
    <n v="0"/>
    <n v="0"/>
    <n v="1"/>
  </r>
  <r>
    <x v="19"/>
    <x v="4"/>
    <x v="1085"/>
    <n v="5300"/>
    <n v="0"/>
    <n v="5300"/>
    <n v="5300"/>
    <n v="0"/>
    <n v="0"/>
    <n v="0"/>
    <n v="0"/>
    <n v="0"/>
  </r>
  <r>
    <x v="19"/>
    <x v="4"/>
    <x v="331"/>
    <n v="5304"/>
    <n v="0"/>
    <n v="0"/>
    <n v="0"/>
    <n v="0"/>
    <n v="5304"/>
    <n v="0"/>
    <n v="0"/>
    <n v="0"/>
  </r>
  <r>
    <x v="19"/>
    <x v="4"/>
    <x v="334"/>
    <n v="4120"/>
    <n v="0"/>
    <n v="0"/>
    <n v="0"/>
    <n v="0"/>
    <n v="4120"/>
    <n v="0"/>
    <n v="0"/>
    <n v="0"/>
  </r>
  <r>
    <x v="19"/>
    <x v="4"/>
    <x v="335"/>
    <n v="58132"/>
    <n v="0"/>
    <n v="0"/>
    <n v="0"/>
    <n v="0"/>
    <n v="58132"/>
    <n v="0"/>
    <n v="0"/>
    <n v="0"/>
  </r>
  <r>
    <x v="19"/>
    <x v="4"/>
    <x v="1086"/>
    <n v="7880"/>
    <n v="0"/>
    <n v="2866"/>
    <n v="2866"/>
    <n v="0"/>
    <n v="5014"/>
    <n v="0"/>
    <n v="0"/>
    <n v="0"/>
  </r>
  <r>
    <x v="19"/>
    <x v="4"/>
    <x v="1087"/>
    <n v="3060"/>
    <n v="0"/>
    <n v="0"/>
    <n v="0"/>
    <n v="0"/>
    <n v="3060"/>
    <n v="0"/>
    <n v="0"/>
    <n v="0"/>
  </r>
  <r>
    <x v="19"/>
    <x v="4"/>
    <x v="336"/>
    <n v="33000"/>
    <n v="0"/>
    <n v="33000"/>
    <n v="33000"/>
    <n v="0"/>
    <n v="0"/>
    <n v="0"/>
    <n v="0"/>
    <n v="0"/>
  </r>
  <r>
    <x v="19"/>
    <x v="4"/>
    <x v="1088"/>
    <n v="73440"/>
    <n v="0"/>
    <n v="0"/>
    <n v="0"/>
    <n v="0"/>
    <n v="73440"/>
    <n v="0"/>
    <n v="0"/>
    <n v="0"/>
  </r>
  <r>
    <x v="19"/>
    <x v="4"/>
    <x v="337"/>
    <n v="5452"/>
    <n v="0"/>
    <n v="0"/>
    <n v="0"/>
    <n v="0"/>
    <n v="5452"/>
    <n v="0"/>
    <n v="0"/>
    <n v="0"/>
  </r>
  <r>
    <x v="19"/>
    <x v="4"/>
    <x v="338"/>
    <n v="36000"/>
    <n v="0"/>
    <n v="36000"/>
    <n v="36000"/>
    <n v="0"/>
    <n v="0"/>
    <n v="0"/>
    <n v="0"/>
    <n v="0"/>
  </r>
  <r>
    <x v="19"/>
    <x v="4"/>
    <x v="65"/>
    <n v="25440"/>
    <n v="0"/>
    <n v="0"/>
    <n v="0"/>
    <n v="0"/>
    <n v="25440"/>
    <n v="0"/>
    <n v="0"/>
    <n v="0"/>
  </r>
  <r>
    <x v="19"/>
    <x v="4"/>
    <x v="729"/>
    <n v="166305"/>
    <n v="0"/>
    <n v="0"/>
    <n v="0"/>
    <n v="0"/>
    <n v="166305"/>
    <n v="0"/>
    <n v="0"/>
    <n v="1.4"/>
  </r>
  <r>
    <x v="19"/>
    <x v="4"/>
    <x v="1089"/>
    <n v="1121508"/>
    <n v="0"/>
    <n v="320560"/>
    <n v="320560"/>
    <n v="0"/>
    <n v="800948"/>
    <n v="0"/>
    <n v="0"/>
    <n v="4.3"/>
  </r>
  <r>
    <x v="19"/>
    <x v="5"/>
    <x v="68"/>
    <n v="336697926"/>
    <n v="0"/>
    <n v="103760809"/>
    <n v="103760809"/>
    <n v="0"/>
    <n v="225641524"/>
    <n v="6471205"/>
    <n v="824388"/>
    <n v="1414.7"/>
  </r>
  <r>
    <x v="19"/>
    <x v="5"/>
    <x v="340"/>
    <n v="12566"/>
    <n v="0"/>
    <n v="12566"/>
    <n v="12566"/>
    <n v="0"/>
    <n v="0"/>
    <n v="0"/>
    <n v="0"/>
    <n v="0"/>
  </r>
  <r>
    <x v="19"/>
    <x v="5"/>
    <x v="731"/>
    <n v="100000"/>
    <n v="0"/>
    <n v="100000"/>
    <n v="100000"/>
    <n v="0"/>
    <n v="0"/>
    <n v="0"/>
    <n v="0"/>
    <n v="0"/>
  </r>
  <r>
    <x v="19"/>
    <x v="5"/>
    <x v="732"/>
    <n v="995738"/>
    <n v="0"/>
    <n v="0"/>
    <n v="0"/>
    <n v="0"/>
    <n v="995738"/>
    <n v="0"/>
    <n v="0"/>
    <n v="9.8000000000000007"/>
  </r>
  <r>
    <x v="19"/>
    <x v="5"/>
    <x v="736"/>
    <n v="398682"/>
    <n v="0"/>
    <n v="0"/>
    <n v="0"/>
    <n v="0"/>
    <n v="398682"/>
    <n v="0"/>
    <n v="0"/>
    <n v="2.4"/>
  </r>
  <r>
    <x v="19"/>
    <x v="5"/>
    <x v="1090"/>
    <n v="21929"/>
    <n v="0"/>
    <n v="0"/>
    <n v="0"/>
    <n v="0"/>
    <n v="21929"/>
    <n v="0"/>
    <n v="0"/>
    <n v="0.4"/>
  </r>
  <r>
    <x v="19"/>
    <x v="5"/>
    <x v="740"/>
    <n v="76284"/>
    <n v="0"/>
    <n v="0"/>
    <n v="0"/>
    <n v="0"/>
    <n v="76284"/>
    <n v="0"/>
    <n v="0"/>
    <n v="1.1000000000000001"/>
  </r>
  <r>
    <x v="19"/>
    <x v="5"/>
    <x v="741"/>
    <n v="132251"/>
    <n v="0"/>
    <n v="0"/>
    <n v="0"/>
    <n v="0"/>
    <n v="132251"/>
    <n v="0"/>
    <n v="0"/>
    <n v="2"/>
  </r>
  <r>
    <x v="19"/>
    <x v="5"/>
    <x v="1091"/>
    <n v="37038"/>
    <n v="0"/>
    <n v="37038"/>
    <n v="37038"/>
    <n v="0"/>
    <n v="0"/>
    <n v="0"/>
    <n v="0"/>
    <n v="0"/>
  </r>
  <r>
    <x v="19"/>
    <x v="5"/>
    <x v="1092"/>
    <n v="0"/>
    <n v="0"/>
    <n v="-3200000"/>
    <n v="-3200000"/>
    <n v="0"/>
    <n v="3200000"/>
    <n v="0"/>
    <n v="0"/>
    <n v="0"/>
  </r>
  <r>
    <x v="19"/>
    <x v="5"/>
    <x v="1093"/>
    <n v="1111856"/>
    <n v="0"/>
    <n v="-30000"/>
    <n v="-30000"/>
    <n v="0"/>
    <n v="1090473"/>
    <n v="51383"/>
    <n v="0"/>
    <n v="0"/>
  </r>
  <r>
    <x v="19"/>
    <x v="5"/>
    <x v="127"/>
    <n v="2435572"/>
    <n v="0"/>
    <n v="202327"/>
    <n v="202327"/>
    <n v="0"/>
    <n v="2233245"/>
    <n v="0"/>
    <n v="0"/>
    <n v="0"/>
  </r>
  <r>
    <x v="19"/>
    <x v="5"/>
    <x v="446"/>
    <n v="3750"/>
    <n v="0"/>
    <n v="3750"/>
    <n v="3750"/>
    <n v="0"/>
    <n v="0"/>
    <n v="0"/>
    <n v="0"/>
    <n v="0"/>
  </r>
  <r>
    <x v="19"/>
    <x v="6"/>
    <x v="70"/>
    <n v="355833948"/>
    <n v="0"/>
    <n v="107585406"/>
    <n v="107585406"/>
    <n v="0"/>
    <n v="241178908"/>
    <n v="6245246"/>
    <n v="824388"/>
    <n v="1435.3"/>
  </r>
  <r>
    <x v="19"/>
    <x v="6"/>
    <x v="1008"/>
    <n v="1159"/>
    <n v="0"/>
    <n v="0"/>
    <n v="0"/>
    <n v="0"/>
    <n v="1159"/>
    <n v="0"/>
    <n v="0"/>
    <n v="0"/>
  </r>
  <r>
    <x v="19"/>
    <x v="6"/>
    <x v="1094"/>
    <n v="69058"/>
    <n v="0"/>
    <n v="9600"/>
    <n v="9600"/>
    <n v="0"/>
    <n v="59458"/>
    <n v="0"/>
    <n v="0"/>
    <n v="0.3"/>
  </r>
  <r>
    <x v="19"/>
    <x v="6"/>
    <x v="1009"/>
    <n v="70011"/>
    <n v="0"/>
    <n v="0"/>
    <n v="0"/>
    <n v="0"/>
    <n v="70011"/>
    <n v="0"/>
    <n v="0"/>
    <n v="1.1000000000000001"/>
  </r>
  <r>
    <x v="19"/>
    <x v="6"/>
    <x v="1095"/>
    <n v="33750"/>
    <n v="0"/>
    <n v="0"/>
    <n v="0"/>
    <n v="0"/>
    <n v="33750"/>
    <n v="0"/>
    <n v="0"/>
    <n v="0"/>
  </r>
  <r>
    <x v="19"/>
    <x v="6"/>
    <x v="1096"/>
    <n v="22150"/>
    <n v="0"/>
    <n v="0"/>
    <n v="0"/>
    <n v="0"/>
    <n v="22150"/>
    <n v="0"/>
    <n v="0"/>
    <n v="0"/>
  </r>
  <r>
    <x v="19"/>
    <x v="6"/>
    <x v="1097"/>
    <n v="108000"/>
    <n v="0"/>
    <n v="0"/>
    <n v="0"/>
    <n v="0"/>
    <n v="108000"/>
    <n v="0"/>
    <n v="0"/>
    <n v="0"/>
  </r>
  <r>
    <x v="19"/>
    <x v="6"/>
    <x v="1098"/>
    <n v="8000"/>
    <n v="0"/>
    <n v="0"/>
    <n v="0"/>
    <n v="0"/>
    <n v="8000"/>
    <n v="0"/>
    <n v="0"/>
    <n v="0"/>
  </r>
  <r>
    <x v="19"/>
    <x v="6"/>
    <x v="1099"/>
    <n v="2200"/>
    <n v="0"/>
    <n v="0"/>
    <n v="0"/>
    <n v="0"/>
    <n v="2200"/>
    <n v="0"/>
    <n v="0"/>
    <n v="0"/>
  </r>
  <r>
    <x v="19"/>
    <x v="6"/>
    <x v="750"/>
    <n v="226671"/>
    <n v="0"/>
    <n v="0"/>
    <n v="0"/>
    <n v="0"/>
    <n v="226671"/>
    <n v="0"/>
    <n v="0"/>
    <n v="0.5"/>
  </r>
  <r>
    <x v="19"/>
    <x v="6"/>
    <x v="1100"/>
    <n v="873824"/>
    <n v="0"/>
    <n v="873824"/>
    <n v="873824"/>
    <n v="0"/>
    <n v="0"/>
    <n v="0"/>
    <n v="0"/>
    <n v="0"/>
  </r>
  <r>
    <x v="19"/>
    <x v="7"/>
    <x v="71"/>
    <n v="369581396"/>
    <n v="0"/>
    <n v="113169403"/>
    <n v="113169403"/>
    <n v="0"/>
    <n v="249268695"/>
    <n v="6318910"/>
    <n v="824388"/>
    <n v="1469.8"/>
  </r>
  <r>
    <x v="19"/>
    <x v="7"/>
    <x v="356"/>
    <n v="6730"/>
    <n v="0"/>
    <n v="0"/>
    <n v="0"/>
    <n v="0"/>
    <n v="6730"/>
    <n v="0"/>
    <n v="0"/>
    <n v="0"/>
  </r>
  <r>
    <x v="19"/>
    <x v="7"/>
    <x v="1101"/>
    <n v="108992"/>
    <n v="0"/>
    <n v="0"/>
    <n v="0"/>
    <n v="0"/>
    <n v="108992"/>
    <n v="0"/>
    <n v="0"/>
    <n v="1.2"/>
  </r>
  <r>
    <x v="19"/>
    <x v="7"/>
    <x v="1102"/>
    <n v="63000"/>
    <n v="0"/>
    <n v="0"/>
    <n v="0"/>
    <n v="0"/>
    <n v="0"/>
    <n v="63000"/>
    <n v="0"/>
    <n v="0"/>
  </r>
  <r>
    <x v="19"/>
    <x v="7"/>
    <x v="752"/>
    <n v="91092"/>
    <n v="0"/>
    <n v="0"/>
    <n v="0"/>
    <n v="0"/>
    <n v="91092"/>
    <n v="0"/>
    <n v="0"/>
    <n v="1"/>
  </r>
  <r>
    <x v="19"/>
    <x v="7"/>
    <x v="1103"/>
    <n v="15840"/>
    <n v="0"/>
    <n v="15840"/>
    <n v="15840"/>
    <n v="0"/>
    <n v="0"/>
    <n v="0"/>
    <n v="0"/>
    <n v="0"/>
  </r>
  <r>
    <x v="19"/>
    <x v="7"/>
    <x v="753"/>
    <n v="10656"/>
    <n v="0"/>
    <n v="0"/>
    <n v="0"/>
    <n v="0"/>
    <n v="10656"/>
    <n v="0"/>
    <n v="0"/>
    <n v="0"/>
  </r>
  <r>
    <x v="19"/>
    <x v="7"/>
    <x v="754"/>
    <n v="0"/>
    <n v="0"/>
    <n v="0"/>
    <n v="0"/>
    <n v="0"/>
    <n v="0"/>
    <n v="0"/>
    <n v="0"/>
    <n v="0"/>
  </r>
  <r>
    <x v="19"/>
    <x v="7"/>
    <x v="1104"/>
    <n v="3091"/>
    <n v="0"/>
    <n v="0"/>
    <n v="0"/>
    <n v="0"/>
    <n v="3091"/>
    <n v="0"/>
    <n v="0"/>
    <n v="0"/>
  </r>
  <r>
    <x v="19"/>
    <x v="7"/>
    <x v="359"/>
    <n v="20865"/>
    <n v="0"/>
    <n v="20865"/>
    <n v="20865"/>
    <n v="0"/>
    <n v="0"/>
    <n v="0"/>
    <n v="0"/>
    <n v="-0.3"/>
  </r>
  <r>
    <x v="19"/>
    <x v="7"/>
    <x v="1105"/>
    <n v="2960"/>
    <n v="0"/>
    <n v="0"/>
    <n v="0"/>
    <n v="0"/>
    <n v="2960"/>
    <n v="0"/>
    <n v="0"/>
    <n v="0"/>
  </r>
  <r>
    <x v="19"/>
    <x v="7"/>
    <x v="1106"/>
    <n v="8288"/>
    <n v="0"/>
    <n v="0"/>
    <n v="0"/>
    <n v="0"/>
    <n v="8288"/>
    <n v="0"/>
    <n v="0"/>
    <n v="0"/>
  </r>
  <r>
    <x v="19"/>
    <x v="7"/>
    <x v="756"/>
    <n v="0"/>
    <n v="0"/>
    <n v="0"/>
    <n v="0"/>
    <n v="0"/>
    <n v="0"/>
    <n v="0"/>
    <n v="0"/>
    <n v="0"/>
  </r>
  <r>
    <x v="19"/>
    <x v="7"/>
    <x v="757"/>
    <n v="28950"/>
    <n v="0"/>
    <n v="0"/>
    <n v="0"/>
    <n v="0"/>
    <n v="28950"/>
    <n v="0"/>
    <n v="0"/>
    <n v="0"/>
  </r>
  <r>
    <x v="19"/>
    <x v="7"/>
    <x v="1107"/>
    <n v="9870"/>
    <n v="0"/>
    <n v="9870"/>
    <n v="9870"/>
    <n v="0"/>
    <n v="0"/>
    <n v="0"/>
    <n v="0"/>
    <n v="0"/>
  </r>
  <r>
    <x v="19"/>
    <x v="7"/>
    <x v="363"/>
    <n v="0"/>
    <n v="0"/>
    <n v="0"/>
    <n v="0"/>
    <n v="0"/>
    <n v="0"/>
    <n v="0"/>
    <n v="0"/>
    <n v="0"/>
  </r>
  <r>
    <x v="19"/>
    <x v="7"/>
    <x v="367"/>
    <n v="41580"/>
    <n v="0"/>
    <n v="41580"/>
    <n v="41580"/>
    <n v="0"/>
    <n v="0"/>
    <n v="0"/>
    <n v="0"/>
    <n v="0"/>
  </r>
  <r>
    <x v="19"/>
    <x v="7"/>
    <x v="1108"/>
    <n v="14292"/>
    <n v="0"/>
    <n v="14292"/>
    <n v="14292"/>
    <n v="0"/>
    <n v="0"/>
    <n v="0"/>
    <n v="0"/>
    <n v="0.3"/>
  </r>
  <r>
    <x v="19"/>
    <x v="7"/>
    <x v="1109"/>
    <n v="910286"/>
    <n v="0"/>
    <n v="0"/>
    <n v="0"/>
    <n v="0"/>
    <n v="910286"/>
    <n v="0"/>
    <n v="0"/>
    <n v="0"/>
  </r>
  <r>
    <x v="19"/>
    <x v="7"/>
    <x v="760"/>
    <n v="54766"/>
    <n v="0"/>
    <n v="0"/>
    <n v="0"/>
    <n v="0"/>
    <n v="54766"/>
    <n v="0"/>
    <n v="0"/>
    <n v="0.2"/>
  </r>
  <r>
    <x v="19"/>
    <x v="8"/>
    <x v="73"/>
    <n v="393996502"/>
    <n v="0"/>
    <n v="121117814"/>
    <n v="121117814"/>
    <n v="0"/>
    <n v="265692538"/>
    <n v="6149821"/>
    <n v="1036329"/>
    <n v="1503.6"/>
  </r>
  <r>
    <x v="19"/>
    <x v="8"/>
    <x v="372"/>
    <n v="817000"/>
    <n v="0"/>
    <n v="817000"/>
    <n v="817000"/>
    <n v="0"/>
    <n v="0"/>
    <n v="0"/>
    <n v="0"/>
    <n v="0"/>
  </r>
  <r>
    <x v="19"/>
    <x v="8"/>
    <x v="1110"/>
    <n v="6750"/>
    <n v="0"/>
    <n v="0"/>
    <n v="0"/>
    <n v="0"/>
    <n v="6750"/>
    <n v="0"/>
    <n v="0"/>
    <n v="0"/>
  </r>
  <r>
    <x v="19"/>
    <x v="8"/>
    <x v="1111"/>
    <n v="45000"/>
    <n v="0"/>
    <n v="0"/>
    <n v="0"/>
    <n v="0"/>
    <n v="45000"/>
    <n v="0"/>
    <n v="0"/>
    <n v="0"/>
  </r>
  <r>
    <x v="19"/>
    <x v="8"/>
    <x v="1112"/>
    <n v="1737800"/>
    <n v="0"/>
    <n v="0"/>
    <n v="0"/>
    <n v="0"/>
    <n v="1737800"/>
    <n v="0"/>
    <n v="0"/>
    <n v="21.6"/>
  </r>
  <r>
    <x v="19"/>
    <x v="8"/>
    <x v="1113"/>
    <n v="2000"/>
    <n v="0"/>
    <n v="2000"/>
    <n v="2000"/>
    <n v="0"/>
    <n v="0"/>
    <n v="0"/>
    <n v="0"/>
    <n v="0"/>
  </r>
  <r>
    <x v="19"/>
    <x v="8"/>
    <x v="1114"/>
    <n v="56364"/>
    <n v="0"/>
    <n v="0"/>
    <n v="0"/>
    <n v="0"/>
    <n v="56364"/>
    <n v="0"/>
    <n v="0"/>
    <n v="0"/>
  </r>
  <r>
    <x v="19"/>
    <x v="8"/>
    <x v="1115"/>
    <n v="1575"/>
    <n v="0"/>
    <n v="0"/>
    <n v="0"/>
    <n v="0"/>
    <n v="1575"/>
    <n v="0"/>
    <n v="0"/>
    <n v="0"/>
  </r>
  <r>
    <x v="19"/>
    <x v="8"/>
    <x v="1116"/>
    <n v="14771"/>
    <n v="0"/>
    <n v="0"/>
    <n v="0"/>
    <n v="0"/>
    <n v="14771"/>
    <n v="0"/>
    <n v="0"/>
    <n v="0"/>
  </r>
  <r>
    <x v="19"/>
    <x v="8"/>
    <x v="765"/>
    <n v="396604"/>
    <n v="0"/>
    <n v="0"/>
    <n v="0"/>
    <n v="0"/>
    <n v="396604"/>
    <n v="0"/>
    <n v="0"/>
    <n v="1.8"/>
  </r>
  <r>
    <x v="19"/>
    <x v="8"/>
    <x v="377"/>
    <n v="18000"/>
    <n v="0"/>
    <n v="18000"/>
    <n v="18000"/>
    <n v="0"/>
    <n v="0"/>
    <n v="0"/>
    <n v="0"/>
    <n v="0"/>
  </r>
  <r>
    <x v="19"/>
    <x v="8"/>
    <x v="812"/>
    <n v="30000"/>
    <n v="0"/>
    <n v="30000"/>
    <n v="30000"/>
    <n v="0"/>
    <n v="0"/>
    <n v="0"/>
    <n v="0"/>
    <n v="0"/>
  </r>
  <r>
    <x v="19"/>
    <x v="8"/>
    <x v="1117"/>
    <n v="14000"/>
    <n v="0"/>
    <n v="0"/>
    <n v="0"/>
    <n v="0"/>
    <n v="14000"/>
    <n v="0"/>
    <n v="0"/>
    <n v="0"/>
  </r>
  <r>
    <x v="19"/>
    <x v="8"/>
    <x v="379"/>
    <n v="1187502"/>
    <n v="0"/>
    <n v="0"/>
    <n v="0"/>
    <n v="0"/>
    <n v="1187502"/>
    <n v="0"/>
    <n v="0"/>
    <n v="3.1"/>
  </r>
  <r>
    <x v="19"/>
    <x v="8"/>
    <x v="1118"/>
    <n v="6750"/>
    <n v="0"/>
    <n v="0"/>
    <n v="0"/>
    <n v="0"/>
    <n v="6750"/>
    <n v="0"/>
    <n v="0"/>
    <n v="0"/>
  </r>
  <r>
    <x v="19"/>
    <x v="8"/>
    <x v="1119"/>
    <n v="58500"/>
    <n v="0"/>
    <n v="0"/>
    <n v="0"/>
    <n v="0"/>
    <n v="58500"/>
    <n v="0"/>
    <n v="0"/>
    <n v="0"/>
  </r>
  <r>
    <x v="19"/>
    <x v="8"/>
    <x v="905"/>
    <n v="678347"/>
    <n v="0"/>
    <n v="678347"/>
    <n v="678347"/>
    <n v="0"/>
    <n v="0"/>
    <n v="0"/>
    <n v="0"/>
    <n v="0"/>
  </r>
  <r>
    <x v="19"/>
    <x v="8"/>
    <x v="760"/>
    <n v="2728795"/>
    <n v="0"/>
    <n v="0"/>
    <n v="0"/>
    <n v="0"/>
    <n v="2728795"/>
    <n v="0"/>
    <n v="0"/>
    <n v="15.5"/>
  </r>
  <r>
    <x v="19"/>
    <x v="8"/>
    <x v="1120"/>
    <n v="7200"/>
    <n v="0"/>
    <n v="0"/>
    <n v="0"/>
    <n v="0"/>
    <n v="7200"/>
    <n v="0"/>
    <n v="0"/>
    <n v="0"/>
  </r>
  <r>
    <x v="19"/>
    <x v="8"/>
    <x v="767"/>
    <n v="399479"/>
    <n v="0"/>
    <n v="0"/>
    <n v="0"/>
    <n v="0"/>
    <n v="399479"/>
    <n v="0"/>
    <n v="0"/>
    <n v="3.2"/>
  </r>
  <r>
    <x v="19"/>
    <x v="8"/>
    <x v="768"/>
    <n v="390152"/>
    <n v="0"/>
    <n v="0"/>
    <n v="0"/>
    <n v="0"/>
    <n v="390152"/>
    <n v="0"/>
    <n v="0"/>
    <n v="3.6"/>
  </r>
  <r>
    <x v="19"/>
    <x v="8"/>
    <x v="835"/>
    <n v="286408"/>
    <n v="0"/>
    <n v="286408"/>
    <n v="286408"/>
    <n v="0"/>
    <n v="0"/>
    <n v="0"/>
    <n v="0"/>
    <n v="0.4"/>
  </r>
  <r>
    <x v="19"/>
    <x v="8"/>
    <x v="1121"/>
    <n v="3375"/>
    <n v="0"/>
    <n v="0"/>
    <n v="0"/>
    <n v="0"/>
    <n v="3375"/>
    <n v="0"/>
    <n v="0"/>
    <n v="0"/>
  </r>
  <r>
    <x v="19"/>
    <x v="8"/>
    <x v="771"/>
    <n v="1739015"/>
    <n v="0"/>
    <n v="1739015"/>
    <n v="1739015"/>
    <n v="0"/>
    <n v="0"/>
    <n v="0"/>
    <n v="0"/>
    <n v="11.6"/>
  </r>
  <r>
    <x v="19"/>
    <x v="8"/>
    <x v="775"/>
    <n v="45414"/>
    <n v="0"/>
    <n v="0"/>
    <n v="0"/>
    <n v="0"/>
    <n v="45414"/>
    <n v="0"/>
    <n v="0"/>
    <n v="0.5"/>
  </r>
  <r>
    <x v="19"/>
    <x v="8"/>
    <x v="1122"/>
    <n v="-498745"/>
    <n v="0"/>
    <n v="0"/>
    <n v="0"/>
    <n v="0"/>
    <n v="-498745"/>
    <n v="0"/>
    <n v="0"/>
    <n v="0"/>
  </r>
  <r>
    <x v="19"/>
    <x v="9"/>
    <x v="78"/>
    <n v="405987406"/>
    <n v="0"/>
    <n v="118141241"/>
    <n v="118141241"/>
    <n v="0"/>
    <n v="279898954"/>
    <n v="6910698"/>
    <n v="1036513"/>
    <n v="1573.7"/>
  </r>
  <r>
    <x v="19"/>
    <x v="9"/>
    <x v="1123"/>
    <n v="112500"/>
    <n v="0"/>
    <n v="0"/>
    <n v="0"/>
    <n v="0"/>
    <n v="112500"/>
    <n v="0"/>
    <n v="0"/>
    <n v="0"/>
  </r>
  <r>
    <x v="19"/>
    <x v="9"/>
    <x v="1124"/>
    <n v="3375"/>
    <n v="0"/>
    <n v="0"/>
    <n v="0"/>
    <n v="0"/>
    <n v="3375"/>
    <n v="0"/>
    <n v="0"/>
    <n v="0"/>
  </r>
  <r>
    <x v="19"/>
    <x v="9"/>
    <x v="1027"/>
    <n v="39769"/>
    <n v="0"/>
    <n v="39769"/>
    <n v="39769"/>
    <n v="0"/>
    <n v="0"/>
    <n v="0"/>
    <n v="0"/>
    <n v="0"/>
  </r>
  <r>
    <x v="19"/>
    <x v="9"/>
    <x v="775"/>
    <n v="2391262"/>
    <n v="0"/>
    <n v="0"/>
    <n v="0"/>
    <n v="0"/>
    <n v="2391262"/>
    <n v="0"/>
    <n v="0"/>
    <n v="18.899999999999999"/>
  </r>
  <r>
    <x v="19"/>
    <x v="9"/>
    <x v="147"/>
    <n v="26479"/>
    <n v="0"/>
    <n v="0"/>
    <n v="0"/>
    <n v="0"/>
    <n v="26479"/>
    <n v="0"/>
    <n v="0"/>
    <n v="0"/>
  </r>
  <r>
    <x v="19"/>
    <x v="9"/>
    <x v="1061"/>
    <n v="18930"/>
    <n v="0"/>
    <n v="0"/>
    <n v="0"/>
    <n v="0"/>
    <n v="18930"/>
    <n v="0"/>
    <n v="0"/>
    <n v="0"/>
  </r>
  <r>
    <x v="19"/>
    <x v="9"/>
    <x v="79"/>
    <n v="-2143176"/>
    <n v="0"/>
    <n v="-829713"/>
    <n v="-829713"/>
    <n v="0"/>
    <n v="-1311348"/>
    <n v="-2115"/>
    <n v="0"/>
    <n v="0"/>
  </r>
  <r>
    <x v="19"/>
    <x v="9"/>
    <x v="1125"/>
    <n v="49002"/>
    <n v="0"/>
    <n v="49002"/>
    <n v="49002"/>
    <n v="0"/>
    <n v="0"/>
    <n v="0"/>
    <n v="0"/>
    <n v="0"/>
  </r>
  <r>
    <x v="20"/>
    <x v="3"/>
    <x v="52"/>
    <n v="18770670"/>
    <n v="0"/>
    <n v="0"/>
    <n v="0"/>
    <n v="0"/>
    <n v="18770670"/>
    <n v="0"/>
    <n v="0"/>
    <n v="128.9"/>
  </r>
  <r>
    <x v="20"/>
    <x v="3"/>
    <x v="53"/>
    <n v="-184245"/>
    <n v="0"/>
    <n v="0"/>
    <n v="0"/>
    <n v="0"/>
    <n v="-184245"/>
    <n v="0"/>
    <n v="0"/>
    <n v="0"/>
  </r>
  <r>
    <x v="20"/>
    <x v="3"/>
    <x v="1126"/>
    <n v="20128"/>
    <n v="0"/>
    <n v="0"/>
    <n v="0"/>
    <n v="0"/>
    <n v="20128"/>
    <n v="0"/>
    <n v="0"/>
    <n v="0"/>
  </r>
  <r>
    <x v="20"/>
    <x v="3"/>
    <x v="887"/>
    <n v="-164961"/>
    <n v="0"/>
    <n v="0"/>
    <n v="0"/>
    <n v="0"/>
    <n v="-164961"/>
    <n v="0"/>
    <n v="0"/>
    <n v="-2"/>
  </r>
  <r>
    <x v="20"/>
    <x v="3"/>
    <x v="1127"/>
    <n v="360956"/>
    <n v="0"/>
    <n v="0"/>
    <n v="0"/>
    <n v="0"/>
    <n v="360956"/>
    <n v="0"/>
    <n v="0"/>
    <n v="1"/>
  </r>
  <r>
    <x v="20"/>
    <x v="3"/>
    <x v="1128"/>
    <n v="1627533"/>
    <n v="0"/>
    <n v="0"/>
    <n v="0"/>
    <n v="0"/>
    <n v="1627533"/>
    <n v="0"/>
    <n v="0"/>
    <n v="0"/>
  </r>
  <r>
    <x v="20"/>
    <x v="3"/>
    <x v="0"/>
    <n v="8400"/>
    <n v="0"/>
    <n v="0"/>
    <n v="0"/>
    <n v="0"/>
    <n v="8400"/>
    <n v="0"/>
    <n v="0"/>
    <n v="0"/>
  </r>
  <r>
    <x v="20"/>
    <x v="0"/>
    <x v="0"/>
    <n v="18871474"/>
    <n v="0"/>
    <n v="0"/>
    <n v="0"/>
    <n v="0"/>
    <n v="18871474"/>
    <n v="0"/>
    <n v="0"/>
    <n v="133"/>
  </r>
  <r>
    <x v="20"/>
    <x v="0"/>
    <x v="1129"/>
    <n v="525788"/>
    <n v="0"/>
    <n v="0"/>
    <n v="0"/>
    <n v="0"/>
    <n v="525788"/>
    <n v="0"/>
    <n v="0"/>
    <n v="0"/>
  </r>
  <r>
    <x v="20"/>
    <x v="0"/>
    <x v="1130"/>
    <n v="233128"/>
    <n v="0"/>
    <n v="0"/>
    <n v="0"/>
    <n v="0"/>
    <n v="233128"/>
    <n v="0"/>
    <n v="0"/>
    <n v="0"/>
  </r>
  <r>
    <x v="20"/>
    <x v="0"/>
    <x v="1131"/>
    <n v="198912"/>
    <n v="0"/>
    <n v="0"/>
    <n v="0"/>
    <n v="0"/>
    <n v="198912"/>
    <n v="0"/>
    <n v="0"/>
    <n v="0"/>
  </r>
  <r>
    <x v="20"/>
    <x v="0"/>
    <x v="1132"/>
    <n v="41440"/>
    <n v="0"/>
    <n v="0"/>
    <n v="0"/>
    <n v="0"/>
    <n v="41440"/>
    <n v="0"/>
    <n v="0"/>
    <n v="0"/>
  </r>
  <r>
    <x v="20"/>
    <x v="0"/>
    <x v="1133"/>
    <n v="22400"/>
    <n v="0"/>
    <n v="0"/>
    <n v="0"/>
    <n v="0"/>
    <n v="22400"/>
    <n v="0"/>
    <n v="0"/>
    <n v="0"/>
  </r>
  <r>
    <x v="20"/>
    <x v="0"/>
    <x v="1134"/>
    <n v="297856"/>
    <n v="0"/>
    <n v="0"/>
    <n v="0"/>
    <n v="0"/>
    <n v="297856"/>
    <n v="0"/>
    <n v="0"/>
    <n v="0"/>
  </r>
  <r>
    <x v="20"/>
    <x v="0"/>
    <x v="1"/>
    <n v="267880"/>
    <n v="0"/>
    <n v="0"/>
    <n v="0"/>
    <n v="0"/>
    <n v="267880"/>
    <n v="0"/>
    <n v="0"/>
    <n v="0"/>
  </r>
  <r>
    <x v="20"/>
    <x v="1"/>
    <x v="1"/>
    <n v="21372884"/>
    <n v="0"/>
    <n v="0"/>
    <n v="0"/>
    <n v="0"/>
    <n v="21372884"/>
    <n v="0"/>
    <n v="0"/>
    <n v="135"/>
  </r>
  <r>
    <x v="20"/>
    <x v="1"/>
    <x v="1135"/>
    <n v="25160"/>
    <n v="0"/>
    <n v="0"/>
    <n v="0"/>
    <n v="0"/>
    <n v="25160"/>
    <n v="0"/>
    <n v="0"/>
    <n v="0"/>
  </r>
  <r>
    <x v="20"/>
    <x v="1"/>
    <x v="307"/>
    <n v="26640"/>
    <n v="0"/>
    <n v="0"/>
    <n v="0"/>
    <n v="0"/>
    <n v="26640"/>
    <n v="0"/>
    <n v="0"/>
    <n v="0"/>
  </r>
  <r>
    <x v="20"/>
    <x v="1"/>
    <x v="1136"/>
    <n v="91760"/>
    <n v="0"/>
    <n v="0"/>
    <n v="0"/>
    <n v="0"/>
    <n v="91760"/>
    <n v="0"/>
    <n v="0"/>
    <n v="0"/>
  </r>
  <r>
    <x v="20"/>
    <x v="1"/>
    <x v="1137"/>
    <n v="74592"/>
    <n v="0"/>
    <n v="0"/>
    <n v="0"/>
    <n v="0"/>
    <n v="74592"/>
    <n v="0"/>
    <n v="0"/>
    <n v="0"/>
  </r>
  <r>
    <x v="20"/>
    <x v="1"/>
    <x v="1138"/>
    <n v="1317181"/>
    <n v="0"/>
    <n v="0"/>
    <n v="0"/>
    <n v="0"/>
    <n v="1317181"/>
    <n v="0"/>
    <n v="0"/>
    <n v="4"/>
  </r>
  <r>
    <x v="20"/>
    <x v="1"/>
    <x v="1139"/>
    <n v="498644"/>
    <n v="0"/>
    <n v="0"/>
    <n v="0"/>
    <n v="0"/>
    <n v="498644"/>
    <n v="0"/>
    <n v="0"/>
    <n v="0"/>
  </r>
  <r>
    <x v="20"/>
    <x v="2"/>
    <x v="3"/>
    <n v="21893762"/>
    <n v="0"/>
    <n v="0"/>
    <n v="0"/>
    <n v="0"/>
    <n v="21893762"/>
    <n v="0"/>
    <n v="0"/>
    <n v="137.19999999999999"/>
  </r>
  <r>
    <x v="20"/>
    <x v="2"/>
    <x v="16"/>
    <n v="-2816"/>
    <n v="0"/>
    <n v="0"/>
    <n v="0"/>
    <n v="0"/>
    <n v="-2816"/>
    <n v="0"/>
    <n v="0"/>
    <n v="0"/>
  </r>
  <r>
    <x v="20"/>
    <x v="2"/>
    <x v="18"/>
    <n v="150154"/>
    <n v="0"/>
    <n v="0"/>
    <n v="0"/>
    <n v="0"/>
    <n v="150154"/>
    <n v="0"/>
    <n v="0"/>
    <n v="0"/>
  </r>
  <r>
    <x v="20"/>
    <x v="2"/>
    <x v="1140"/>
    <n v="0"/>
    <n v="0"/>
    <n v="0"/>
    <n v="0"/>
    <n v="0"/>
    <n v="0"/>
    <n v="0"/>
    <n v="0"/>
    <n v="0"/>
  </r>
  <r>
    <x v="20"/>
    <x v="2"/>
    <x v="1141"/>
    <n v="95775"/>
    <n v="0"/>
    <n v="0"/>
    <n v="0"/>
    <n v="0"/>
    <n v="95775"/>
    <n v="0"/>
    <n v="0"/>
    <n v="0.1"/>
  </r>
  <r>
    <x v="20"/>
    <x v="2"/>
    <x v="1142"/>
    <n v="371462"/>
    <n v="0"/>
    <n v="0"/>
    <n v="0"/>
    <n v="0"/>
    <n v="371462"/>
    <n v="0"/>
    <n v="0"/>
    <n v="0"/>
  </r>
  <r>
    <x v="20"/>
    <x v="4"/>
    <x v="63"/>
    <n v="21580286"/>
    <n v="0"/>
    <n v="0"/>
    <n v="0"/>
    <n v="0"/>
    <n v="21580286"/>
    <n v="0"/>
    <n v="0"/>
    <n v="137.30000000000001"/>
  </r>
  <r>
    <x v="20"/>
    <x v="5"/>
    <x v="68"/>
    <n v="22041223"/>
    <n v="0"/>
    <n v="0"/>
    <n v="0"/>
    <n v="0"/>
    <n v="22041223"/>
    <n v="0"/>
    <n v="0"/>
    <n v="137.30000000000001"/>
  </r>
  <r>
    <x v="20"/>
    <x v="5"/>
    <x v="1143"/>
    <n v="5289"/>
    <n v="0"/>
    <n v="0"/>
    <n v="0"/>
    <n v="0"/>
    <n v="5289"/>
    <n v="0"/>
    <n v="0"/>
    <n v="0.1"/>
  </r>
  <r>
    <x v="20"/>
    <x v="5"/>
    <x v="1144"/>
    <n v="20130"/>
    <n v="0"/>
    <n v="0"/>
    <n v="0"/>
    <n v="0"/>
    <n v="20130"/>
    <n v="0"/>
    <n v="0"/>
    <n v="0"/>
  </r>
  <r>
    <x v="20"/>
    <x v="5"/>
    <x v="1145"/>
    <n v="15450"/>
    <n v="0"/>
    <n v="0"/>
    <n v="0"/>
    <n v="0"/>
    <n v="15450"/>
    <n v="0"/>
    <n v="0"/>
    <n v="0"/>
  </r>
  <r>
    <x v="20"/>
    <x v="5"/>
    <x v="1146"/>
    <n v="5047"/>
    <n v="0"/>
    <n v="0"/>
    <n v="0"/>
    <n v="0"/>
    <n v="5047"/>
    <n v="0"/>
    <n v="0"/>
    <n v="0"/>
  </r>
  <r>
    <x v="20"/>
    <x v="5"/>
    <x v="1147"/>
    <n v="201516"/>
    <n v="0"/>
    <n v="0"/>
    <n v="0"/>
    <n v="0"/>
    <n v="201516"/>
    <n v="0"/>
    <n v="0"/>
    <n v="0"/>
  </r>
  <r>
    <x v="20"/>
    <x v="5"/>
    <x v="1148"/>
    <n v="210000"/>
    <n v="0"/>
    <n v="0"/>
    <n v="0"/>
    <n v="0"/>
    <n v="210000"/>
    <n v="0"/>
    <n v="0"/>
    <n v="0"/>
  </r>
  <r>
    <x v="20"/>
    <x v="6"/>
    <x v="70"/>
    <n v="22711371"/>
    <n v="0"/>
    <n v="0"/>
    <n v="0"/>
    <n v="0"/>
    <n v="22711371"/>
    <n v="0"/>
    <n v="0"/>
    <n v="137.4"/>
  </r>
  <r>
    <x v="20"/>
    <x v="6"/>
    <x v="1149"/>
    <n v="4120"/>
    <n v="0"/>
    <n v="0"/>
    <n v="0"/>
    <n v="0"/>
    <n v="4120"/>
    <n v="0"/>
    <n v="0"/>
    <n v="0"/>
  </r>
  <r>
    <x v="20"/>
    <x v="6"/>
    <x v="1150"/>
    <n v="157796"/>
    <n v="0"/>
    <n v="0"/>
    <n v="0"/>
    <n v="0"/>
    <n v="157796"/>
    <n v="0"/>
    <n v="0"/>
    <n v="0"/>
  </r>
  <r>
    <x v="20"/>
    <x v="6"/>
    <x v="1151"/>
    <n v="30488"/>
    <n v="0"/>
    <n v="0"/>
    <n v="0"/>
    <n v="0"/>
    <n v="30488"/>
    <n v="0"/>
    <n v="0"/>
    <n v="0"/>
  </r>
  <r>
    <x v="20"/>
    <x v="6"/>
    <x v="1148"/>
    <n v="-208151"/>
    <n v="0"/>
    <n v="0"/>
    <n v="0"/>
    <n v="0"/>
    <n v="-208151"/>
    <n v="0"/>
    <n v="0"/>
    <n v="0"/>
  </r>
  <r>
    <x v="20"/>
    <x v="6"/>
    <x v="71"/>
    <n v="300000"/>
    <n v="0"/>
    <n v="0"/>
    <n v="0"/>
    <n v="0"/>
    <n v="300000"/>
    <n v="0"/>
    <n v="0"/>
    <n v="0"/>
  </r>
  <r>
    <x v="20"/>
    <x v="6"/>
    <x v="1152"/>
    <n v="317149"/>
    <n v="0"/>
    <n v="0"/>
    <n v="0"/>
    <n v="0"/>
    <n v="317149"/>
    <n v="0"/>
    <n v="0"/>
    <n v="0"/>
  </r>
  <r>
    <x v="20"/>
    <x v="7"/>
    <x v="71"/>
    <n v="25217382"/>
    <n v="0"/>
    <n v="0"/>
    <n v="0"/>
    <n v="0"/>
    <n v="25217382"/>
    <n v="0"/>
    <n v="0"/>
    <n v="142.9"/>
  </r>
  <r>
    <x v="20"/>
    <x v="7"/>
    <x v="135"/>
    <n v="95555"/>
    <n v="0"/>
    <n v="0"/>
    <n v="0"/>
    <n v="0"/>
    <n v="95555"/>
    <n v="0"/>
    <n v="0"/>
    <n v="0"/>
  </r>
  <r>
    <x v="20"/>
    <x v="7"/>
    <x v="1102"/>
    <n v="63000"/>
    <n v="0"/>
    <n v="0"/>
    <n v="0"/>
    <n v="0"/>
    <n v="63000"/>
    <n v="0"/>
    <n v="0"/>
    <n v="0"/>
  </r>
  <r>
    <x v="20"/>
    <x v="7"/>
    <x v="1152"/>
    <n v="760724"/>
    <n v="0"/>
    <n v="0"/>
    <n v="0"/>
    <n v="0"/>
    <n v="760724"/>
    <n v="0"/>
    <n v="0"/>
    <n v="0"/>
  </r>
  <r>
    <x v="20"/>
    <x v="8"/>
    <x v="73"/>
    <n v="37369416"/>
    <n v="0"/>
    <n v="6300000"/>
    <n v="6300000"/>
    <n v="0"/>
    <n v="31069416"/>
    <n v="0"/>
    <n v="0"/>
    <n v="145.9"/>
  </r>
  <r>
    <x v="20"/>
    <x v="8"/>
    <x v="1153"/>
    <n v="59360"/>
    <n v="0"/>
    <n v="0"/>
    <n v="0"/>
    <n v="0"/>
    <n v="59360"/>
    <n v="0"/>
    <n v="0"/>
    <n v="0"/>
  </r>
  <r>
    <x v="20"/>
    <x v="8"/>
    <x v="1154"/>
    <n v="50000"/>
    <n v="0"/>
    <n v="0"/>
    <n v="0"/>
    <n v="0"/>
    <n v="50000"/>
    <n v="0"/>
    <n v="0"/>
    <n v="0"/>
  </r>
  <r>
    <x v="20"/>
    <x v="8"/>
    <x v="377"/>
    <n v="67840"/>
    <n v="0"/>
    <n v="0"/>
    <n v="0"/>
    <n v="0"/>
    <n v="67840"/>
    <n v="0"/>
    <n v="0"/>
    <n v="0"/>
  </r>
  <r>
    <x v="20"/>
    <x v="8"/>
    <x v="1155"/>
    <n v="7000"/>
    <n v="0"/>
    <n v="0"/>
    <n v="0"/>
    <n v="0"/>
    <n v="7000"/>
    <n v="0"/>
    <n v="0"/>
    <n v="0"/>
  </r>
  <r>
    <x v="20"/>
    <x v="8"/>
    <x v="1156"/>
    <n v="38160"/>
    <n v="0"/>
    <n v="0"/>
    <n v="0"/>
    <n v="0"/>
    <n v="38160"/>
    <n v="0"/>
    <n v="0"/>
    <n v="0"/>
  </r>
  <r>
    <x v="20"/>
    <x v="8"/>
    <x v="1157"/>
    <n v="16960"/>
    <n v="0"/>
    <n v="0"/>
    <n v="0"/>
    <n v="0"/>
    <n v="16960"/>
    <n v="0"/>
    <n v="0"/>
    <n v="0"/>
  </r>
  <r>
    <x v="20"/>
    <x v="8"/>
    <x v="906"/>
    <n v="2402243"/>
    <n v="0"/>
    <n v="2118590"/>
    <n v="2118590"/>
    <n v="0"/>
    <n v="283653"/>
    <n v="0"/>
    <n v="0"/>
    <n v="0"/>
  </r>
  <r>
    <x v="20"/>
    <x v="8"/>
    <x v="1158"/>
    <n v="42650"/>
    <n v="0"/>
    <n v="0"/>
    <n v="0"/>
    <n v="0"/>
    <n v="42650"/>
    <n v="0"/>
    <n v="0"/>
    <n v="0"/>
  </r>
  <r>
    <x v="20"/>
    <x v="8"/>
    <x v="78"/>
    <n v="1333067"/>
    <n v="0"/>
    <n v="0"/>
    <n v="0"/>
    <n v="0"/>
    <n v="1333067"/>
    <n v="0"/>
    <n v="0"/>
    <n v="0"/>
  </r>
  <r>
    <x v="20"/>
    <x v="9"/>
    <x v="78"/>
    <n v="31215705"/>
    <n v="0"/>
    <n v="0"/>
    <n v="0"/>
    <n v="0"/>
    <n v="31215705"/>
    <n v="0"/>
    <n v="0"/>
    <n v="145.9"/>
  </r>
  <r>
    <x v="20"/>
    <x v="9"/>
    <x v="1159"/>
    <n v="132795"/>
    <n v="0"/>
    <n v="0"/>
    <n v="0"/>
    <n v="0"/>
    <n v="132795"/>
    <n v="0"/>
    <n v="0"/>
    <n v="1.1000000000000001"/>
  </r>
  <r>
    <x v="20"/>
    <x v="9"/>
    <x v="79"/>
    <n v="-245319"/>
    <n v="0"/>
    <n v="0"/>
    <n v="0"/>
    <n v="0"/>
    <n v="-245319"/>
    <n v="0"/>
    <n v="0"/>
    <n v="0"/>
  </r>
  <r>
    <x v="21"/>
    <x v="3"/>
    <x v="52"/>
    <n v="1108403517"/>
    <n v="0"/>
    <n v="0"/>
    <n v="0"/>
    <n v="0"/>
    <n v="699360251"/>
    <n v="4898243"/>
    <n v="404145023"/>
    <n v="3315.5"/>
  </r>
  <r>
    <x v="21"/>
    <x v="3"/>
    <x v="53"/>
    <n v="-283641"/>
    <n v="0"/>
    <n v="0"/>
    <n v="0"/>
    <n v="0"/>
    <n v="-272054"/>
    <n v="-11587"/>
    <n v="0"/>
    <n v="0"/>
  </r>
  <r>
    <x v="21"/>
    <x v="0"/>
    <x v="0"/>
    <n v="1119353686"/>
    <n v="0"/>
    <n v="0"/>
    <n v="0"/>
    <n v="0"/>
    <n v="706181582"/>
    <n v="3763059"/>
    <n v="409409045"/>
    <n v="3308.8"/>
  </r>
  <r>
    <x v="21"/>
    <x v="0"/>
    <x v="1160"/>
    <n v="0"/>
    <n v="0"/>
    <n v="0"/>
    <n v="0"/>
    <n v="0"/>
    <n v="0"/>
    <n v="0"/>
    <n v="0"/>
    <n v="0"/>
  </r>
  <r>
    <x v="21"/>
    <x v="1"/>
    <x v="1"/>
    <n v="1267747364"/>
    <n v="0"/>
    <n v="0"/>
    <n v="0"/>
    <n v="0"/>
    <n v="759829076"/>
    <n v="19775304"/>
    <n v="488142984"/>
    <n v="3317.5"/>
  </r>
  <r>
    <x v="21"/>
    <x v="2"/>
    <x v="3"/>
    <n v="1282492152"/>
    <n v="0"/>
    <n v="0"/>
    <n v="0"/>
    <n v="0"/>
    <n v="748358535"/>
    <n v="19773476"/>
    <n v="514360141"/>
    <n v="3326.8"/>
  </r>
  <r>
    <x v="21"/>
    <x v="2"/>
    <x v="1161"/>
    <n v="5279"/>
    <n v="0"/>
    <n v="0"/>
    <n v="0"/>
    <n v="0"/>
    <n v="5279"/>
    <n v="0"/>
    <n v="0"/>
    <n v="0.1"/>
  </r>
  <r>
    <x v="21"/>
    <x v="2"/>
    <x v="47"/>
    <n v="700000"/>
    <n v="0"/>
    <n v="700000"/>
    <n v="700000"/>
    <n v="0"/>
    <n v="0"/>
    <n v="0"/>
    <n v="0"/>
    <n v="0"/>
  </r>
  <r>
    <x v="21"/>
    <x v="2"/>
    <x v="1162"/>
    <n v="80550"/>
    <n v="0"/>
    <n v="0"/>
    <n v="0"/>
    <n v="0"/>
    <n v="115361"/>
    <n v="0"/>
    <n v="-34811"/>
    <n v="0"/>
  </r>
  <r>
    <x v="21"/>
    <x v="4"/>
    <x v="63"/>
    <n v="1436913372"/>
    <n v="0"/>
    <n v="0"/>
    <n v="0"/>
    <n v="0"/>
    <n v="844073959"/>
    <n v="19777338"/>
    <n v="573062075"/>
    <n v="3326.8"/>
  </r>
  <r>
    <x v="21"/>
    <x v="5"/>
    <x v="68"/>
    <n v="1404629871"/>
    <n v="0"/>
    <n v="0"/>
    <n v="0"/>
    <n v="0"/>
    <n v="747880934"/>
    <n v="5866138"/>
    <n v="650882799"/>
    <n v="3326.8"/>
  </r>
  <r>
    <x v="21"/>
    <x v="5"/>
    <x v="1163"/>
    <n v="95000"/>
    <n v="0"/>
    <n v="0"/>
    <n v="0"/>
    <n v="0"/>
    <n v="95000"/>
    <n v="0"/>
    <n v="0"/>
    <n v="0"/>
  </r>
  <r>
    <x v="21"/>
    <x v="6"/>
    <x v="70"/>
    <n v="1578506823"/>
    <n v="0"/>
    <n v="0"/>
    <n v="0"/>
    <n v="0"/>
    <n v="851844882"/>
    <n v="8552189"/>
    <n v="718109752"/>
    <n v="3326.8"/>
  </r>
  <r>
    <x v="21"/>
    <x v="7"/>
    <x v="71"/>
    <n v="1753538544"/>
    <n v="0"/>
    <n v="0"/>
    <n v="0"/>
    <n v="0"/>
    <n v="1134947195"/>
    <n v="6672645"/>
    <n v="611918704"/>
    <n v="3326.8"/>
  </r>
  <r>
    <x v="21"/>
    <x v="7"/>
    <x v="1164"/>
    <n v="74250000"/>
    <n v="0"/>
    <n v="0"/>
    <n v="0"/>
    <n v="0"/>
    <n v="74250000"/>
    <n v="0"/>
    <n v="0"/>
    <n v="2"/>
  </r>
  <r>
    <x v="21"/>
    <x v="8"/>
    <x v="73"/>
    <n v="2112021087"/>
    <n v="0"/>
    <n v="0"/>
    <n v="0"/>
    <n v="0"/>
    <n v="1483476167"/>
    <n v="7078096"/>
    <n v="621466824"/>
    <n v="3328.8"/>
  </r>
  <r>
    <x v="21"/>
    <x v="9"/>
    <x v="78"/>
    <n v="1984439402"/>
    <n v="0"/>
    <n v="1000000"/>
    <n v="1000000"/>
    <n v="0"/>
    <n v="1346783625"/>
    <n v="7078096"/>
    <n v="629577681"/>
    <n v="3326"/>
  </r>
  <r>
    <x v="21"/>
    <x v="9"/>
    <x v="147"/>
    <n v="52980"/>
    <n v="0"/>
    <n v="0"/>
    <n v="0"/>
    <n v="0"/>
    <n v="52980"/>
    <n v="0"/>
    <n v="0"/>
    <n v="0"/>
  </r>
  <r>
    <x v="22"/>
    <x v="3"/>
    <x v="52"/>
    <n v="386470593"/>
    <n v="0"/>
    <n v="27932150"/>
    <n v="2611071"/>
    <n v="25321079"/>
    <n v="358538443"/>
    <n v="0"/>
    <n v="0"/>
    <n v="31.5"/>
  </r>
  <r>
    <x v="22"/>
    <x v="3"/>
    <x v="53"/>
    <n v="-45974"/>
    <n v="0"/>
    <n v="-29150"/>
    <n v="-29150"/>
    <n v="0"/>
    <n v="-16824"/>
    <n v="0"/>
    <n v="0"/>
    <n v="0"/>
  </r>
  <r>
    <x v="22"/>
    <x v="3"/>
    <x v="1165"/>
    <n v="-20000000"/>
    <n v="0"/>
    <n v="-20000000"/>
    <n v="0"/>
    <n v="-20000000"/>
    <n v="0"/>
    <n v="0"/>
    <n v="0"/>
    <n v="0"/>
  </r>
  <r>
    <x v="22"/>
    <x v="3"/>
    <x v="1166"/>
    <n v="1500"/>
    <n v="0"/>
    <n v="0"/>
    <n v="0"/>
    <n v="0"/>
    <n v="1500"/>
    <n v="0"/>
    <n v="0"/>
    <n v="0"/>
  </r>
  <r>
    <x v="22"/>
    <x v="0"/>
    <x v="0"/>
    <n v="478908151"/>
    <n v="0"/>
    <n v="109331708"/>
    <n v="99331708"/>
    <n v="10000000"/>
    <n v="369576443"/>
    <n v="0"/>
    <n v="0"/>
    <n v="31.5"/>
  </r>
  <r>
    <x v="22"/>
    <x v="0"/>
    <x v="57"/>
    <n v="794"/>
    <n v="0"/>
    <n v="794"/>
    <n v="794"/>
    <n v="0"/>
    <n v="0"/>
    <n v="0"/>
    <n v="0"/>
    <n v="0"/>
  </r>
  <r>
    <x v="22"/>
    <x v="0"/>
    <x v="1167"/>
    <n v="360"/>
    <n v="0"/>
    <n v="-18151"/>
    <n v="-18151"/>
    <n v="0"/>
    <n v="18511"/>
    <n v="0"/>
    <n v="0"/>
    <n v="0"/>
  </r>
  <r>
    <x v="22"/>
    <x v="1"/>
    <x v="1"/>
    <n v="495535754"/>
    <n v="0"/>
    <n v="131492404"/>
    <n v="116171325"/>
    <n v="15321079"/>
    <n v="364043350"/>
    <n v="0"/>
    <n v="0"/>
    <n v="31.9"/>
  </r>
  <r>
    <x v="22"/>
    <x v="1"/>
    <x v="1168"/>
    <n v="-25321079"/>
    <n v="0"/>
    <n v="-25321079"/>
    <n v="-10000000"/>
    <n v="-15321079"/>
    <n v="0"/>
    <n v="0"/>
    <n v="0"/>
    <n v="0"/>
  </r>
  <r>
    <x v="22"/>
    <x v="1"/>
    <x v="1169"/>
    <n v="-36511694"/>
    <n v="0"/>
    <n v="0"/>
    <n v="0"/>
    <n v="0"/>
    <n v="-36511694"/>
    <n v="0"/>
    <n v="0"/>
    <n v="0"/>
  </r>
  <r>
    <x v="22"/>
    <x v="1"/>
    <x v="1170"/>
    <n v="6567"/>
    <n v="0"/>
    <n v="-113201"/>
    <n v="-113201"/>
    <n v="0"/>
    <n v="119768"/>
    <n v="0"/>
    <n v="0"/>
    <n v="0"/>
  </r>
  <r>
    <x v="22"/>
    <x v="2"/>
    <x v="3"/>
    <n v="436549308"/>
    <n v="0"/>
    <n v="119404248"/>
    <n v="119404248"/>
    <n v="0"/>
    <n v="317145060"/>
    <n v="0"/>
    <n v="0"/>
    <n v="31.9"/>
  </r>
  <r>
    <x v="22"/>
    <x v="2"/>
    <x v="22"/>
    <n v="2221828"/>
    <n v="0"/>
    <n v="2221828"/>
    <n v="2221828"/>
    <n v="0"/>
    <n v="0"/>
    <n v="0"/>
    <n v="0"/>
    <n v="0"/>
  </r>
  <r>
    <x v="22"/>
    <x v="2"/>
    <x v="1171"/>
    <n v="8268"/>
    <n v="0"/>
    <n v="-47594"/>
    <n v="-47594"/>
    <n v="0"/>
    <n v="55862"/>
    <n v="0"/>
    <n v="0"/>
    <n v="0"/>
  </r>
  <r>
    <x v="22"/>
    <x v="4"/>
    <x v="63"/>
    <n v="481677345"/>
    <n v="0"/>
    <n v="135066583"/>
    <n v="135066583"/>
    <n v="0"/>
    <n v="346610762"/>
    <n v="0"/>
    <n v="0"/>
    <n v="31.9"/>
  </r>
  <r>
    <x v="22"/>
    <x v="4"/>
    <x v="1172"/>
    <n v="-28917"/>
    <n v="0"/>
    <n v="-28917"/>
    <n v="-28917"/>
    <n v="0"/>
    <n v="0"/>
    <n v="0"/>
    <n v="0"/>
    <n v="0"/>
  </r>
  <r>
    <x v="22"/>
    <x v="5"/>
    <x v="68"/>
    <n v="518036107"/>
    <n v="0"/>
    <n v="146008257"/>
    <n v="146008257"/>
    <n v="0"/>
    <n v="354252675"/>
    <n v="17775175"/>
    <n v="0"/>
    <n v="32.9"/>
  </r>
  <r>
    <x v="22"/>
    <x v="5"/>
    <x v="70"/>
    <n v="-6685000"/>
    <n v="0"/>
    <n v="-6700000"/>
    <n v="-6700000"/>
    <n v="0"/>
    <n v="15000"/>
    <n v="0"/>
    <n v="0"/>
    <n v="0"/>
  </r>
  <r>
    <x v="22"/>
    <x v="6"/>
    <x v="70"/>
    <n v="524067755"/>
    <n v="0"/>
    <n v="151447545"/>
    <n v="151447545"/>
    <n v="0"/>
    <n v="354847185"/>
    <n v="17773025"/>
    <n v="0"/>
    <n v="32.9"/>
  </r>
  <r>
    <x v="22"/>
    <x v="6"/>
    <x v="1173"/>
    <n v="27280"/>
    <n v="0"/>
    <n v="0"/>
    <n v="0"/>
    <n v="0"/>
    <n v="27280"/>
    <n v="0"/>
    <n v="0"/>
    <n v="0"/>
  </r>
  <r>
    <x v="22"/>
    <x v="7"/>
    <x v="71"/>
    <n v="589099929"/>
    <n v="0"/>
    <n v="175329817"/>
    <n v="175329817"/>
    <n v="0"/>
    <n v="396084849"/>
    <n v="17685263"/>
    <n v="0"/>
    <n v="32.9"/>
  </r>
  <r>
    <x v="22"/>
    <x v="7"/>
    <x v="805"/>
    <n v="225000000"/>
    <n v="0"/>
    <n v="225000000"/>
    <n v="225000000"/>
    <n v="0"/>
    <n v="0"/>
    <n v="0"/>
    <n v="0"/>
    <n v="0"/>
  </r>
  <r>
    <x v="22"/>
    <x v="7"/>
    <x v="1174"/>
    <n v="323360"/>
    <n v="0"/>
    <n v="23360"/>
    <n v="23360"/>
    <n v="0"/>
    <n v="300000"/>
    <n v="0"/>
    <n v="0"/>
    <n v="0"/>
  </r>
  <r>
    <x v="22"/>
    <x v="8"/>
    <x v="73"/>
    <n v="860894883"/>
    <n v="0"/>
    <n v="338475495"/>
    <n v="338475495"/>
    <n v="0"/>
    <n v="448514039"/>
    <n v="73905349"/>
    <n v="0"/>
    <n v="32.9"/>
  </r>
  <r>
    <x v="22"/>
    <x v="8"/>
    <x v="1175"/>
    <n v="800000"/>
    <n v="0"/>
    <n v="800000"/>
    <n v="800000"/>
    <n v="0"/>
    <n v="0"/>
    <n v="0"/>
    <n v="0"/>
    <n v="0"/>
  </r>
  <r>
    <x v="22"/>
    <x v="8"/>
    <x v="1176"/>
    <n v="43920"/>
    <n v="0"/>
    <n v="0"/>
    <n v="0"/>
    <n v="0"/>
    <n v="43920"/>
    <n v="0"/>
    <n v="0"/>
    <n v="0"/>
  </r>
  <r>
    <x v="22"/>
    <x v="8"/>
    <x v="78"/>
    <n v="-16500000"/>
    <n v="0"/>
    <n v="-16500000"/>
    <n v="-16500000"/>
    <n v="0"/>
    <n v="0"/>
    <n v="0"/>
    <n v="0"/>
    <n v="0"/>
  </r>
  <r>
    <x v="22"/>
    <x v="9"/>
    <x v="78"/>
    <n v="877117998"/>
    <n v="0"/>
    <n v="361072642"/>
    <n v="361072642"/>
    <n v="0"/>
    <n v="444561518"/>
    <n v="71483838"/>
    <n v="0"/>
    <n v="32.9"/>
  </r>
  <r>
    <x v="22"/>
    <x v="9"/>
    <x v="389"/>
    <n v="1197552"/>
    <n v="0"/>
    <n v="1197552"/>
    <n v="1197552"/>
    <n v="0"/>
    <n v="0"/>
    <n v="0"/>
    <n v="0"/>
    <n v="5"/>
  </r>
  <r>
    <x v="22"/>
    <x v="9"/>
    <x v="1177"/>
    <n v="0"/>
    <n v="0"/>
    <n v="-12000000"/>
    <n v="-12000000"/>
    <n v="0"/>
    <n v="12000000"/>
    <n v="0"/>
    <n v="0"/>
    <n v="0"/>
  </r>
  <r>
    <x v="22"/>
    <x v="9"/>
    <x v="79"/>
    <n v="-225049947"/>
    <n v="0"/>
    <n v="-170981282"/>
    <n v="-170981282"/>
    <n v="0"/>
    <n v="-18071"/>
    <n v="-54050594"/>
    <n v="0"/>
    <n v="0"/>
  </r>
  <r>
    <x v="23"/>
    <x v="3"/>
    <x v="52"/>
    <n v="162505347"/>
    <n v="48891749"/>
    <n v="0"/>
    <n v="0"/>
    <n v="0"/>
    <n v="78377617"/>
    <n v="0"/>
    <n v="35235981"/>
    <n v="0"/>
  </r>
  <r>
    <x v="23"/>
    <x v="3"/>
    <x v="81"/>
    <n v="496566"/>
    <n v="496566"/>
    <n v="0"/>
    <n v="0"/>
    <n v="0"/>
    <n v="0"/>
    <n v="0"/>
    <n v="0"/>
    <n v="0"/>
  </r>
  <r>
    <x v="23"/>
    <x v="3"/>
    <x v="80"/>
    <n v="750990"/>
    <n v="750990"/>
    <n v="0"/>
    <n v="0"/>
    <n v="0"/>
    <n v="0"/>
    <n v="0"/>
    <n v="0"/>
    <n v="0"/>
  </r>
  <r>
    <x v="23"/>
    <x v="3"/>
    <x v="83"/>
    <n v="375495"/>
    <n v="375495"/>
    <n v="0"/>
    <n v="0"/>
    <n v="0"/>
    <n v="0"/>
    <n v="0"/>
    <n v="0"/>
    <n v="0"/>
  </r>
  <r>
    <x v="23"/>
    <x v="3"/>
    <x v="1178"/>
    <n v="26254699"/>
    <n v="0"/>
    <n v="0"/>
    <n v="0"/>
    <n v="0"/>
    <n v="28329981"/>
    <n v="0"/>
    <n v="-2075282"/>
    <n v="0"/>
  </r>
  <r>
    <x v="23"/>
    <x v="3"/>
    <x v="1179"/>
    <n v="358400"/>
    <n v="0"/>
    <n v="0"/>
    <n v="0"/>
    <n v="0"/>
    <n v="125390"/>
    <n v="0"/>
    <n v="233010"/>
    <n v="0"/>
  </r>
  <r>
    <x v="23"/>
    <x v="3"/>
    <x v="2"/>
    <n v="3000000"/>
    <n v="0"/>
    <n v="0"/>
    <n v="0"/>
    <n v="0"/>
    <n v="3000000"/>
    <n v="0"/>
    <n v="0"/>
    <n v="0"/>
  </r>
  <r>
    <x v="23"/>
    <x v="3"/>
    <x v="3"/>
    <n v="51009221"/>
    <n v="0"/>
    <n v="0"/>
    <n v="0"/>
    <n v="0"/>
    <n v="5100922"/>
    <n v="0"/>
    <n v="45908299"/>
    <n v="0"/>
  </r>
  <r>
    <x v="23"/>
    <x v="0"/>
    <x v="0"/>
    <n v="170326213"/>
    <n v="62108178"/>
    <n v="0"/>
    <n v="0"/>
    <n v="0"/>
    <n v="87677809"/>
    <n v="8626790"/>
    <n v="11913436"/>
    <n v="0"/>
  </r>
  <r>
    <x v="23"/>
    <x v="0"/>
    <x v="84"/>
    <n v="112649"/>
    <n v="112649"/>
    <n v="0"/>
    <n v="0"/>
    <n v="0"/>
    <n v="0"/>
    <n v="0"/>
    <n v="0"/>
    <n v="0"/>
  </r>
  <r>
    <x v="23"/>
    <x v="0"/>
    <x v="83"/>
    <n v="375495"/>
    <n v="375495"/>
    <n v="0"/>
    <n v="0"/>
    <n v="0"/>
    <n v="0"/>
    <n v="0"/>
    <n v="0"/>
    <n v="0"/>
  </r>
  <r>
    <x v="23"/>
    <x v="0"/>
    <x v="96"/>
    <n v="83861"/>
    <n v="83861"/>
    <n v="0"/>
    <n v="0"/>
    <n v="0"/>
    <n v="0"/>
    <n v="0"/>
    <n v="0"/>
    <n v="0"/>
  </r>
  <r>
    <x v="23"/>
    <x v="0"/>
    <x v="982"/>
    <n v="0"/>
    <n v="0"/>
    <n v="0"/>
    <n v="0"/>
    <n v="0"/>
    <n v="0"/>
    <n v="0"/>
    <n v="0"/>
    <n v="0"/>
  </r>
  <r>
    <x v="23"/>
    <x v="0"/>
    <x v="1179"/>
    <n v="0"/>
    <n v="420184"/>
    <n v="0"/>
    <n v="0"/>
    <n v="0"/>
    <n v="-420184"/>
    <n v="0"/>
    <n v="0"/>
    <n v="0"/>
  </r>
  <r>
    <x v="23"/>
    <x v="0"/>
    <x v="2"/>
    <n v="268600"/>
    <n v="0"/>
    <n v="0"/>
    <n v="0"/>
    <n v="0"/>
    <n v="94010"/>
    <n v="0"/>
    <n v="174590"/>
    <n v="0"/>
  </r>
  <r>
    <x v="23"/>
    <x v="1"/>
    <x v="1"/>
    <n v="283668966"/>
    <n v="188069493"/>
    <n v="0"/>
    <n v="0"/>
    <n v="0"/>
    <n v="86218813"/>
    <n v="7113670"/>
    <n v="2266990"/>
    <n v="0"/>
  </r>
  <r>
    <x v="23"/>
    <x v="1"/>
    <x v="2"/>
    <n v="80000"/>
    <n v="0"/>
    <n v="0"/>
    <n v="0"/>
    <n v="0"/>
    <n v="80000"/>
    <n v="0"/>
    <n v="0"/>
    <n v="0"/>
  </r>
  <r>
    <x v="23"/>
    <x v="2"/>
    <x v="3"/>
    <n v="492833491"/>
    <n v="364420213"/>
    <n v="0"/>
    <n v="0"/>
    <n v="0"/>
    <n v="116124738"/>
    <n v="8566515"/>
    <n v="3722025"/>
    <n v="0"/>
  </r>
  <r>
    <x v="23"/>
    <x v="2"/>
    <x v="68"/>
    <n v="321427"/>
    <n v="0"/>
    <n v="0"/>
    <n v="0"/>
    <n v="0"/>
    <n v="321427"/>
    <n v="0"/>
    <n v="0"/>
    <n v="0"/>
  </r>
  <r>
    <x v="23"/>
    <x v="2"/>
    <x v="1180"/>
    <n v="594750"/>
    <n v="594750"/>
    <n v="0"/>
    <n v="0"/>
    <n v="0"/>
    <n v="0"/>
    <n v="0"/>
    <n v="0"/>
    <n v="0"/>
  </r>
  <r>
    <x v="23"/>
    <x v="2"/>
    <x v="1181"/>
    <n v="32261879"/>
    <n v="23008332"/>
    <n v="0"/>
    <n v="0"/>
    <n v="0"/>
    <n v="11295025"/>
    <n v="-1138978"/>
    <n v="-902500"/>
    <n v="0"/>
  </r>
  <r>
    <x v="23"/>
    <x v="2"/>
    <x v="1182"/>
    <n v="38120788"/>
    <n v="0"/>
    <n v="0"/>
    <n v="0"/>
    <n v="0"/>
    <n v="38120788"/>
    <n v="0"/>
    <n v="0"/>
    <n v="0"/>
  </r>
  <r>
    <x v="23"/>
    <x v="2"/>
    <x v="1183"/>
    <n v="355452"/>
    <n v="355452"/>
    <n v="0"/>
    <n v="0"/>
    <n v="0"/>
    <n v="0"/>
    <n v="0"/>
    <n v="0"/>
    <n v="0"/>
  </r>
  <r>
    <x v="23"/>
    <x v="2"/>
    <x v="70"/>
    <n v="-1000000"/>
    <n v="-1000000"/>
    <n v="0"/>
    <n v="0"/>
    <n v="0"/>
    <n v="0"/>
    <n v="0"/>
    <n v="0"/>
    <n v="0"/>
  </r>
  <r>
    <x v="23"/>
    <x v="4"/>
    <x v="63"/>
    <n v="396231034"/>
    <n v="249945429"/>
    <n v="0"/>
    <n v="0"/>
    <n v="0"/>
    <n v="116938201"/>
    <n v="13911135"/>
    <n v="15436269"/>
    <n v="0"/>
  </r>
  <r>
    <x v="23"/>
    <x v="4"/>
    <x v="1184"/>
    <n v="552500"/>
    <n v="0"/>
    <n v="0"/>
    <n v="0"/>
    <n v="0"/>
    <n v="552500"/>
    <n v="0"/>
    <n v="0"/>
    <n v="0"/>
  </r>
  <r>
    <x v="23"/>
    <x v="4"/>
    <x v="1180"/>
    <n v="730510"/>
    <n v="730510"/>
    <n v="0"/>
    <n v="0"/>
    <n v="0"/>
    <n v="0"/>
    <n v="0"/>
    <n v="0"/>
    <n v="0"/>
  </r>
  <r>
    <x v="23"/>
    <x v="4"/>
    <x v="1182"/>
    <n v="2407348"/>
    <n v="1547348"/>
    <n v="0"/>
    <n v="0"/>
    <n v="0"/>
    <n v="860000"/>
    <n v="0"/>
    <n v="0"/>
    <n v="0"/>
  </r>
  <r>
    <x v="23"/>
    <x v="4"/>
    <x v="1183"/>
    <n v="325000"/>
    <n v="0"/>
    <n v="0"/>
    <n v="0"/>
    <n v="0"/>
    <n v="325000"/>
    <n v="0"/>
    <n v="0"/>
    <n v="0"/>
  </r>
  <r>
    <x v="23"/>
    <x v="4"/>
    <x v="1185"/>
    <n v="-12718685"/>
    <n v="0"/>
    <n v="0"/>
    <n v="0"/>
    <n v="0"/>
    <n v="-907550"/>
    <n v="-11811135"/>
    <n v="0"/>
    <n v="0"/>
  </r>
  <r>
    <x v="23"/>
    <x v="4"/>
    <x v="1186"/>
    <n v="300000"/>
    <n v="0"/>
    <n v="0"/>
    <n v="0"/>
    <n v="0"/>
    <n v="300000"/>
    <n v="0"/>
    <n v="0"/>
    <n v="0"/>
  </r>
  <r>
    <x v="23"/>
    <x v="5"/>
    <x v="68"/>
    <n v="239086768"/>
    <n v="115569901"/>
    <n v="0"/>
    <n v="0"/>
    <n v="0"/>
    <n v="108931647"/>
    <n v="0"/>
    <n v="14585220"/>
    <n v="0"/>
  </r>
  <r>
    <x v="23"/>
    <x v="5"/>
    <x v="1183"/>
    <n v="8656810"/>
    <n v="2316656"/>
    <n v="0"/>
    <n v="0"/>
    <n v="0"/>
    <n v="990751"/>
    <n v="766231"/>
    <n v="4583172"/>
    <n v="0"/>
  </r>
  <r>
    <x v="23"/>
    <x v="5"/>
    <x v="1185"/>
    <n v="1796117"/>
    <n v="0"/>
    <n v="0"/>
    <n v="0"/>
    <n v="0"/>
    <n v="1796117"/>
    <n v="0"/>
    <n v="0"/>
    <n v="0"/>
  </r>
  <r>
    <x v="23"/>
    <x v="6"/>
    <x v="70"/>
    <n v="183391498"/>
    <n v="91912328"/>
    <n v="0"/>
    <n v="0"/>
    <n v="0"/>
    <n v="69179429"/>
    <n v="10000000"/>
    <n v="12299741"/>
    <n v="0"/>
  </r>
  <r>
    <x v="23"/>
    <x v="6"/>
    <x v="198"/>
    <n v="0"/>
    <n v="0"/>
    <n v="0"/>
    <n v="0"/>
    <n v="0"/>
    <n v="0"/>
    <n v="0"/>
    <n v="0"/>
    <n v="0"/>
  </r>
  <r>
    <x v="23"/>
    <x v="6"/>
    <x v="1185"/>
    <n v="6147878"/>
    <n v="2888529"/>
    <n v="0"/>
    <n v="0"/>
    <n v="0"/>
    <n v="0"/>
    <n v="0"/>
    <n v="3259349"/>
    <n v="0"/>
  </r>
  <r>
    <x v="23"/>
    <x v="6"/>
    <x v="71"/>
    <n v="2500711"/>
    <n v="0"/>
    <n v="0"/>
    <n v="0"/>
    <n v="0"/>
    <n v="2500711"/>
    <n v="0"/>
    <n v="0"/>
    <n v="0"/>
  </r>
  <r>
    <x v="23"/>
    <x v="6"/>
    <x v="1187"/>
    <n v="0"/>
    <n v="0"/>
    <n v="0"/>
    <n v="0"/>
    <n v="0"/>
    <n v="0"/>
    <n v="0"/>
    <n v="0"/>
    <n v="0"/>
  </r>
  <r>
    <x v="23"/>
    <x v="6"/>
    <x v="1186"/>
    <n v="1600000"/>
    <n v="1600000"/>
    <n v="0"/>
    <n v="0"/>
    <n v="0"/>
    <n v="0"/>
    <n v="0"/>
    <n v="0"/>
    <n v="0"/>
  </r>
  <r>
    <x v="23"/>
    <x v="7"/>
    <x v="71"/>
    <n v="371065585"/>
    <n v="153845526"/>
    <n v="0"/>
    <n v="0"/>
    <n v="0"/>
    <n v="193297233"/>
    <n v="18743326"/>
    <n v="5179500"/>
    <n v="0"/>
  </r>
  <r>
    <x v="23"/>
    <x v="7"/>
    <x v="954"/>
    <n v="1862500"/>
    <n v="700000"/>
    <n v="0"/>
    <n v="0"/>
    <n v="0"/>
    <n v="1162500"/>
    <n v="0"/>
    <n v="0"/>
    <n v="0"/>
  </r>
  <r>
    <x v="23"/>
    <x v="7"/>
    <x v="1187"/>
    <n v="843838"/>
    <n v="843838"/>
    <n v="0"/>
    <n v="0"/>
    <n v="0"/>
    <n v="0"/>
    <n v="0"/>
    <n v="0"/>
    <n v="0"/>
  </r>
  <r>
    <x v="23"/>
    <x v="8"/>
    <x v="73"/>
    <n v="260727454"/>
    <n v="168460533"/>
    <n v="0"/>
    <n v="0"/>
    <n v="0"/>
    <n v="72690215"/>
    <n v="8911836"/>
    <n v="10664870"/>
    <n v="0"/>
  </r>
  <r>
    <x v="23"/>
    <x v="8"/>
    <x v="141"/>
    <n v="0"/>
    <n v="0"/>
    <n v="0"/>
    <n v="0"/>
    <n v="0"/>
    <n v="0"/>
    <n v="0"/>
    <n v="0"/>
    <n v="0"/>
  </r>
  <r>
    <x v="23"/>
    <x v="8"/>
    <x v="1186"/>
    <n v="132082023"/>
    <n v="16606366"/>
    <n v="0"/>
    <n v="0"/>
    <n v="0"/>
    <n v="111543964"/>
    <n v="0"/>
    <n v="3931693"/>
    <n v="0"/>
  </r>
  <r>
    <x v="23"/>
    <x v="9"/>
    <x v="78"/>
    <n v="113860792"/>
    <n v="2988768"/>
    <n v="0"/>
    <n v="0"/>
    <n v="0"/>
    <n v="75374568"/>
    <n v="0"/>
    <n v="35497456"/>
    <n v="0"/>
  </r>
  <r>
    <x v="23"/>
    <x v="9"/>
    <x v="1188"/>
    <n v="49046800"/>
    <n v="49000000"/>
    <n v="0"/>
    <n v="0"/>
    <n v="0"/>
    <n v="46800"/>
    <n v="0"/>
    <n v="0"/>
    <n v="0"/>
  </r>
  <r>
    <x v="23"/>
    <x v="9"/>
    <x v="385"/>
    <n v="1000000"/>
    <n v="1000000"/>
    <n v="0"/>
    <n v="0"/>
    <n v="0"/>
    <n v="0"/>
    <n v="0"/>
    <n v="0"/>
    <n v="0"/>
  </r>
</pivotCacheRecords>
</file>

<file path=xl/pivotCache/pivotCacheRecords2.xml><?xml version="1.0" encoding="utf-8"?>
<pivotCacheRecords xmlns="http://schemas.openxmlformats.org/spreadsheetml/2006/main" xmlns:r="http://schemas.openxmlformats.org/officeDocument/2006/relationships" count="2176">
  <r>
    <x v="0"/>
    <x v="0"/>
    <x v="0"/>
    <n v="13000000"/>
    <n v="13000000"/>
    <n v="13000000"/>
    <n v="0"/>
    <n v="0"/>
    <n v="0"/>
    <n v="0"/>
    <n v="0"/>
  </r>
  <r>
    <x v="0"/>
    <x v="0"/>
    <x v="1"/>
    <n v="10000000"/>
    <n v="10000000"/>
    <n v="10000000"/>
    <n v="0"/>
    <n v="0"/>
    <n v="0"/>
    <n v="0"/>
    <n v="0"/>
  </r>
  <r>
    <x v="0"/>
    <x v="1"/>
    <x v="1"/>
    <n v="48000000"/>
    <n v="23000000"/>
    <n v="23000000"/>
    <n v="0"/>
    <n v="0"/>
    <n v="0"/>
    <n v="25000000"/>
    <n v="0"/>
  </r>
  <r>
    <x v="0"/>
    <x v="1"/>
    <x v="2"/>
    <n v="78000000"/>
    <n v="78000000"/>
    <n v="78000000"/>
    <n v="0"/>
    <n v="0"/>
    <n v="0"/>
    <n v="0"/>
    <n v="0"/>
  </r>
  <r>
    <x v="0"/>
    <x v="2"/>
    <x v="3"/>
    <n v="20093068"/>
    <n v="20093068"/>
    <n v="20093068"/>
    <n v="0"/>
    <n v="0"/>
    <n v="0"/>
    <n v="0"/>
    <n v="0"/>
  </r>
  <r>
    <x v="0"/>
    <x v="2"/>
    <x v="4"/>
    <n v="-266952"/>
    <n v="-266952"/>
    <n v="-266952"/>
    <n v="0"/>
    <n v="0"/>
    <n v="0"/>
    <n v="0"/>
    <n v="0"/>
  </r>
  <r>
    <x v="0"/>
    <x v="2"/>
    <x v="5"/>
    <n v="-320903"/>
    <n v="-320903"/>
    <n v="-320903"/>
    <n v="0"/>
    <n v="0"/>
    <n v="0"/>
    <n v="0"/>
    <n v="0"/>
  </r>
  <r>
    <x v="0"/>
    <x v="2"/>
    <x v="6"/>
    <n v="-27175"/>
    <n v="-27175"/>
    <n v="-27175"/>
    <n v="0"/>
    <n v="0"/>
    <n v="0"/>
    <n v="0"/>
    <n v="0"/>
  </r>
  <r>
    <x v="0"/>
    <x v="2"/>
    <x v="7"/>
    <n v="-1240067"/>
    <n v="-1240067"/>
    <n v="-1240067"/>
    <n v="0"/>
    <n v="0"/>
    <n v="0"/>
    <n v="0"/>
    <n v="0"/>
  </r>
  <r>
    <x v="0"/>
    <x v="2"/>
    <x v="8"/>
    <n v="-2535754"/>
    <n v="-2535754"/>
    <n v="-2535754"/>
    <n v="0"/>
    <n v="0"/>
    <n v="0"/>
    <n v="0"/>
    <n v="0"/>
  </r>
  <r>
    <x v="0"/>
    <x v="2"/>
    <x v="9"/>
    <n v="-49161"/>
    <n v="-49161"/>
    <n v="-49161"/>
    <n v="0"/>
    <n v="0"/>
    <n v="0"/>
    <n v="0"/>
    <n v="0"/>
  </r>
  <r>
    <x v="0"/>
    <x v="2"/>
    <x v="10"/>
    <n v="-3433710"/>
    <n v="-3433710"/>
    <n v="-3433710"/>
    <n v="0"/>
    <n v="0"/>
    <n v="0"/>
    <n v="0"/>
    <n v="0"/>
  </r>
  <r>
    <x v="0"/>
    <x v="2"/>
    <x v="11"/>
    <n v="-81749"/>
    <n v="-81749"/>
    <n v="-81749"/>
    <n v="0"/>
    <n v="0"/>
    <n v="0"/>
    <n v="0"/>
    <n v="0"/>
  </r>
  <r>
    <x v="0"/>
    <x v="2"/>
    <x v="12"/>
    <n v="-43260"/>
    <n v="-43260"/>
    <n v="-43260"/>
    <n v="0"/>
    <n v="0"/>
    <n v="0"/>
    <n v="0"/>
    <n v="0"/>
  </r>
  <r>
    <x v="0"/>
    <x v="2"/>
    <x v="13"/>
    <n v="-73972"/>
    <n v="-73972"/>
    <n v="-73972"/>
    <n v="0"/>
    <n v="0"/>
    <n v="0"/>
    <n v="0"/>
    <n v="0"/>
  </r>
  <r>
    <x v="0"/>
    <x v="2"/>
    <x v="14"/>
    <n v="-15792"/>
    <n v="-15792"/>
    <n v="-15792"/>
    <n v="0"/>
    <n v="0"/>
    <n v="0"/>
    <n v="0"/>
    <n v="0"/>
  </r>
  <r>
    <x v="0"/>
    <x v="2"/>
    <x v="15"/>
    <n v="-532412"/>
    <n v="-532412"/>
    <n v="-532412"/>
    <n v="0"/>
    <n v="0"/>
    <n v="0"/>
    <n v="0"/>
    <n v="0"/>
  </r>
  <r>
    <x v="0"/>
    <x v="2"/>
    <x v="16"/>
    <n v="-85690"/>
    <n v="-85690"/>
    <n v="-85690"/>
    <n v="0"/>
    <n v="0"/>
    <n v="0"/>
    <n v="0"/>
    <n v="0"/>
  </r>
  <r>
    <x v="0"/>
    <x v="2"/>
    <x v="17"/>
    <n v="-300000"/>
    <n v="-300000"/>
    <n v="-300000"/>
    <n v="0"/>
    <n v="0"/>
    <n v="0"/>
    <n v="0"/>
    <n v="0"/>
  </r>
  <r>
    <x v="0"/>
    <x v="2"/>
    <x v="18"/>
    <n v="-7500"/>
    <n v="-7500"/>
    <n v="-7500"/>
    <n v="0"/>
    <n v="0"/>
    <n v="0"/>
    <n v="0"/>
    <n v="0"/>
  </r>
  <r>
    <x v="0"/>
    <x v="2"/>
    <x v="19"/>
    <n v="-86600"/>
    <n v="-86600"/>
    <n v="-86600"/>
    <n v="0"/>
    <n v="0"/>
    <n v="0"/>
    <n v="0"/>
    <n v="0"/>
  </r>
  <r>
    <x v="0"/>
    <x v="2"/>
    <x v="20"/>
    <n v="0"/>
    <n v="0"/>
    <n v="0"/>
    <n v="0"/>
    <n v="0"/>
    <n v="0"/>
    <n v="0"/>
    <n v="0"/>
  </r>
  <r>
    <x v="0"/>
    <x v="2"/>
    <x v="21"/>
    <n v="-589099"/>
    <n v="-589099"/>
    <n v="-589099"/>
    <n v="0"/>
    <n v="0"/>
    <n v="0"/>
    <n v="0"/>
    <n v="0"/>
  </r>
  <r>
    <x v="0"/>
    <x v="2"/>
    <x v="22"/>
    <n v="-2221828"/>
    <n v="-2221828"/>
    <n v="-2221828"/>
    <n v="0"/>
    <n v="0"/>
    <n v="0"/>
    <n v="0"/>
    <n v="0"/>
  </r>
  <r>
    <x v="0"/>
    <x v="2"/>
    <x v="23"/>
    <n v="-30900"/>
    <n v="-30900"/>
    <n v="-30900"/>
    <n v="0"/>
    <n v="0"/>
    <n v="0"/>
    <n v="0"/>
    <n v="0"/>
  </r>
  <r>
    <x v="0"/>
    <x v="2"/>
    <x v="24"/>
    <n v="-14811"/>
    <n v="-14811"/>
    <n v="-14811"/>
    <n v="0"/>
    <n v="0"/>
    <n v="0"/>
    <n v="0"/>
    <n v="0"/>
  </r>
  <r>
    <x v="0"/>
    <x v="2"/>
    <x v="25"/>
    <n v="-23226"/>
    <n v="-23226"/>
    <n v="-23226"/>
    <n v="0"/>
    <n v="0"/>
    <n v="0"/>
    <n v="0"/>
    <n v="0"/>
  </r>
  <r>
    <x v="0"/>
    <x v="2"/>
    <x v="26"/>
    <n v="-395270"/>
    <n v="-395270"/>
    <n v="-395270"/>
    <n v="0"/>
    <n v="0"/>
    <n v="0"/>
    <n v="0"/>
    <n v="0"/>
  </r>
  <r>
    <x v="0"/>
    <x v="2"/>
    <x v="27"/>
    <n v="-455983"/>
    <n v="-455983"/>
    <n v="-455983"/>
    <n v="0"/>
    <n v="0"/>
    <n v="0"/>
    <n v="0"/>
    <n v="0"/>
  </r>
  <r>
    <x v="0"/>
    <x v="2"/>
    <x v="28"/>
    <n v="-66689"/>
    <n v="-66689"/>
    <n v="-66689"/>
    <n v="0"/>
    <n v="0"/>
    <n v="0"/>
    <n v="0"/>
    <n v="0"/>
  </r>
  <r>
    <x v="0"/>
    <x v="2"/>
    <x v="29"/>
    <n v="-698452"/>
    <n v="-698452"/>
    <n v="-698452"/>
    <n v="0"/>
    <n v="0"/>
    <n v="0"/>
    <n v="0"/>
    <n v="0"/>
  </r>
  <r>
    <x v="0"/>
    <x v="2"/>
    <x v="30"/>
    <n v="-339602"/>
    <n v="-339602"/>
    <n v="-339602"/>
    <n v="0"/>
    <n v="0"/>
    <n v="0"/>
    <n v="0"/>
    <n v="0"/>
  </r>
  <r>
    <x v="0"/>
    <x v="2"/>
    <x v="31"/>
    <n v="-61264"/>
    <n v="-61264"/>
    <n v="-61264"/>
    <n v="0"/>
    <n v="0"/>
    <n v="0"/>
    <n v="0"/>
    <n v="0"/>
  </r>
  <r>
    <x v="0"/>
    <x v="2"/>
    <x v="32"/>
    <n v="-960000"/>
    <n v="-960000"/>
    <n v="-960000"/>
    <n v="0"/>
    <n v="0"/>
    <n v="0"/>
    <n v="0"/>
    <n v="0"/>
  </r>
  <r>
    <x v="0"/>
    <x v="2"/>
    <x v="33"/>
    <n v="-100000"/>
    <n v="-100000"/>
    <n v="-100000"/>
    <n v="0"/>
    <n v="0"/>
    <n v="0"/>
    <n v="0"/>
    <n v="0"/>
  </r>
  <r>
    <x v="0"/>
    <x v="2"/>
    <x v="34"/>
    <n v="-700000"/>
    <n v="-700000"/>
    <n v="-700000"/>
    <n v="0"/>
    <n v="0"/>
    <n v="0"/>
    <n v="0"/>
    <n v="0"/>
  </r>
  <r>
    <x v="0"/>
    <x v="2"/>
    <x v="35"/>
    <n v="-350000"/>
    <n v="-350000"/>
    <n v="-350000"/>
    <n v="0"/>
    <n v="0"/>
    <n v="0"/>
    <n v="0"/>
    <n v="0"/>
  </r>
  <r>
    <x v="0"/>
    <x v="2"/>
    <x v="36"/>
    <n v="-791471"/>
    <n v="-791471"/>
    <n v="-791471"/>
    <n v="0"/>
    <n v="0"/>
    <n v="0"/>
    <n v="0"/>
    <n v="0"/>
  </r>
  <r>
    <x v="0"/>
    <x v="2"/>
    <x v="37"/>
    <n v="-50000"/>
    <n v="-50000"/>
    <n v="-50000"/>
    <n v="0"/>
    <n v="0"/>
    <n v="0"/>
    <n v="0"/>
    <n v="0"/>
  </r>
  <r>
    <x v="0"/>
    <x v="2"/>
    <x v="38"/>
    <n v="-82077"/>
    <n v="-82077"/>
    <n v="-82077"/>
    <n v="0"/>
    <n v="0"/>
    <n v="0"/>
    <n v="0"/>
    <n v="0"/>
  </r>
  <r>
    <x v="0"/>
    <x v="2"/>
    <x v="39"/>
    <n v="-142750"/>
    <n v="-142750"/>
    <n v="-142750"/>
    <n v="0"/>
    <n v="0"/>
    <n v="0"/>
    <n v="0"/>
    <n v="0"/>
  </r>
  <r>
    <x v="0"/>
    <x v="2"/>
    <x v="40"/>
    <n v="-5000"/>
    <n v="-5000"/>
    <n v="-5000"/>
    <n v="0"/>
    <n v="0"/>
    <n v="0"/>
    <n v="0"/>
    <n v="0"/>
  </r>
  <r>
    <x v="0"/>
    <x v="2"/>
    <x v="41"/>
    <n v="-16533"/>
    <n v="-16533"/>
    <n v="-16533"/>
    <n v="0"/>
    <n v="0"/>
    <n v="0"/>
    <n v="0"/>
    <n v="0"/>
  </r>
  <r>
    <x v="0"/>
    <x v="2"/>
    <x v="42"/>
    <n v="-44519"/>
    <n v="-44519"/>
    <n v="-44519"/>
    <n v="0"/>
    <n v="0"/>
    <n v="0"/>
    <n v="0"/>
    <n v="0"/>
  </r>
  <r>
    <x v="0"/>
    <x v="2"/>
    <x v="43"/>
    <n v="-263796"/>
    <n v="-263796"/>
    <n v="-263796"/>
    <n v="0"/>
    <n v="0"/>
    <n v="0"/>
    <n v="0"/>
    <n v="0"/>
  </r>
  <r>
    <x v="0"/>
    <x v="2"/>
    <x v="44"/>
    <n v="-250000"/>
    <n v="-250000"/>
    <n v="-250000"/>
    <n v="0"/>
    <n v="0"/>
    <n v="0"/>
    <n v="0"/>
    <n v="0"/>
  </r>
  <r>
    <x v="0"/>
    <x v="2"/>
    <x v="45"/>
    <n v="-68084"/>
    <n v="-68084"/>
    <n v="-68084"/>
    <n v="0"/>
    <n v="0"/>
    <n v="0"/>
    <n v="0"/>
    <n v="0"/>
  </r>
  <r>
    <x v="0"/>
    <x v="2"/>
    <x v="46"/>
    <n v="-300000"/>
    <n v="-300000"/>
    <n v="-300000"/>
    <n v="0"/>
    <n v="0"/>
    <n v="0"/>
    <n v="0"/>
    <n v="0"/>
  </r>
  <r>
    <x v="0"/>
    <x v="2"/>
    <x v="47"/>
    <n v="-700000"/>
    <n v="-700000"/>
    <n v="-700000"/>
    <n v="0"/>
    <n v="0"/>
    <n v="0"/>
    <n v="0"/>
    <n v="0"/>
  </r>
  <r>
    <x v="0"/>
    <x v="2"/>
    <x v="48"/>
    <n v="-135354"/>
    <n v="-135354"/>
    <n v="-135354"/>
    <n v="0"/>
    <n v="0"/>
    <n v="0"/>
    <n v="0"/>
    <n v="0"/>
  </r>
  <r>
    <x v="0"/>
    <x v="2"/>
    <x v="49"/>
    <n v="-106283"/>
    <n v="-106283"/>
    <n v="-106283"/>
    <n v="0"/>
    <n v="0"/>
    <n v="0"/>
    <n v="0"/>
    <n v="0"/>
  </r>
  <r>
    <x v="0"/>
    <x v="2"/>
    <x v="50"/>
    <n v="-772133"/>
    <n v="-772133"/>
    <n v="-772133"/>
    <n v="0"/>
    <n v="0"/>
    <n v="0"/>
    <n v="0"/>
    <n v="0"/>
  </r>
  <r>
    <x v="0"/>
    <x v="2"/>
    <x v="51"/>
    <n v="-145983"/>
    <n v="-145983"/>
    <n v="-145983"/>
    <n v="0"/>
    <n v="0"/>
    <n v="0"/>
    <n v="0"/>
    <n v="0"/>
  </r>
  <r>
    <x v="1"/>
    <x v="3"/>
    <x v="52"/>
    <n v="38835908"/>
    <n v="5237048"/>
    <n v="5237048"/>
    <n v="0"/>
    <n v="28553458"/>
    <n v="1042342"/>
    <n v="4003060"/>
    <n v="284.10000000000002"/>
  </r>
  <r>
    <x v="1"/>
    <x v="3"/>
    <x v="53"/>
    <n v="-325677"/>
    <n v="-72686"/>
    <n v="-72686"/>
    <n v="0"/>
    <n v="-227545"/>
    <n v="0"/>
    <n v="-25446"/>
    <n v="0"/>
  </r>
  <r>
    <x v="1"/>
    <x v="3"/>
    <x v="54"/>
    <n v="450000"/>
    <n v="0"/>
    <n v="0"/>
    <n v="0"/>
    <n v="450000"/>
    <n v="0"/>
    <n v="0"/>
    <n v="0"/>
  </r>
  <r>
    <x v="1"/>
    <x v="3"/>
    <x v="55"/>
    <n v="600"/>
    <n v="0"/>
    <n v="0"/>
    <n v="0"/>
    <n v="600"/>
    <n v="0"/>
    <n v="0"/>
    <n v="0"/>
  </r>
  <r>
    <x v="1"/>
    <x v="3"/>
    <x v="56"/>
    <n v="5810"/>
    <n v="0"/>
    <n v="0"/>
    <n v="0"/>
    <n v="5810"/>
    <n v="0"/>
    <n v="0"/>
    <n v="0"/>
  </r>
  <r>
    <x v="1"/>
    <x v="0"/>
    <x v="0"/>
    <n v="39146901"/>
    <n v="6850576"/>
    <n v="6850576"/>
    <n v="0"/>
    <n v="27319174"/>
    <n v="1090001"/>
    <n v="3887150"/>
    <n v="282.39999999999998"/>
  </r>
  <r>
    <x v="1"/>
    <x v="0"/>
    <x v="57"/>
    <n v="9456"/>
    <n v="9456"/>
    <n v="9456"/>
    <n v="0"/>
    <n v="0"/>
    <n v="0"/>
    <n v="0"/>
    <n v="0"/>
  </r>
  <r>
    <x v="1"/>
    <x v="0"/>
    <x v="58"/>
    <n v="500000"/>
    <n v="0"/>
    <n v="0"/>
    <n v="0"/>
    <n v="500000"/>
    <n v="0"/>
    <n v="0"/>
    <n v="0"/>
  </r>
  <r>
    <x v="1"/>
    <x v="0"/>
    <x v="59"/>
    <n v="22876"/>
    <n v="3889"/>
    <n v="3889"/>
    <n v="0"/>
    <n v="18987"/>
    <n v="0"/>
    <n v="0"/>
    <n v="0"/>
  </r>
  <r>
    <x v="1"/>
    <x v="1"/>
    <x v="1"/>
    <n v="42649039"/>
    <n v="7702600"/>
    <n v="7702600"/>
    <n v="0"/>
    <n v="29176366"/>
    <n v="1632203"/>
    <n v="4137870"/>
    <n v="274.10000000000002"/>
  </r>
  <r>
    <x v="1"/>
    <x v="1"/>
    <x v="60"/>
    <n v="21205"/>
    <n v="21205"/>
    <n v="21205"/>
    <n v="0"/>
    <n v="0"/>
    <n v="0"/>
    <n v="0"/>
    <n v="0"/>
  </r>
  <r>
    <x v="1"/>
    <x v="1"/>
    <x v="61"/>
    <n v="0"/>
    <n v="0"/>
    <n v="0"/>
    <n v="0"/>
    <n v="24000"/>
    <n v="0"/>
    <n v="-24000"/>
    <n v="0"/>
  </r>
  <r>
    <x v="1"/>
    <x v="2"/>
    <x v="3"/>
    <n v="44184405"/>
    <n v="9311389"/>
    <n v="9311389"/>
    <n v="0"/>
    <n v="29141578"/>
    <n v="1629526"/>
    <n v="4101912"/>
    <n v="274.10000000000002"/>
  </r>
  <r>
    <x v="1"/>
    <x v="2"/>
    <x v="62"/>
    <n v="22516"/>
    <n v="6547"/>
    <n v="6547"/>
    <n v="0"/>
    <n v="14220"/>
    <n v="0"/>
    <n v="1749"/>
    <n v="0"/>
  </r>
  <r>
    <x v="1"/>
    <x v="4"/>
    <x v="63"/>
    <n v="45709657"/>
    <n v="9706234"/>
    <n v="9706234"/>
    <n v="0"/>
    <n v="30176218"/>
    <n v="1656548"/>
    <n v="4170657"/>
    <n v="274.10000000000002"/>
  </r>
  <r>
    <x v="1"/>
    <x v="4"/>
    <x v="64"/>
    <n v="249763"/>
    <n v="0"/>
    <n v="0"/>
    <n v="0"/>
    <n v="249763"/>
    <n v="0"/>
    <n v="0"/>
    <n v="2"/>
  </r>
  <r>
    <x v="1"/>
    <x v="4"/>
    <x v="65"/>
    <n v="314633"/>
    <n v="0"/>
    <n v="0"/>
    <n v="0"/>
    <n v="314633"/>
    <n v="0"/>
    <n v="0"/>
    <n v="4.3"/>
  </r>
  <r>
    <x v="1"/>
    <x v="4"/>
    <x v="66"/>
    <n v="300000"/>
    <n v="300000"/>
    <n v="300000"/>
    <n v="0"/>
    <n v="0"/>
    <n v="0"/>
    <n v="0"/>
    <n v="0"/>
  </r>
  <r>
    <x v="1"/>
    <x v="4"/>
    <x v="67"/>
    <n v="483012"/>
    <n v="0"/>
    <n v="0"/>
    <n v="0"/>
    <n v="258012"/>
    <n v="225000"/>
    <n v="0"/>
    <n v="2.6"/>
  </r>
  <r>
    <x v="1"/>
    <x v="5"/>
    <x v="68"/>
    <n v="50003410"/>
    <n v="10753079"/>
    <n v="10753079"/>
    <n v="0"/>
    <n v="32768330"/>
    <n v="2371548"/>
    <n v="4110453"/>
    <n v="291.39999999999998"/>
  </r>
  <r>
    <x v="1"/>
    <x v="5"/>
    <x v="69"/>
    <n v="3800"/>
    <n v="0"/>
    <n v="0"/>
    <n v="0"/>
    <n v="3800"/>
    <n v="0"/>
    <n v="0"/>
    <n v="0"/>
  </r>
  <r>
    <x v="1"/>
    <x v="6"/>
    <x v="70"/>
    <n v="50246919"/>
    <n v="10506004"/>
    <n v="10506004"/>
    <n v="0"/>
    <n v="33408408"/>
    <n v="2371548"/>
    <n v="3960959"/>
    <n v="291.39999999999998"/>
  </r>
  <r>
    <x v="1"/>
    <x v="7"/>
    <x v="71"/>
    <n v="51549717"/>
    <n v="11064263"/>
    <n v="11064263"/>
    <n v="0"/>
    <n v="34082132"/>
    <n v="2494460"/>
    <n v="3908862"/>
    <n v="289.60000000000002"/>
  </r>
  <r>
    <x v="1"/>
    <x v="7"/>
    <x v="72"/>
    <n v="43157"/>
    <n v="43157"/>
    <n v="43157"/>
    <n v="0"/>
    <n v="0"/>
    <n v="0"/>
    <n v="0"/>
    <n v="0.3"/>
  </r>
  <r>
    <x v="1"/>
    <x v="8"/>
    <x v="73"/>
    <n v="54671192"/>
    <n v="11975760"/>
    <n v="11975760"/>
    <n v="0"/>
    <n v="36289774"/>
    <n v="2496093"/>
    <n v="3909565"/>
    <n v="290.8"/>
  </r>
  <r>
    <x v="1"/>
    <x v="8"/>
    <x v="74"/>
    <n v="123007"/>
    <n v="123007"/>
    <n v="123007"/>
    <n v="0"/>
    <n v="0"/>
    <n v="0"/>
    <n v="0"/>
    <n v="1.6"/>
  </r>
  <r>
    <x v="1"/>
    <x v="8"/>
    <x v="75"/>
    <n v="239592"/>
    <n v="0"/>
    <n v="0"/>
    <n v="0"/>
    <n v="239592"/>
    <n v="0"/>
    <n v="0"/>
    <n v="0.6"/>
  </r>
  <r>
    <x v="1"/>
    <x v="8"/>
    <x v="76"/>
    <n v="406470"/>
    <n v="0"/>
    <n v="0"/>
    <n v="0"/>
    <n v="406470"/>
    <n v="0"/>
    <n v="0"/>
    <n v="4.5999999999999996"/>
  </r>
  <r>
    <x v="1"/>
    <x v="8"/>
    <x v="77"/>
    <n v="298375"/>
    <n v="0"/>
    <n v="0"/>
    <n v="0"/>
    <n v="296050"/>
    <n v="2325"/>
    <n v="0"/>
    <n v="0.2"/>
  </r>
  <r>
    <x v="1"/>
    <x v="9"/>
    <x v="78"/>
    <n v="56294892"/>
    <n v="11501978"/>
    <n v="11501978"/>
    <n v="0"/>
    <n v="38268233"/>
    <n v="2575576"/>
    <n v="3949105"/>
    <n v="299.5"/>
  </r>
  <r>
    <x v="1"/>
    <x v="9"/>
    <x v="79"/>
    <n v="-481308"/>
    <n v="-157816"/>
    <n v="-157816"/>
    <n v="0"/>
    <n v="-323492"/>
    <n v="0"/>
    <n v="0"/>
    <n v="0"/>
  </r>
  <r>
    <x v="2"/>
    <x v="3"/>
    <x v="52"/>
    <n v="727033553"/>
    <n v="641840769"/>
    <n v="641840769"/>
    <n v="0"/>
    <n v="40223654"/>
    <n v="44250443"/>
    <n v="718687"/>
    <n v="6222.2"/>
  </r>
  <r>
    <x v="2"/>
    <x v="3"/>
    <x v="80"/>
    <n v="353114"/>
    <n v="353114"/>
    <n v="353114"/>
    <n v="0"/>
    <n v="0"/>
    <n v="0"/>
    <n v="0"/>
    <n v="0"/>
  </r>
  <r>
    <x v="2"/>
    <x v="3"/>
    <x v="81"/>
    <n v="496566"/>
    <n v="0"/>
    <n v="0"/>
    <n v="0"/>
    <n v="496566"/>
    <n v="0"/>
    <n v="0"/>
    <n v="0"/>
  </r>
  <r>
    <x v="2"/>
    <x v="3"/>
    <x v="82"/>
    <n v="160005"/>
    <n v="160005"/>
    <n v="160005"/>
    <n v="0"/>
    <n v="0"/>
    <n v="0"/>
    <n v="0"/>
    <n v="0"/>
  </r>
  <r>
    <x v="2"/>
    <x v="3"/>
    <x v="83"/>
    <n v="89150"/>
    <n v="89150"/>
    <n v="89150"/>
    <n v="0"/>
    <n v="0"/>
    <n v="0"/>
    <n v="0"/>
    <n v="0"/>
  </r>
  <r>
    <x v="2"/>
    <x v="3"/>
    <x v="84"/>
    <n v="54640"/>
    <n v="54640"/>
    <n v="54640"/>
    <n v="0"/>
    <n v="0"/>
    <n v="0"/>
    <n v="0"/>
    <n v="0"/>
  </r>
  <r>
    <x v="2"/>
    <x v="3"/>
    <x v="85"/>
    <n v="31634"/>
    <n v="31634"/>
    <n v="31634"/>
    <n v="0"/>
    <n v="0"/>
    <n v="0"/>
    <n v="0"/>
    <n v="0"/>
  </r>
  <r>
    <x v="2"/>
    <x v="3"/>
    <x v="86"/>
    <n v="217566"/>
    <n v="217566"/>
    <n v="217566"/>
    <n v="0"/>
    <n v="0"/>
    <n v="0"/>
    <n v="0"/>
    <n v="0"/>
  </r>
  <r>
    <x v="2"/>
    <x v="3"/>
    <x v="87"/>
    <n v="28800"/>
    <n v="28800"/>
    <n v="28800"/>
    <n v="0"/>
    <n v="0"/>
    <n v="0"/>
    <n v="0"/>
    <n v="0"/>
  </r>
  <r>
    <x v="2"/>
    <x v="3"/>
    <x v="88"/>
    <n v="28014"/>
    <n v="28014"/>
    <n v="28014"/>
    <n v="0"/>
    <n v="0"/>
    <n v="0"/>
    <n v="0"/>
    <n v="0"/>
  </r>
  <r>
    <x v="2"/>
    <x v="3"/>
    <x v="53"/>
    <n v="-8100294"/>
    <n v="-7868220"/>
    <n v="-7868220"/>
    <n v="0"/>
    <n v="-99856"/>
    <n v="-132218"/>
    <n v="0"/>
    <n v="0"/>
  </r>
  <r>
    <x v="2"/>
    <x v="3"/>
    <x v="89"/>
    <n v="0"/>
    <n v="0"/>
    <n v="0"/>
    <n v="0"/>
    <n v="0"/>
    <n v="0"/>
    <n v="0"/>
    <n v="0"/>
  </r>
  <r>
    <x v="2"/>
    <x v="3"/>
    <x v="90"/>
    <n v="43800"/>
    <n v="43800"/>
    <n v="43800"/>
    <n v="0"/>
    <n v="0"/>
    <n v="0"/>
    <n v="0"/>
    <n v="0"/>
  </r>
  <r>
    <x v="2"/>
    <x v="3"/>
    <x v="91"/>
    <n v="-45243"/>
    <n v="-45243"/>
    <n v="-45243"/>
    <n v="0"/>
    <n v="0"/>
    <n v="0"/>
    <n v="0"/>
    <n v="0"/>
  </r>
  <r>
    <x v="2"/>
    <x v="3"/>
    <x v="92"/>
    <n v="18752502"/>
    <n v="14016136"/>
    <n v="14016136"/>
    <n v="0"/>
    <n v="1722802"/>
    <n v="535150"/>
    <n v="2478414"/>
    <n v="-1.6"/>
  </r>
  <r>
    <x v="2"/>
    <x v="3"/>
    <x v="0"/>
    <n v="74150"/>
    <n v="0"/>
    <n v="0"/>
    <n v="0"/>
    <n v="0"/>
    <n v="74150"/>
    <n v="0"/>
    <n v="0"/>
  </r>
  <r>
    <x v="2"/>
    <x v="0"/>
    <x v="0"/>
    <n v="736945972"/>
    <n v="650697073"/>
    <n v="650697073"/>
    <n v="0"/>
    <n v="40835214"/>
    <n v="44399357"/>
    <n v="1014328"/>
    <n v="6020.9"/>
  </r>
  <r>
    <x v="2"/>
    <x v="0"/>
    <x v="83"/>
    <n v="175424"/>
    <n v="175424"/>
    <n v="175424"/>
    <n v="0"/>
    <n v="0"/>
    <n v="0"/>
    <n v="0"/>
    <n v="0"/>
  </r>
  <r>
    <x v="2"/>
    <x v="0"/>
    <x v="84"/>
    <n v="28758"/>
    <n v="28758"/>
    <n v="28758"/>
    <n v="0"/>
    <n v="0"/>
    <n v="0"/>
    <n v="0"/>
    <n v="0"/>
  </r>
  <r>
    <x v="2"/>
    <x v="0"/>
    <x v="85"/>
    <n v="31634"/>
    <n v="31634"/>
    <n v="31634"/>
    <n v="0"/>
    <n v="0"/>
    <n v="0"/>
    <n v="0"/>
    <n v="0"/>
  </r>
  <r>
    <x v="2"/>
    <x v="0"/>
    <x v="86"/>
    <n v="217566"/>
    <n v="217566"/>
    <n v="217566"/>
    <n v="0"/>
    <n v="0"/>
    <n v="0"/>
    <n v="0"/>
    <n v="0"/>
  </r>
  <r>
    <x v="2"/>
    <x v="0"/>
    <x v="87"/>
    <n v="28800"/>
    <n v="28800"/>
    <n v="28800"/>
    <n v="0"/>
    <n v="0"/>
    <n v="0"/>
    <n v="0"/>
    <n v="0"/>
  </r>
  <r>
    <x v="2"/>
    <x v="0"/>
    <x v="88"/>
    <n v="4482"/>
    <n v="4482"/>
    <n v="4482"/>
    <n v="0"/>
    <n v="0"/>
    <n v="0"/>
    <n v="0"/>
    <n v="0"/>
  </r>
  <r>
    <x v="2"/>
    <x v="0"/>
    <x v="93"/>
    <n v="0"/>
    <n v="0"/>
    <n v="0"/>
    <n v="0"/>
    <n v="0"/>
    <n v="0"/>
    <n v="0"/>
    <n v="2"/>
  </r>
  <r>
    <x v="2"/>
    <x v="0"/>
    <x v="57"/>
    <n v="136460"/>
    <n v="136460"/>
    <n v="136460"/>
    <n v="0"/>
    <n v="0"/>
    <n v="0"/>
    <n v="0"/>
    <n v="0"/>
  </r>
  <r>
    <x v="2"/>
    <x v="0"/>
    <x v="94"/>
    <n v="11840"/>
    <n v="11840"/>
    <n v="11840"/>
    <n v="0"/>
    <n v="-1245127"/>
    <n v="1245127"/>
    <n v="0"/>
    <n v="0"/>
  </r>
  <r>
    <x v="2"/>
    <x v="0"/>
    <x v="95"/>
    <n v="3379138"/>
    <n v="3350198"/>
    <n v="3350198"/>
    <n v="0"/>
    <n v="28940"/>
    <n v="0"/>
    <n v="0"/>
    <n v="54.2"/>
  </r>
  <r>
    <x v="2"/>
    <x v="1"/>
    <x v="1"/>
    <n v="752626223"/>
    <n v="665542718"/>
    <n v="665542718"/>
    <n v="0"/>
    <n v="40179999"/>
    <n v="45892992"/>
    <n v="1010514"/>
    <n v="6019.2"/>
  </r>
  <r>
    <x v="2"/>
    <x v="1"/>
    <x v="96"/>
    <n v="28014"/>
    <n v="28014"/>
    <n v="28014"/>
    <n v="0"/>
    <n v="0"/>
    <n v="0"/>
    <n v="0"/>
    <n v="0"/>
  </r>
  <r>
    <x v="2"/>
    <x v="1"/>
    <x v="87"/>
    <n v="28800"/>
    <n v="28800"/>
    <n v="28800"/>
    <n v="0"/>
    <n v="0"/>
    <n v="0"/>
    <n v="0"/>
    <n v="0"/>
  </r>
  <r>
    <x v="2"/>
    <x v="1"/>
    <x v="97"/>
    <n v="56160"/>
    <n v="56160"/>
    <n v="56160"/>
    <n v="0"/>
    <n v="0"/>
    <n v="0"/>
    <n v="0"/>
    <n v="0"/>
  </r>
  <r>
    <x v="2"/>
    <x v="1"/>
    <x v="98"/>
    <n v="-2471751"/>
    <n v="-2471751"/>
    <n v="-2471751"/>
    <n v="0"/>
    <n v="0"/>
    <n v="0"/>
    <n v="0"/>
    <n v="0.4"/>
  </r>
  <r>
    <x v="2"/>
    <x v="1"/>
    <x v="99"/>
    <n v="963168"/>
    <n v="963168"/>
    <n v="963168"/>
    <n v="0"/>
    <n v="0"/>
    <n v="0"/>
    <n v="0"/>
    <n v="0"/>
  </r>
  <r>
    <x v="2"/>
    <x v="1"/>
    <x v="100"/>
    <n v="521850"/>
    <n v="521850"/>
    <n v="521850"/>
    <n v="0"/>
    <n v="0"/>
    <n v="0"/>
    <n v="0"/>
    <n v="0"/>
  </r>
  <r>
    <x v="2"/>
    <x v="1"/>
    <x v="101"/>
    <n v="-520400"/>
    <n v="-520400"/>
    <n v="-520400"/>
    <n v="0"/>
    <n v="0"/>
    <n v="0"/>
    <n v="0"/>
    <n v="0"/>
  </r>
  <r>
    <x v="2"/>
    <x v="1"/>
    <x v="102"/>
    <n v="18848081"/>
    <n v="18935774"/>
    <n v="18935774"/>
    <n v="0"/>
    <n v="-87693"/>
    <n v="0"/>
    <n v="0"/>
    <n v="32"/>
  </r>
  <r>
    <x v="2"/>
    <x v="2"/>
    <x v="3"/>
    <n v="798310521"/>
    <n v="710711718"/>
    <n v="710711718"/>
    <n v="0"/>
    <n v="39979286"/>
    <n v="46380247"/>
    <n v="1239270"/>
    <n v="6116.3"/>
  </r>
  <r>
    <x v="2"/>
    <x v="2"/>
    <x v="96"/>
    <n v="4482"/>
    <n v="4482"/>
    <n v="4482"/>
    <n v="0"/>
    <n v="0"/>
    <n v="0"/>
    <n v="0"/>
    <n v="0"/>
  </r>
  <r>
    <x v="2"/>
    <x v="2"/>
    <x v="87"/>
    <n v="28800"/>
    <n v="28800"/>
    <n v="28800"/>
    <n v="0"/>
    <n v="0"/>
    <n v="0"/>
    <n v="0"/>
    <n v="0"/>
  </r>
  <r>
    <x v="2"/>
    <x v="2"/>
    <x v="103"/>
    <n v="124063"/>
    <n v="124063"/>
    <n v="124063"/>
    <n v="0"/>
    <n v="0"/>
    <n v="0"/>
    <n v="0"/>
    <n v="0"/>
  </r>
  <r>
    <x v="2"/>
    <x v="2"/>
    <x v="104"/>
    <n v="20816"/>
    <n v="20816"/>
    <n v="20816"/>
    <n v="0"/>
    <n v="0"/>
    <n v="0"/>
    <n v="0"/>
    <n v="0"/>
  </r>
  <r>
    <x v="2"/>
    <x v="2"/>
    <x v="105"/>
    <n v="20816"/>
    <n v="20816"/>
    <n v="20816"/>
    <n v="0"/>
    <n v="0"/>
    <n v="0"/>
    <n v="0"/>
    <n v="0"/>
  </r>
  <r>
    <x v="2"/>
    <x v="2"/>
    <x v="106"/>
    <n v="1565025"/>
    <n v="1565025"/>
    <n v="1565025"/>
    <n v="0"/>
    <n v="0"/>
    <n v="0"/>
    <n v="0"/>
    <n v="24"/>
  </r>
  <r>
    <x v="2"/>
    <x v="2"/>
    <x v="107"/>
    <n v="7953877"/>
    <n v="7953877"/>
    <n v="7953877"/>
    <n v="0"/>
    <n v="0"/>
    <n v="0"/>
    <n v="0"/>
    <n v="71.900000000000006"/>
  </r>
  <r>
    <x v="2"/>
    <x v="2"/>
    <x v="108"/>
    <n v="597372"/>
    <n v="472435"/>
    <n v="472435"/>
    <n v="0"/>
    <n v="117694"/>
    <n v="22645"/>
    <n v="-15402"/>
    <n v="-3"/>
  </r>
  <r>
    <x v="2"/>
    <x v="4"/>
    <x v="63"/>
    <n v="868560106"/>
    <n v="779703369"/>
    <n v="779703369"/>
    <n v="0"/>
    <n v="40931411"/>
    <n v="46665389"/>
    <n v="1259937"/>
    <n v="6239.8"/>
  </r>
  <r>
    <x v="2"/>
    <x v="4"/>
    <x v="103"/>
    <n v="121773"/>
    <n v="121773"/>
    <n v="121773"/>
    <n v="0"/>
    <n v="0"/>
    <n v="0"/>
    <n v="0"/>
    <n v="0"/>
  </r>
  <r>
    <x v="2"/>
    <x v="4"/>
    <x v="104"/>
    <n v="14987"/>
    <n v="14987"/>
    <n v="14987"/>
    <n v="0"/>
    <n v="0"/>
    <n v="0"/>
    <n v="0"/>
    <n v="0"/>
  </r>
  <r>
    <x v="2"/>
    <x v="4"/>
    <x v="105"/>
    <n v="5551"/>
    <n v="5551"/>
    <n v="5551"/>
    <n v="0"/>
    <n v="0"/>
    <n v="0"/>
    <n v="0"/>
    <n v="0"/>
  </r>
  <r>
    <x v="2"/>
    <x v="4"/>
    <x v="109"/>
    <n v="21484"/>
    <n v="21484"/>
    <n v="21484"/>
    <n v="0"/>
    <n v="0"/>
    <n v="0"/>
    <n v="0"/>
    <n v="0"/>
  </r>
  <r>
    <x v="2"/>
    <x v="4"/>
    <x v="110"/>
    <n v="21484"/>
    <n v="21484"/>
    <n v="21484"/>
    <n v="0"/>
    <n v="0"/>
    <n v="0"/>
    <n v="0"/>
    <n v="0"/>
  </r>
  <r>
    <x v="2"/>
    <x v="4"/>
    <x v="18"/>
    <n v="21484"/>
    <n v="21484"/>
    <n v="21484"/>
    <n v="0"/>
    <n v="0"/>
    <n v="0"/>
    <n v="0"/>
    <n v="0"/>
  </r>
  <r>
    <x v="2"/>
    <x v="4"/>
    <x v="111"/>
    <n v="21484"/>
    <n v="21484"/>
    <n v="21484"/>
    <n v="0"/>
    <n v="0"/>
    <n v="0"/>
    <n v="0"/>
    <n v="0"/>
  </r>
  <r>
    <x v="2"/>
    <x v="4"/>
    <x v="30"/>
    <n v="21484"/>
    <n v="21484"/>
    <n v="21484"/>
    <n v="0"/>
    <n v="0"/>
    <n v="0"/>
    <n v="0"/>
    <n v="0"/>
  </r>
  <r>
    <x v="2"/>
    <x v="4"/>
    <x v="112"/>
    <n v="-853476"/>
    <n v="-853476"/>
    <n v="-853476"/>
    <n v="0"/>
    <n v="0"/>
    <n v="0"/>
    <n v="0"/>
    <n v="0"/>
  </r>
  <r>
    <x v="2"/>
    <x v="4"/>
    <x v="113"/>
    <n v="9800"/>
    <n v="9800"/>
    <n v="9800"/>
    <n v="0"/>
    <n v="0"/>
    <n v="0"/>
    <n v="0"/>
    <n v="0"/>
  </r>
  <r>
    <x v="2"/>
    <x v="4"/>
    <x v="114"/>
    <n v="0"/>
    <n v="1500000"/>
    <n v="1500000"/>
    <n v="0"/>
    <n v="-1500000"/>
    <n v="0"/>
    <n v="0"/>
    <n v="0"/>
  </r>
  <r>
    <x v="2"/>
    <x v="4"/>
    <x v="115"/>
    <n v="11034"/>
    <n v="11034"/>
    <n v="11034"/>
    <n v="0"/>
    <n v="0"/>
    <n v="0"/>
    <n v="0"/>
    <n v="0"/>
  </r>
  <r>
    <x v="2"/>
    <x v="4"/>
    <x v="116"/>
    <n v="-16892221"/>
    <n v="-16807534"/>
    <n v="-16807534"/>
    <n v="0"/>
    <n v="-84687"/>
    <n v="0"/>
    <n v="0"/>
    <n v="0"/>
  </r>
  <r>
    <x v="2"/>
    <x v="5"/>
    <x v="68"/>
    <n v="843968585"/>
    <n v="756408506"/>
    <n v="756408506"/>
    <n v="0"/>
    <n v="39454112"/>
    <n v="46748326"/>
    <n v="1357641"/>
    <n v="6241.9"/>
  </r>
  <r>
    <x v="2"/>
    <x v="5"/>
    <x v="103"/>
    <n v="76655"/>
    <n v="76655"/>
    <n v="76655"/>
    <n v="0"/>
    <n v="0"/>
    <n v="0"/>
    <n v="0"/>
    <n v="0"/>
  </r>
  <r>
    <x v="2"/>
    <x v="5"/>
    <x v="109"/>
    <n v="42968"/>
    <n v="42968"/>
    <n v="42968"/>
    <n v="0"/>
    <n v="0"/>
    <n v="0"/>
    <n v="0"/>
    <n v="0"/>
  </r>
  <r>
    <x v="2"/>
    <x v="5"/>
    <x v="110"/>
    <n v="19640"/>
    <n v="19640"/>
    <n v="19640"/>
    <n v="0"/>
    <n v="0"/>
    <n v="0"/>
    <n v="0"/>
    <n v="0"/>
  </r>
  <r>
    <x v="2"/>
    <x v="5"/>
    <x v="18"/>
    <n v="19640"/>
    <n v="19640"/>
    <n v="19640"/>
    <n v="0"/>
    <n v="0"/>
    <n v="0"/>
    <n v="0"/>
    <n v="0"/>
  </r>
  <r>
    <x v="2"/>
    <x v="5"/>
    <x v="111"/>
    <n v="42968"/>
    <n v="42968"/>
    <n v="42968"/>
    <n v="0"/>
    <n v="0"/>
    <n v="0"/>
    <n v="0"/>
    <n v="0"/>
  </r>
  <r>
    <x v="2"/>
    <x v="5"/>
    <x v="30"/>
    <n v="21484"/>
    <n v="21484"/>
    <n v="21484"/>
    <n v="0"/>
    <n v="0"/>
    <n v="0"/>
    <n v="0"/>
    <n v="0"/>
  </r>
  <r>
    <x v="2"/>
    <x v="5"/>
    <x v="117"/>
    <n v="219576"/>
    <n v="219576"/>
    <n v="219576"/>
    <n v="0"/>
    <n v="0"/>
    <n v="0"/>
    <n v="0"/>
    <n v="0"/>
  </r>
  <r>
    <x v="2"/>
    <x v="5"/>
    <x v="118"/>
    <n v="2581944"/>
    <n v="2581944"/>
    <n v="2581944"/>
    <n v="0"/>
    <n v="0"/>
    <n v="0"/>
    <n v="0"/>
    <n v="0"/>
  </r>
  <r>
    <x v="2"/>
    <x v="5"/>
    <x v="119"/>
    <n v="22068"/>
    <n v="22068"/>
    <n v="22068"/>
    <n v="0"/>
    <n v="0"/>
    <n v="0"/>
    <n v="0"/>
    <n v="0"/>
  </r>
  <r>
    <x v="2"/>
    <x v="5"/>
    <x v="120"/>
    <n v="22068"/>
    <n v="22068"/>
    <n v="22068"/>
    <n v="0"/>
    <n v="0"/>
    <n v="0"/>
    <n v="0"/>
    <n v="0"/>
  </r>
  <r>
    <x v="2"/>
    <x v="5"/>
    <x v="115"/>
    <n v="275849"/>
    <n v="275849"/>
    <n v="275849"/>
    <n v="0"/>
    <n v="0"/>
    <n v="0"/>
    <n v="0"/>
    <n v="0"/>
  </r>
  <r>
    <x v="2"/>
    <x v="5"/>
    <x v="121"/>
    <n v="-721496"/>
    <n v="-721496"/>
    <n v="-721496"/>
    <n v="0"/>
    <n v="0"/>
    <n v="0"/>
    <n v="0"/>
    <n v="0"/>
  </r>
  <r>
    <x v="2"/>
    <x v="5"/>
    <x v="122"/>
    <n v="95504"/>
    <n v="95504"/>
    <n v="95504"/>
    <n v="0"/>
    <n v="0"/>
    <n v="0"/>
    <n v="0"/>
    <n v="0.8"/>
  </r>
  <r>
    <x v="2"/>
    <x v="5"/>
    <x v="123"/>
    <n v="24700"/>
    <n v="24700"/>
    <n v="24700"/>
    <n v="0"/>
    <n v="0"/>
    <n v="0"/>
    <n v="0"/>
    <n v="0"/>
  </r>
  <r>
    <x v="2"/>
    <x v="5"/>
    <x v="124"/>
    <n v="32175"/>
    <n v="32175"/>
    <n v="32175"/>
    <n v="0"/>
    <n v="0"/>
    <n v="0"/>
    <n v="0"/>
    <n v="0"/>
  </r>
  <r>
    <x v="2"/>
    <x v="5"/>
    <x v="125"/>
    <n v="11875"/>
    <n v="11875"/>
    <n v="11875"/>
    <n v="0"/>
    <n v="0"/>
    <n v="0"/>
    <n v="0"/>
    <n v="0"/>
  </r>
  <r>
    <x v="2"/>
    <x v="5"/>
    <x v="126"/>
    <n v="-6488172"/>
    <n v="-8100871"/>
    <n v="-8100871"/>
    <n v="0"/>
    <n v="1612699"/>
    <n v="0"/>
    <n v="0"/>
    <n v="0"/>
  </r>
  <r>
    <x v="2"/>
    <x v="5"/>
    <x v="127"/>
    <n v="2435572"/>
    <n v="0"/>
    <n v="0"/>
    <n v="0"/>
    <n v="0"/>
    <n v="2435572"/>
    <n v="0"/>
    <n v="0"/>
  </r>
  <r>
    <x v="2"/>
    <x v="5"/>
    <x v="128"/>
    <n v="1406572"/>
    <n v="0"/>
    <n v="0"/>
    <n v="0"/>
    <n v="1406572"/>
    <n v="0"/>
    <n v="0"/>
    <n v="0"/>
  </r>
  <r>
    <x v="2"/>
    <x v="6"/>
    <x v="70"/>
    <n v="862934388"/>
    <n v="767386310"/>
    <n v="767386310"/>
    <n v="0"/>
    <n v="39760660"/>
    <n v="51620128"/>
    <n v="4167290"/>
    <n v="6246.2"/>
  </r>
  <r>
    <x v="2"/>
    <x v="6"/>
    <x v="103"/>
    <n v="76655"/>
    <n v="76655"/>
    <n v="76655"/>
    <n v="0"/>
    <n v="0"/>
    <n v="0"/>
    <n v="0"/>
    <n v="0"/>
  </r>
  <r>
    <x v="2"/>
    <x v="6"/>
    <x v="109"/>
    <n v="64452"/>
    <n v="64452"/>
    <n v="64452"/>
    <n v="0"/>
    <n v="0"/>
    <n v="0"/>
    <n v="0"/>
    <n v="0"/>
  </r>
  <r>
    <x v="2"/>
    <x v="6"/>
    <x v="111"/>
    <n v="64452"/>
    <n v="64452"/>
    <n v="64452"/>
    <n v="0"/>
    <n v="0"/>
    <n v="0"/>
    <n v="0"/>
    <n v="0"/>
  </r>
  <r>
    <x v="2"/>
    <x v="6"/>
    <x v="30"/>
    <n v="21484"/>
    <n v="21484"/>
    <n v="21484"/>
    <n v="0"/>
    <n v="0"/>
    <n v="0"/>
    <n v="0"/>
    <n v="0"/>
  </r>
  <r>
    <x v="2"/>
    <x v="6"/>
    <x v="129"/>
    <n v="20052"/>
    <n v="20052"/>
    <n v="20052"/>
    <n v="0"/>
    <n v="0"/>
    <n v="0"/>
    <n v="0"/>
    <n v="0"/>
  </r>
  <r>
    <x v="2"/>
    <x v="6"/>
    <x v="117"/>
    <n v="329363"/>
    <n v="329363"/>
    <n v="329363"/>
    <n v="0"/>
    <n v="0"/>
    <n v="0"/>
    <n v="0"/>
    <n v="0"/>
  </r>
  <r>
    <x v="2"/>
    <x v="6"/>
    <x v="118"/>
    <n v="6497158"/>
    <n v="6497158"/>
    <n v="6497158"/>
    <n v="0"/>
    <n v="0"/>
    <n v="0"/>
    <n v="0"/>
    <n v="0"/>
  </r>
  <r>
    <x v="2"/>
    <x v="6"/>
    <x v="119"/>
    <n v="22068"/>
    <n v="22068"/>
    <n v="22068"/>
    <n v="0"/>
    <n v="0"/>
    <n v="0"/>
    <n v="0"/>
    <n v="0"/>
  </r>
  <r>
    <x v="2"/>
    <x v="6"/>
    <x v="120"/>
    <n v="22068"/>
    <n v="22068"/>
    <n v="22068"/>
    <n v="0"/>
    <n v="0"/>
    <n v="0"/>
    <n v="0"/>
    <n v="0"/>
  </r>
  <r>
    <x v="2"/>
    <x v="6"/>
    <x v="115"/>
    <n v="487701"/>
    <n v="487701"/>
    <n v="487701"/>
    <n v="0"/>
    <n v="0"/>
    <n v="0"/>
    <n v="0"/>
    <n v="0"/>
  </r>
  <r>
    <x v="2"/>
    <x v="6"/>
    <x v="130"/>
    <n v="21864"/>
    <n v="21864"/>
    <n v="21864"/>
    <n v="0"/>
    <n v="0"/>
    <n v="0"/>
    <n v="0"/>
    <n v="0"/>
  </r>
  <r>
    <x v="2"/>
    <x v="6"/>
    <x v="131"/>
    <n v="43727"/>
    <n v="43727"/>
    <n v="43727"/>
    <n v="0"/>
    <n v="0"/>
    <n v="0"/>
    <n v="0"/>
    <n v="0"/>
  </r>
  <r>
    <x v="2"/>
    <x v="6"/>
    <x v="132"/>
    <n v="-5865182"/>
    <n v="-5865182"/>
    <n v="-5865182"/>
    <n v="0"/>
    <n v="0"/>
    <n v="0"/>
    <n v="0"/>
    <n v="0.8"/>
  </r>
  <r>
    <x v="2"/>
    <x v="6"/>
    <x v="128"/>
    <n v="7950297"/>
    <n v="8528017"/>
    <n v="8528017"/>
    <n v="0"/>
    <n v="-577720"/>
    <n v="0"/>
    <n v="0"/>
    <n v="0"/>
  </r>
  <r>
    <x v="2"/>
    <x v="6"/>
    <x v="133"/>
    <n v="578041"/>
    <n v="578041"/>
    <n v="578041"/>
    <n v="0"/>
    <n v="0"/>
    <n v="0"/>
    <n v="0"/>
    <n v="0"/>
  </r>
  <r>
    <x v="2"/>
    <x v="7"/>
    <x v="71"/>
    <n v="893072938"/>
    <n v="800096300"/>
    <n v="800096300"/>
    <n v="0"/>
    <n v="38410054"/>
    <n v="51050517"/>
    <n v="3516067"/>
    <n v="6245.9"/>
  </r>
  <r>
    <x v="2"/>
    <x v="7"/>
    <x v="109"/>
    <n v="85935"/>
    <n v="85935"/>
    <n v="85935"/>
    <n v="0"/>
    <n v="0"/>
    <n v="0"/>
    <n v="0"/>
    <n v="0"/>
  </r>
  <r>
    <x v="2"/>
    <x v="7"/>
    <x v="111"/>
    <n v="82534"/>
    <n v="82534"/>
    <n v="82534"/>
    <n v="0"/>
    <n v="0"/>
    <n v="0"/>
    <n v="0"/>
    <n v="0"/>
  </r>
  <r>
    <x v="2"/>
    <x v="7"/>
    <x v="30"/>
    <n v="21484"/>
    <n v="21484"/>
    <n v="21484"/>
    <n v="0"/>
    <n v="0"/>
    <n v="0"/>
    <n v="0"/>
    <n v="0"/>
  </r>
  <r>
    <x v="2"/>
    <x v="7"/>
    <x v="129"/>
    <n v="59295"/>
    <n v="59295"/>
    <n v="59295"/>
    <n v="0"/>
    <n v="0"/>
    <n v="0"/>
    <n v="0"/>
    <n v="0"/>
  </r>
  <r>
    <x v="2"/>
    <x v="7"/>
    <x v="117"/>
    <n v="417635"/>
    <n v="417635"/>
    <n v="417635"/>
    <n v="0"/>
    <n v="0"/>
    <n v="0"/>
    <n v="0"/>
    <n v="0"/>
  </r>
  <r>
    <x v="2"/>
    <x v="7"/>
    <x v="118"/>
    <n v="9397689"/>
    <n v="9397689"/>
    <n v="9397689"/>
    <n v="0"/>
    <n v="0"/>
    <n v="0"/>
    <n v="0"/>
    <n v="0"/>
  </r>
  <r>
    <x v="2"/>
    <x v="7"/>
    <x v="119"/>
    <n v="22068"/>
    <n v="22068"/>
    <n v="22068"/>
    <n v="0"/>
    <n v="0"/>
    <n v="0"/>
    <n v="0"/>
    <n v="0"/>
  </r>
  <r>
    <x v="2"/>
    <x v="7"/>
    <x v="120"/>
    <n v="11034"/>
    <n v="11034"/>
    <n v="11034"/>
    <n v="0"/>
    <n v="0"/>
    <n v="0"/>
    <n v="0"/>
    <n v="0"/>
  </r>
  <r>
    <x v="2"/>
    <x v="7"/>
    <x v="115"/>
    <n v="487701"/>
    <n v="487701"/>
    <n v="487701"/>
    <n v="0"/>
    <n v="0"/>
    <n v="0"/>
    <n v="0"/>
    <n v="0"/>
  </r>
  <r>
    <x v="2"/>
    <x v="7"/>
    <x v="130"/>
    <n v="546"/>
    <n v="546"/>
    <n v="546"/>
    <n v="0"/>
    <n v="0"/>
    <n v="0"/>
    <n v="0"/>
    <n v="0"/>
  </r>
  <r>
    <x v="2"/>
    <x v="7"/>
    <x v="131"/>
    <n v="87454"/>
    <n v="87454"/>
    <n v="87454"/>
    <n v="0"/>
    <n v="0"/>
    <n v="0"/>
    <n v="0"/>
    <n v="0"/>
  </r>
  <r>
    <x v="2"/>
    <x v="7"/>
    <x v="134"/>
    <n v="22072"/>
    <n v="22072"/>
    <n v="22072"/>
    <n v="0"/>
    <n v="0"/>
    <n v="0"/>
    <n v="0"/>
    <n v="0"/>
  </r>
  <r>
    <x v="2"/>
    <x v="7"/>
    <x v="135"/>
    <n v="89600"/>
    <n v="89600"/>
    <n v="89600"/>
    <n v="0"/>
    <n v="0"/>
    <n v="0"/>
    <n v="0"/>
    <n v="0"/>
  </r>
  <r>
    <x v="2"/>
    <x v="7"/>
    <x v="136"/>
    <n v="3286000"/>
    <n v="0"/>
    <n v="0"/>
    <n v="0"/>
    <n v="0"/>
    <n v="3286000"/>
    <n v="0"/>
    <n v="0"/>
  </r>
  <r>
    <x v="2"/>
    <x v="7"/>
    <x v="133"/>
    <n v="2095990"/>
    <n v="2095990"/>
    <n v="2095990"/>
    <n v="0"/>
    <n v="0"/>
    <n v="0"/>
    <n v="0"/>
    <n v="0"/>
  </r>
  <r>
    <x v="2"/>
    <x v="7"/>
    <x v="73"/>
    <n v="18808631"/>
    <n v="16119881"/>
    <n v="16119881"/>
    <n v="0"/>
    <n v="2200000"/>
    <n v="0"/>
    <n v="488750"/>
    <n v="1.5"/>
  </r>
  <r>
    <x v="2"/>
    <x v="8"/>
    <x v="73"/>
    <n v="975865876"/>
    <n v="872913457"/>
    <n v="872913457"/>
    <n v="0"/>
    <n v="47619442"/>
    <n v="51757665"/>
    <n v="3575312"/>
    <n v="6266.8"/>
  </r>
  <r>
    <x v="2"/>
    <x v="8"/>
    <x v="117"/>
    <n v="505907"/>
    <n v="505907"/>
    <n v="505907"/>
    <n v="0"/>
    <n v="0"/>
    <n v="0"/>
    <n v="0"/>
    <n v="0"/>
  </r>
  <r>
    <x v="2"/>
    <x v="8"/>
    <x v="118"/>
    <n v="9397689"/>
    <n v="9397689"/>
    <n v="9397689"/>
    <n v="0"/>
    <n v="0"/>
    <n v="0"/>
    <n v="0"/>
    <n v="0"/>
  </r>
  <r>
    <x v="2"/>
    <x v="8"/>
    <x v="119"/>
    <n v="5076"/>
    <n v="5076"/>
    <n v="5076"/>
    <n v="0"/>
    <n v="0"/>
    <n v="0"/>
    <n v="0"/>
    <n v="0"/>
  </r>
  <r>
    <x v="2"/>
    <x v="8"/>
    <x v="115"/>
    <n v="487701"/>
    <n v="487701"/>
    <n v="487701"/>
    <n v="0"/>
    <n v="0"/>
    <n v="0"/>
    <n v="0"/>
    <n v="0"/>
  </r>
  <r>
    <x v="2"/>
    <x v="8"/>
    <x v="131"/>
    <n v="131181"/>
    <n v="131181"/>
    <n v="131181"/>
    <n v="0"/>
    <n v="0"/>
    <n v="0"/>
    <n v="0"/>
    <n v="0"/>
  </r>
  <r>
    <x v="2"/>
    <x v="8"/>
    <x v="134"/>
    <n v="34677"/>
    <n v="34677"/>
    <n v="34677"/>
    <n v="0"/>
    <n v="0"/>
    <n v="0"/>
    <n v="0"/>
    <n v="0"/>
  </r>
  <r>
    <x v="2"/>
    <x v="8"/>
    <x v="137"/>
    <n v="22072"/>
    <n v="22072"/>
    <n v="22072"/>
    <n v="0"/>
    <n v="0"/>
    <n v="0"/>
    <n v="0"/>
    <n v="0"/>
  </r>
  <r>
    <x v="2"/>
    <x v="8"/>
    <x v="138"/>
    <n v="492750"/>
    <n v="492750"/>
    <n v="492750"/>
    <n v="0"/>
    <n v="0"/>
    <n v="0"/>
    <n v="0"/>
    <n v="1.6"/>
  </r>
  <r>
    <x v="2"/>
    <x v="8"/>
    <x v="139"/>
    <n v="25200"/>
    <n v="25200"/>
    <n v="25200"/>
    <n v="0"/>
    <n v="0"/>
    <n v="0"/>
    <n v="0"/>
    <n v="0"/>
  </r>
  <r>
    <x v="2"/>
    <x v="8"/>
    <x v="140"/>
    <n v="293774"/>
    <n v="293774"/>
    <n v="293774"/>
    <n v="0"/>
    <n v="0"/>
    <n v="0"/>
    <n v="0"/>
    <n v="1.8"/>
  </r>
  <r>
    <x v="2"/>
    <x v="8"/>
    <x v="141"/>
    <n v="0"/>
    <n v="0"/>
    <n v="0"/>
    <n v="0"/>
    <n v="0"/>
    <n v="0"/>
    <n v="0"/>
    <n v="0"/>
  </r>
  <r>
    <x v="2"/>
    <x v="8"/>
    <x v="142"/>
    <n v="784542"/>
    <n v="784542"/>
    <n v="784542"/>
    <n v="0"/>
    <n v="0"/>
    <n v="0"/>
    <n v="0"/>
    <n v="9.1"/>
  </r>
  <r>
    <x v="2"/>
    <x v="8"/>
    <x v="143"/>
    <n v="5511167"/>
    <n v="5450197"/>
    <n v="5450197"/>
    <n v="0"/>
    <n v="60970"/>
    <n v="0"/>
    <n v="0"/>
    <n v="37"/>
  </r>
  <r>
    <x v="2"/>
    <x v="8"/>
    <x v="144"/>
    <n v="4576768"/>
    <n v="4355578"/>
    <n v="4355578"/>
    <n v="0"/>
    <n v="221190"/>
    <n v="0"/>
    <n v="0"/>
    <n v="0"/>
  </r>
  <r>
    <x v="2"/>
    <x v="8"/>
    <x v="78"/>
    <n v="0"/>
    <n v="-3600000"/>
    <n v="-3600000"/>
    <n v="0"/>
    <n v="0"/>
    <n v="0"/>
    <n v="3600000"/>
    <n v="0"/>
  </r>
  <r>
    <x v="2"/>
    <x v="9"/>
    <x v="78"/>
    <n v="959178595"/>
    <n v="850333207"/>
    <n v="850333207"/>
    <n v="0"/>
    <n v="47793269"/>
    <n v="51364657"/>
    <n v="9687462"/>
    <n v="6463.1"/>
  </r>
  <r>
    <x v="2"/>
    <x v="9"/>
    <x v="131"/>
    <n v="170900"/>
    <n v="170900"/>
    <n v="170900"/>
    <n v="0"/>
    <n v="0"/>
    <n v="0"/>
    <n v="0"/>
    <n v="0"/>
  </r>
  <r>
    <x v="2"/>
    <x v="9"/>
    <x v="134"/>
    <n v="39334"/>
    <n v="39334"/>
    <n v="39334"/>
    <n v="0"/>
    <n v="0"/>
    <n v="0"/>
    <n v="0"/>
    <n v="0"/>
  </r>
  <r>
    <x v="2"/>
    <x v="9"/>
    <x v="145"/>
    <n v="69856"/>
    <n v="69856"/>
    <n v="69856"/>
    <n v="0"/>
    <n v="0"/>
    <n v="0"/>
    <n v="0"/>
    <n v="0"/>
  </r>
  <r>
    <x v="2"/>
    <x v="9"/>
    <x v="137"/>
    <n v="34677"/>
    <n v="34677"/>
    <n v="34677"/>
    <n v="0"/>
    <n v="0"/>
    <n v="0"/>
    <n v="0"/>
    <n v="0"/>
  </r>
  <r>
    <x v="2"/>
    <x v="9"/>
    <x v="141"/>
    <n v="26220"/>
    <n v="26220"/>
    <n v="26220"/>
    <n v="0"/>
    <n v="0"/>
    <n v="0"/>
    <n v="0"/>
    <n v="0"/>
  </r>
  <r>
    <x v="2"/>
    <x v="9"/>
    <x v="146"/>
    <n v="39701"/>
    <n v="39701"/>
    <n v="39701"/>
    <n v="0"/>
    <n v="0"/>
    <n v="0"/>
    <n v="0"/>
    <n v="0"/>
  </r>
  <r>
    <x v="2"/>
    <x v="9"/>
    <x v="147"/>
    <n v="118646"/>
    <n v="0"/>
    <n v="0"/>
    <n v="0"/>
    <n v="118646"/>
    <n v="0"/>
    <n v="0"/>
    <n v="0"/>
  </r>
  <r>
    <x v="2"/>
    <x v="9"/>
    <x v="79"/>
    <n v="-9388586"/>
    <n v="-9128730"/>
    <n v="-9128730"/>
    <n v="0"/>
    <n v="-259856"/>
    <n v="0"/>
    <n v="0"/>
    <n v="0"/>
  </r>
  <r>
    <x v="2"/>
    <x v="9"/>
    <x v="148"/>
    <n v="-307843"/>
    <n v="-307843"/>
    <n v="-307843"/>
    <n v="0"/>
    <n v="0"/>
    <n v="0"/>
    <n v="0"/>
    <n v="0"/>
  </r>
  <r>
    <x v="3"/>
    <x v="3"/>
    <x v="52"/>
    <n v="4563872393"/>
    <n v="3294711018"/>
    <n v="3010535601"/>
    <n v="284175417"/>
    <n v="619775069"/>
    <n v="23433557"/>
    <n v="625952749"/>
    <n v="540.9"/>
  </r>
  <r>
    <x v="3"/>
    <x v="3"/>
    <x v="53"/>
    <n v="-465333"/>
    <n v="-311971"/>
    <n v="-311971"/>
    <n v="0"/>
    <n v="-64092"/>
    <n v="-56458"/>
    <n v="-32812"/>
    <n v="0"/>
  </r>
  <r>
    <x v="3"/>
    <x v="3"/>
    <x v="149"/>
    <n v="-227413958"/>
    <n v="-460700000"/>
    <n v="-460700000"/>
    <n v="0"/>
    <n v="233343858"/>
    <n v="-57816"/>
    <n v="0"/>
    <n v="0"/>
  </r>
  <r>
    <x v="3"/>
    <x v="3"/>
    <x v="150"/>
    <n v="1664"/>
    <n v="1664"/>
    <n v="1664"/>
    <n v="0"/>
    <n v="0"/>
    <n v="0"/>
    <n v="0"/>
    <n v="0"/>
  </r>
  <r>
    <x v="3"/>
    <x v="3"/>
    <x v="151"/>
    <n v="83383"/>
    <n v="0"/>
    <n v="0"/>
    <n v="0"/>
    <n v="83383"/>
    <n v="0"/>
    <n v="0"/>
    <n v="0.9"/>
  </r>
  <r>
    <x v="3"/>
    <x v="3"/>
    <x v="152"/>
    <n v="845"/>
    <n v="845"/>
    <n v="845"/>
    <n v="0"/>
    <n v="0"/>
    <n v="0"/>
    <n v="0"/>
    <n v="0"/>
  </r>
  <r>
    <x v="3"/>
    <x v="3"/>
    <x v="153"/>
    <n v="-35173"/>
    <n v="0"/>
    <n v="0"/>
    <n v="0"/>
    <n v="-35173"/>
    <n v="0"/>
    <n v="0"/>
    <n v="-0.2"/>
  </r>
  <r>
    <x v="3"/>
    <x v="3"/>
    <x v="154"/>
    <n v="2185026"/>
    <n v="1057"/>
    <n v="1057"/>
    <n v="0"/>
    <n v="1873925"/>
    <n v="326415"/>
    <n v="-16371"/>
    <n v="0"/>
  </r>
  <r>
    <x v="3"/>
    <x v="3"/>
    <x v="155"/>
    <n v="-4380662"/>
    <n v="0"/>
    <n v="0"/>
    <n v="0"/>
    <n v="-4380662"/>
    <n v="0"/>
    <n v="0"/>
    <n v="0"/>
  </r>
  <r>
    <x v="3"/>
    <x v="3"/>
    <x v="0"/>
    <n v="7000000"/>
    <n v="0"/>
    <n v="-89333334"/>
    <n v="89333334"/>
    <n v="7000000"/>
    <n v="0"/>
    <n v="0"/>
    <n v="0"/>
  </r>
  <r>
    <x v="3"/>
    <x v="3"/>
    <x v="1"/>
    <n v="0"/>
    <n v="0"/>
    <n v="-133409788"/>
    <n v="133409788"/>
    <n v="0"/>
    <n v="0"/>
    <n v="0"/>
    <n v="0"/>
  </r>
  <r>
    <x v="3"/>
    <x v="0"/>
    <x v="0"/>
    <n v="4352905769"/>
    <n v="2958024914"/>
    <n v="2645822290"/>
    <n v="312202624"/>
    <n v="742098282"/>
    <n v="24078570"/>
    <n v="628704003"/>
    <n v="556.9"/>
  </r>
  <r>
    <x v="3"/>
    <x v="0"/>
    <x v="156"/>
    <n v="169473"/>
    <n v="0"/>
    <n v="0"/>
    <n v="0"/>
    <n v="169473"/>
    <n v="0"/>
    <n v="0"/>
    <n v="8.8000000000000007"/>
  </r>
  <r>
    <x v="3"/>
    <x v="0"/>
    <x v="57"/>
    <n v="173373"/>
    <n v="173373"/>
    <n v="173373"/>
    <n v="0"/>
    <n v="0"/>
    <n v="0"/>
    <n v="0"/>
    <n v="0"/>
  </r>
  <r>
    <x v="3"/>
    <x v="0"/>
    <x v="157"/>
    <n v="604800"/>
    <n v="0"/>
    <n v="0"/>
    <n v="0"/>
    <n v="604800"/>
    <n v="0"/>
    <n v="0"/>
    <n v="0"/>
  </r>
  <r>
    <x v="3"/>
    <x v="0"/>
    <x v="158"/>
    <n v="67850747"/>
    <n v="57232000"/>
    <n v="57232000"/>
    <n v="0"/>
    <n v="10618747"/>
    <n v="0"/>
    <n v="0"/>
    <n v="0"/>
  </r>
  <r>
    <x v="3"/>
    <x v="0"/>
    <x v="159"/>
    <n v="6800"/>
    <n v="6800"/>
    <n v="6800"/>
    <n v="0"/>
    <n v="0"/>
    <n v="0"/>
    <n v="0"/>
    <n v="0"/>
  </r>
  <r>
    <x v="3"/>
    <x v="0"/>
    <x v="160"/>
    <n v="449265"/>
    <n v="4265"/>
    <n v="4265"/>
    <n v="0"/>
    <n v="445000"/>
    <n v="0"/>
    <n v="0"/>
    <n v="0"/>
  </r>
  <r>
    <x v="3"/>
    <x v="0"/>
    <x v="161"/>
    <n v="13253672"/>
    <n v="0"/>
    <n v="0"/>
    <n v="0"/>
    <n v="13253672"/>
    <n v="0"/>
    <n v="0"/>
    <n v="0"/>
  </r>
  <r>
    <x v="3"/>
    <x v="0"/>
    <x v="1"/>
    <n v="0"/>
    <n v="0"/>
    <n v="-195033333"/>
    <n v="195033333"/>
    <n v="0"/>
    <n v="0"/>
    <n v="0"/>
    <n v="0"/>
  </r>
  <r>
    <x v="3"/>
    <x v="0"/>
    <x v="3"/>
    <n v="0"/>
    <n v="0"/>
    <n v="-126158174"/>
    <n v="126158174"/>
    <n v="0"/>
    <n v="0"/>
    <n v="0"/>
    <n v="0"/>
  </r>
  <r>
    <x v="3"/>
    <x v="1"/>
    <x v="1"/>
    <n v="4562558440"/>
    <n v="3100348494"/>
    <n v="2630506410"/>
    <n v="469842084"/>
    <n v="808055536"/>
    <n v="28629576"/>
    <n v="625524834"/>
    <n v="561.6"/>
  </r>
  <r>
    <x v="3"/>
    <x v="1"/>
    <x v="162"/>
    <n v="150093"/>
    <n v="150093"/>
    <n v="150093"/>
    <n v="0"/>
    <n v="0"/>
    <n v="0"/>
    <n v="0"/>
    <n v="1"/>
  </r>
  <r>
    <x v="3"/>
    <x v="1"/>
    <x v="163"/>
    <n v="17580"/>
    <n v="17580"/>
    <n v="17580"/>
    <n v="0"/>
    <n v="0"/>
    <n v="0"/>
    <n v="0"/>
    <n v="0.2"/>
  </r>
  <r>
    <x v="3"/>
    <x v="1"/>
    <x v="164"/>
    <n v="85524410"/>
    <n v="0"/>
    <n v="0"/>
    <n v="0"/>
    <n v="85524410"/>
    <n v="0"/>
    <n v="0"/>
    <n v="0"/>
  </r>
  <r>
    <x v="3"/>
    <x v="1"/>
    <x v="165"/>
    <n v="120093"/>
    <n v="0"/>
    <n v="0"/>
    <n v="0"/>
    <n v="120093"/>
    <n v="0"/>
    <n v="0"/>
    <n v="1"/>
  </r>
  <r>
    <x v="3"/>
    <x v="1"/>
    <x v="166"/>
    <n v="-1475128"/>
    <n v="-45523"/>
    <n v="-45523"/>
    <n v="0"/>
    <n v="-1584111"/>
    <n v="95747"/>
    <n v="58759"/>
    <n v="0"/>
  </r>
  <r>
    <x v="3"/>
    <x v="1"/>
    <x v="167"/>
    <n v="3467768"/>
    <n v="1733884"/>
    <n v="1733884"/>
    <n v="0"/>
    <n v="0"/>
    <n v="1733884"/>
    <n v="0"/>
    <n v="0"/>
  </r>
  <r>
    <x v="3"/>
    <x v="1"/>
    <x v="168"/>
    <n v="55437495"/>
    <n v="51637093"/>
    <n v="51637093"/>
    <n v="0"/>
    <n v="3800402"/>
    <n v="0"/>
    <n v="0"/>
    <n v="0"/>
  </r>
  <r>
    <x v="3"/>
    <x v="1"/>
    <x v="3"/>
    <n v="0"/>
    <n v="0"/>
    <n v="-172393873"/>
    <n v="172393873"/>
    <n v="0"/>
    <n v="0"/>
    <n v="0"/>
    <n v="0"/>
  </r>
  <r>
    <x v="3"/>
    <x v="1"/>
    <x v="63"/>
    <n v="0"/>
    <n v="0"/>
    <n v="-84639618"/>
    <n v="84639618"/>
    <n v="0"/>
    <n v="0"/>
    <n v="0"/>
    <n v="0"/>
  </r>
  <r>
    <x v="3"/>
    <x v="2"/>
    <x v="3"/>
    <n v="4983060379"/>
    <n v="3355683787"/>
    <n v="2644847830"/>
    <n v="710835957"/>
    <n v="960419839"/>
    <n v="30693725"/>
    <n v="636263028"/>
    <n v="574.79999999999995"/>
  </r>
  <r>
    <x v="3"/>
    <x v="2"/>
    <x v="68"/>
    <n v="836508"/>
    <n v="0"/>
    <n v="0"/>
    <n v="0"/>
    <n v="836508"/>
    <n v="0"/>
    <n v="0"/>
    <n v="0"/>
  </r>
  <r>
    <x v="3"/>
    <x v="2"/>
    <x v="11"/>
    <n v="68921"/>
    <n v="68921"/>
    <n v="68921"/>
    <n v="0"/>
    <n v="0"/>
    <n v="0"/>
    <n v="0"/>
    <n v="0"/>
  </r>
  <r>
    <x v="3"/>
    <x v="2"/>
    <x v="169"/>
    <n v="4000000"/>
    <n v="0"/>
    <n v="0"/>
    <n v="0"/>
    <n v="2000000"/>
    <n v="2000000"/>
    <n v="0"/>
    <n v="1.2"/>
  </r>
  <r>
    <x v="3"/>
    <x v="2"/>
    <x v="170"/>
    <n v="5000000"/>
    <n v="0"/>
    <n v="0"/>
    <n v="0"/>
    <n v="5000000"/>
    <n v="0"/>
    <n v="0"/>
    <n v="1"/>
  </r>
  <r>
    <x v="3"/>
    <x v="2"/>
    <x v="171"/>
    <n v="2500000"/>
    <n v="0"/>
    <n v="0"/>
    <n v="0"/>
    <n v="2500000"/>
    <n v="0"/>
    <n v="0"/>
    <n v="1"/>
  </r>
  <r>
    <x v="3"/>
    <x v="2"/>
    <x v="32"/>
    <n v="1920000"/>
    <n v="960000"/>
    <n v="960000"/>
    <n v="0"/>
    <n v="0"/>
    <n v="960000"/>
    <n v="0"/>
    <n v="1"/>
  </r>
  <r>
    <x v="3"/>
    <x v="2"/>
    <x v="172"/>
    <n v="1903178"/>
    <n v="0"/>
    <n v="0"/>
    <n v="0"/>
    <n v="1903178"/>
    <n v="0"/>
    <n v="0"/>
    <n v="1"/>
  </r>
  <r>
    <x v="3"/>
    <x v="2"/>
    <x v="173"/>
    <n v="261561"/>
    <n v="0"/>
    <n v="0"/>
    <n v="0"/>
    <n v="261561"/>
    <n v="0"/>
    <n v="0"/>
    <n v="0.3"/>
  </r>
  <r>
    <x v="3"/>
    <x v="2"/>
    <x v="36"/>
    <n v="791471"/>
    <n v="791471"/>
    <n v="791471"/>
    <n v="0"/>
    <n v="0"/>
    <n v="0"/>
    <n v="0"/>
    <n v="0"/>
  </r>
  <r>
    <x v="3"/>
    <x v="2"/>
    <x v="37"/>
    <n v="50000"/>
    <n v="50000"/>
    <n v="50000"/>
    <n v="0"/>
    <n v="0"/>
    <n v="0"/>
    <n v="0"/>
    <n v="0"/>
  </r>
  <r>
    <x v="3"/>
    <x v="2"/>
    <x v="39"/>
    <n v="142750"/>
    <n v="142750"/>
    <n v="142750"/>
    <n v="0"/>
    <n v="0"/>
    <n v="0"/>
    <n v="0"/>
    <n v="0"/>
  </r>
  <r>
    <x v="3"/>
    <x v="2"/>
    <x v="44"/>
    <n v="250000"/>
    <n v="0"/>
    <n v="0"/>
    <n v="0"/>
    <n v="250000"/>
    <n v="0"/>
    <n v="0"/>
    <n v="0.3"/>
  </r>
  <r>
    <x v="3"/>
    <x v="2"/>
    <x v="174"/>
    <n v="179052176"/>
    <n v="0"/>
    <n v="0"/>
    <n v="0"/>
    <n v="179052176"/>
    <n v="0"/>
    <n v="0"/>
    <n v="0"/>
  </r>
  <r>
    <x v="3"/>
    <x v="2"/>
    <x v="45"/>
    <n v="72000495"/>
    <n v="0"/>
    <n v="0"/>
    <n v="0"/>
    <n v="44500495"/>
    <n v="27500000"/>
    <n v="0"/>
    <n v="1.2"/>
  </r>
  <r>
    <x v="3"/>
    <x v="2"/>
    <x v="175"/>
    <n v="7000"/>
    <n v="7000"/>
    <n v="7000"/>
    <n v="0"/>
    <n v="0"/>
    <n v="0"/>
    <n v="0"/>
    <n v="0"/>
  </r>
  <r>
    <x v="3"/>
    <x v="2"/>
    <x v="176"/>
    <n v="144216"/>
    <n v="144216"/>
    <n v="144216"/>
    <n v="0"/>
    <n v="0"/>
    <n v="0"/>
    <n v="0"/>
    <n v="0.2"/>
  </r>
  <r>
    <x v="3"/>
    <x v="2"/>
    <x v="177"/>
    <n v="47659"/>
    <n v="47659"/>
    <n v="47659"/>
    <n v="0"/>
    <n v="0"/>
    <n v="0"/>
    <n v="0"/>
    <n v="0"/>
  </r>
  <r>
    <x v="3"/>
    <x v="2"/>
    <x v="178"/>
    <n v="59758"/>
    <n v="77683"/>
    <n v="77683"/>
    <n v="0"/>
    <n v="-54210"/>
    <n v="-11612"/>
    <n v="47897"/>
    <n v="0"/>
  </r>
  <r>
    <x v="3"/>
    <x v="2"/>
    <x v="179"/>
    <n v="-2897428"/>
    <n v="0"/>
    <n v="0"/>
    <n v="0"/>
    <n v="-2897428"/>
    <n v="0"/>
    <n v="0"/>
    <n v="0"/>
  </r>
  <r>
    <x v="3"/>
    <x v="2"/>
    <x v="63"/>
    <n v="-141471"/>
    <n v="-141471"/>
    <n v="-102441471"/>
    <n v="102300000"/>
    <n v="0"/>
    <n v="0"/>
    <n v="0"/>
    <n v="0"/>
  </r>
  <r>
    <x v="3"/>
    <x v="2"/>
    <x v="180"/>
    <n v="141471"/>
    <n v="141471"/>
    <n v="141471"/>
    <n v="0"/>
    <n v="0"/>
    <n v="0"/>
    <n v="0"/>
    <n v="0"/>
  </r>
  <r>
    <x v="3"/>
    <x v="4"/>
    <x v="68"/>
    <n v="0"/>
    <n v="0"/>
    <n v="39100001"/>
    <n v="-39100001"/>
    <n v="0"/>
    <n v="0"/>
    <n v="0"/>
    <n v="0"/>
  </r>
  <r>
    <x v="3"/>
    <x v="4"/>
    <x v="63"/>
    <n v="5395441471"/>
    <n v="3542723792"/>
    <n v="2694599324"/>
    <n v="848124468"/>
    <n v="1172310474"/>
    <n v="29757276"/>
    <n v="650649929"/>
    <n v="598"/>
  </r>
  <r>
    <x v="3"/>
    <x v="4"/>
    <x v="181"/>
    <n v="935180"/>
    <n v="0"/>
    <n v="0"/>
    <n v="0"/>
    <n v="935180"/>
    <n v="0"/>
    <n v="0"/>
    <n v="0"/>
  </r>
  <r>
    <x v="3"/>
    <x v="4"/>
    <x v="180"/>
    <n v="161258"/>
    <n v="161258"/>
    <n v="161258"/>
    <n v="0"/>
    <n v="0"/>
    <n v="0"/>
    <n v="0"/>
    <n v="0"/>
  </r>
  <r>
    <x v="3"/>
    <x v="4"/>
    <x v="182"/>
    <n v="30000000"/>
    <n v="25000000"/>
    <n v="25000000"/>
    <n v="0"/>
    <n v="5000000"/>
    <n v="0"/>
    <n v="0"/>
    <n v="0"/>
  </r>
  <r>
    <x v="3"/>
    <x v="4"/>
    <x v="183"/>
    <n v="218825"/>
    <n v="0"/>
    <n v="0"/>
    <n v="0"/>
    <n v="218825"/>
    <n v="0"/>
    <n v="0"/>
    <n v="0"/>
  </r>
  <r>
    <x v="3"/>
    <x v="4"/>
    <x v="184"/>
    <n v="92934"/>
    <n v="92934"/>
    <n v="92934"/>
    <n v="0"/>
    <n v="0"/>
    <n v="0"/>
    <n v="0"/>
    <n v="0.7"/>
  </r>
  <r>
    <x v="3"/>
    <x v="4"/>
    <x v="185"/>
    <n v="7232"/>
    <n v="7232"/>
    <n v="7232"/>
    <n v="0"/>
    <n v="0"/>
    <n v="0"/>
    <n v="0"/>
    <n v="0.1"/>
  </r>
  <r>
    <x v="3"/>
    <x v="4"/>
    <x v="186"/>
    <n v="10000000"/>
    <n v="0"/>
    <n v="0"/>
    <n v="0"/>
    <n v="10000000"/>
    <n v="0"/>
    <n v="0"/>
    <n v="0"/>
  </r>
  <r>
    <x v="3"/>
    <x v="4"/>
    <x v="187"/>
    <n v="-2369118"/>
    <n v="0"/>
    <n v="0"/>
    <n v="0"/>
    <n v="-2369118"/>
    <n v="0"/>
    <n v="0"/>
    <n v="0"/>
  </r>
  <r>
    <x v="3"/>
    <x v="4"/>
    <x v="66"/>
    <n v="6000000"/>
    <n v="4000000"/>
    <n v="4000000"/>
    <n v="0"/>
    <n v="0"/>
    <n v="2000000"/>
    <n v="0"/>
    <n v="0"/>
  </r>
  <r>
    <x v="3"/>
    <x v="4"/>
    <x v="188"/>
    <n v="-133492226"/>
    <n v="-93542173"/>
    <n v="-93542173"/>
    <n v="0"/>
    <n v="-39950053"/>
    <n v="0"/>
    <n v="0"/>
    <n v="0"/>
  </r>
  <r>
    <x v="3"/>
    <x v="4"/>
    <x v="70"/>
    <n v="0"/>
    <n v="0"/>
    <n v="-8366667"/>
    <n v="8366667"/>
    <n v="0"/>
    <n v="0"/>
    <n v="0"/>
    <n v="0"/>
  </r>
  <r>
    <x v="3"/>
    <x v="5"/>
    <x v="68"/>
    <n v="5452310190"/>
    <n v="3765024305"/>
    <n v="2891189305"/>
    <n v="873835000"/>
    <n v="1005881952"/>
    <n v="33075421"/>
    <n v="648328512"/>
    <n v="599"/>
  </r>
  <r>
    <x v="3"/>
    <x v="5"/>
    <x v="189"/>
    <n v="5000000"/>
    <n v="0"/>
    <n v="0"/>
    <n v="0"/>
    <n v="5000000"/>
    <n v="0"/>
    <n v="0"/>
    <n v="0"/>
  </r>
  <r>
    <x v="3"/>
    <x v="5"/>
    <x v="190"/>
    <n v="0"/>
    <n v="-441095"/>
    <n v="-441095"/>
    <n v="0"/>
    <n v="441095"/>
    <n v="0"/>
    <n v="0"/>
    <n v="0"/>
  </r>
  <r>
    <x v="3"/>
    <x v="5"/>
    <x v="191"/>
    <n v="480000"/>
    <n v="0"/>
    <n v="0"/>
    <n v="0"/>
    <n v="480000"/>
    <n v="0"/>
    <n v="0"/>
    <n v="0"/>
  </r>
  <r>
    <x v="3"/>
    <x v="5"/>
    <x v="192"/>
    <n v="39600"/>
    <n v="0"/>
    <n v="0"/>
    <n v="0"/>
    <n v="39600"/>
    <n v="0"/>
    <n v="0"/>
    <n v="0"/>
  </r>
  <r>
    <x v="3"/>
    <x v="5"/>
    <x v="193"/>
    <n v="0"/>
    <n v="0"/>
    <n v="0"/>
    <n v="0"/>
    <n v="0"/>
    <n v="0"/>
    <n v="0"/>
    <n v="0"/>
  </r>
  <r>
    <x v="3"/>
    <x v="5"/>
    <x v="194"/>
    <n v="124664"/>
    <n v="0"/>
    <n v="0"/>
    <n v="0"/>
    <n v="124664"/>
    <n v="0"/>
    <n v="0"/>
    <n v="0"/>
  </r>
  <r>
    <x v="3"/>
    <x v="5"/>
    <x v="195"/>
    <n v="43896"/>
    <n v="43896"/>
    <n v="43896"/>
    <n v="0"/>
    <n v="0"/>
    <n v="0"/>
    <n v="0"/>
    <n v="0.5"/>
  </r>
  <r>
    <x v="3"/>
    <x v="5"/>
    <x v="196"/>
    <n v="528770"/>
    <n v="234953"/>
    <n v="234953"/>
    <n v="0"/>
    <n v="108230"/>
    <n v="185587"/>
    <n v="0"/>
    <n v="0"/>
  </r>
  <r>
    <x v="3"/>
    <x v="5"/>
    <x v="197"/>
    <n v="3950"/>
    <n v="0"/>
    <n v="0"/>
    <n v="0"/>
    <n v="3950"/>
    <n v="0"/>
    <n v="0"/>
    <n v="0"/>
  </r>
  <r>
    <x v="3"/>
    <x v="5"/>
    <x v="70"/>
    <n v="0"/>
    <n v="0"/>
    <n v="43633333"/>
    <n v="-43633333"/>
    <n v="0"/>
    <n v="0"/>
    <n v="0"/>
    <n v="0"/>
  </r>
  <r>
    <x v="3"/>
    <x v="5"/>
    <x v="71"/>
    <n v="0"/>
    <n v="0"/>
    <n v="101736607"/>
    <n v="-101736607"/>
    <n v="0"/>
    <n v="0"/>
    <n v="0"/>
    <n v="0"/>
  </r>
  <r>
    <x v="3"/>
    <x v="6"/>
    <x v="70"/>
    <n v="5595962364"/>
    <n v="4102153140"/>
    <n v="3179084807"/>
    <n v="923068333"/>
    <n v="811003279"/>
    <n v="34572434"/>
    <n v="648233511"/>
    <n v="598.5"/>
  </r>
  <r>
    <x v="3"/>
    <x v="6"/>
    <x v="198"/>
    <n v="47000"/>
    <n v="0"/>
    <n v="0"/>
    <n v="0"/>
    <n v="47000"/>
    <n v="0"/>
    <n v="0"/>
    <n v="0"/>
  </r>
  <r>
    <x v="3"/>
    <x v="6"/>
    <x v="199"/>
    <n v="500000"/>
    <n v="0"/>
    <n v="0"/>
    <n v="0"/>
    <n v="500000"/>
    <n v="0"/>
    <n v="0"/>
    <n v="0.4"/>
  </r>
  <r>
    <x v="3"/>
    <x v="6"/>
    <x v="200"/>
    <n v="-642786"/>
    <n v="0"/>
    <n v="0"/>
    <n v="0"/>
    <n v="-642786"/>
    <n v="0"/>
    <n v="0"/>
    <n v="0"/>
  </r>
  <r>
    <x v="3"/>
    <x v="6"/>
    <x v="201"/>
    <n v="18414"/>
    <n v="18414"/>
    <n v="18414"/>
    <n v="0"/>
    <n v="0"/>
    <n v="0"/>
    <n v="0"/>
    <n v="0.3"/>
  </r>
  <r>
    <x v="3"/>
    <x v="6"/>
    <x v="202"/>
    <n v="357990"/>
    <n v="0"/>
    <n v="0"/>
    <n v="0"/>
    <n v="0"/>
    <n v="357990"/>
    <n v="0"/>
    <n v="0"/>
  </r>
  <r>
    <x v="3"/>
    <x v="6"/>
    <x v="203"/>
    <n v="-103938958"/>
    <n v="-30723791"/>
    <n v="-30723791"/>
    <n v="0"/>
    <n v="-73215167"/>
    <n v="0"/>
    <n v="0"/>
    <n v="0"/>
  </r>
  <r>
    <x v="3"/>
    <x v="6"/>
    <x v="71"/>
    <n v="-503816"/>
    <n v="0"/>
    <n v="102366667"/>
    <n v="-102366667"/>
    <n v="-503816"/>
    <n v="0"/>
    <n v="0"/>
    <n v="0"/>
  </r>
  <r>
    <x v="3"/>
    <x v="6"/>
    <x v="73"/>
    <n v="0"/>
    <n v="0"/>
    <n v="-24973702"/>
    <n v="24973702"/>
    <n v="0"/>
    <n v="0"/>
    <n v="0"/>
    <n v="0"/>
  </r>
  <r>
    <x v="3"/>
    <x v="7"/>
    <x v="71"/>
    <n v="5760809014"/>
    <n v="4051091776"/>
    <n v="3257991776"/>
    <n v="793100000"/>
    <n v="1053136768"/>
    <n v="39385509"/>
    <n v="617194961"/>
    <n v="601.6"/>
  </r>
  <r>
    <x v="3"/>
    <x v="7"/>
    <x v="204"/>
    <n v="240000"/>
    <n v="0"/>
    <n v="0"/>
    <n v="0"/>
    <n v="240000"/>
    <n v="0"/>
    <n v="0"/>
    <n v="0"/>
  </r>
  <r>
    <x v="3"/>
    <x v="7"/>
    <x v="205"/>
    <n v="564279"/>
    <n v="564279"/>
    <n v="564279"/>
    <n v="0"/>
    <n v="0"/>
    <n v="0"/>
    <n v="0"/>
    <n v="0"/>
  </r>
  <r>
    <x v="3"/>
    <x v="7"/>
    <x v="206"/>
    <n v="30000"/>
    <n v="30000"/>
    <n v="30000"/>
    <n v="0"/>
    <n v="0"/>
    <n v="0"/>
    <n v="0"/>
    <n v="0"/>
  </r>
  <r>
    <x v="3"/>
    <x v="7"/>
    <x v="207"/>
    <n v="34000000"/>
    <n v="0"/>
    <n v="0"/>
    <n v="0"/>
    <n v="34000000"/>
    <n v="0"/>
    <n v="0"/>
    <n v="0"/>
  </r>
  <r>
    <x v="3"/>
    <x v="7"/>
    <x v="208"/>
    <n v="600000"/>
    <n v="600000"/>
    <n v="600000"/>
    <n v="0"/>
    <n v="0"/>
    <n v="0"/>
    <n v="0"/>
    <n v="0"/>
  </r>
  <r>
    <x v="3"/>
    <x v="7"/>
    <x v="209"/>
    <n v="260937"/>
    <n v="0"/>
    <n v="0"/>
    <n v="0"/>
    <n v="260937"/>
    <n v="0"/>
    <n v="0"/>
    <n v="0.3"/>
  </r>
  <r>
    <x v="3"/>
    <x v="7"/>
    <x v="210"/>
    <n v="1019110"/>
    <n v="1019110"/>
    <n v="1019110"/>
    <n v="0"/>
    <n v="0"/>
    <n v="0"/>
    <n v="0"/>
    <n v="0.3"/>
  </r>
  <r>
    <x v="3"/>
    <x v="7"/>
    <x v="211"/>
    <n v="189504911"/>
    <n v="123428205"/>
    <n v="123428205"/>
    <n v="0"/>
    <n v="66076706"/>
    <n v="0"/>
    <n v="0"/>
    <n v="0"/>
  </r>
  <r>
    <x v="3"/>
    <x v="7"/>
    <x v="212"/>
    <n v="1000000"/>
    <n v="0"/>
    <n v="0"/>
    <n v="0"/>
    <n v="1000000"/>
    <n v="0"/>
    <n v="0"/>
    <n v="0"/>
  </r>
  <r>
    <x v="3"/>
    <x v="7"/>
    <x v="213"/>
    <n v="554869"/>
    <n v="554869"/>
    <n v="554869"/>
    <n v="0"/>
    <n v="0"/>
    <n v="0"/>
    <n v="0"/>
    <n v="0.3"/>
  </r>
  <r>
    <x v="3"/>
    <x v="7"/>
    <x v="214"/>
    <n v="3000000"/>
    <n v="3000000"/>
    <n v="3000000"/>
    <n v="0"/>
    <n v="0"/>
    <n v="0"/>
    <n v="0"/>
    <n v="0"/>
  </r>
  <r>
    <x v="3"/>
    <x v="7"/>
    <x v="215"/>
    <n v="-77057343"/>
    <n v="-64145153"/>
    <n v="-64145153"/>
    <n v="0"/>
    <n v="-12912190"/>
    <n v="0"/>
    <n v="0"/>
    <n v="0"/>
  </r>
  <r>
    <x v="3"/>
    <x v="7"/>
    <x v="73"/>
    <n v="0"/>
    <n v="0"/>
    <n v="-92233333"/>
    <n v="92233333"/>
    <n v="0"/>
    <n v="0"/>
    <n v="0"/>
    <n v="0"/>
  </r>
  <r>
    <x v="3"/>
    <x v="7"/>
    <x v="216"/>
    <n v="4250000"/>
    <n v="0"/>
    <n v="0"/>
    <n v="0"/>
    <n v="4250000"/>
    <n v="0"/>
    <n v="0"/>
    <n v="0"/>
  </r>
  <r>
    <x v="3"/>
    <x v="7"/>
    <x v="78"/>
    <n v="0"/>
    <n v="0"/>
    <n v="-12972"/>
    <n v="12972"/>
    <n v="0"/>
    <n v="0"/>
    <n v="0"/>
    <n v="0"/>
  </r>
  <r>
    <x v="3"/>
    <x v="8"/>
    <x v="73"/>
    <n v="5851129906"/>
    <n v="4190124616"/>
    <n v="3292413783"/>
    <n v="897710833"/>
    <n v="999232465"/>
    <n v="42327029"/>
    <n v="619445796"/>
    <n v="605.4"/>
  </r>
  <r>
    <x v="3"/>
    <x v="8"/>
    <x v="217"/>
    <n v="3000000"/>
    <n v="0"/>
    <n v="0"/>
    <n v="0"/>
    <n v="3000000"/>
    <n v="0"/>
    <n v="0"/>
    <n v="1"/>
  </r>
  <r>
    <x v="3"/>
    <x v="8"/>
    <x v="218"/>
    <n v="250000"/>
    <n v="250000"/>
    <n v="250000"/>
    <n v="0"/>
    <n v="0"/>
    <n v="0"/>
    <n v="0"/>
    <n v="0.3"/>
  </r>
  <r>
    <x v="3"/>
    <x v="8"/>
    <x v="219"/>
    <n v="2000"/>
    <n v="2000"/>
    <n v="2000"/>
    <n v="0"/>
    <n v="0"/>
    <n v="0"/>
    <n v="0"/>
    <n v="0"/>
  </r>
  <r>
    <x v="3"/>
    <x v="8"/>
    <x v="220"/>
    <n v="1544916"/>
    <n v="44916"/>
    <n v="44916"/>
    <n v="0"/>
    <n v="1500000"/>
    <n v="0"/>
    <n v="0"/>
    <n v="0.8"/>
  </r>
  <r>
    <x v="3"/>
    <x v="8"/>
    <x v="221"/>
    <n v="33134746"/>
    <n v="0"/>
    <n v="0"/>
    <n v="0"/>
    <n v="33134746"/>
    <n v="0"/>
    <n v="0"/>
    <n v="4.2"/>
  </r>
  <r>
    <x v="3"/>
    <x v="8"/>
    <x v="222"/>
    <n v="493097"/>
    <n v="493097"/>
    <n v="493097"/>
    <n v="0"/>
    <n v="0"/>
    <n v="0"/>
    <n v="0"/>
    <n v="0.4"/>
  </r>
  <r>
    <x v="3"/>
    <x v="8"/>
    <x v="223"/>
    <n v="68000"/>
    <n v="68000"/>
    <n v="68000"/>
    <n v="0"/>
    <n v="0"/>
    <n v="0"/>
    <n v="0"/>
    <n v="0"/>
  </r>
  <r>
    <x v="3"/>
    <x v="8"/>
    <x v="224"/>
    <n v="129563"/>
    <n v="129563"/>
    <n v="129563"/>
    <n v="0"/>
    <n v="0"/>
    <n v="0"/>
    <n v="0"/>
    <n v="0.3"/>
  </r>
  <r>
    <x v="3"/>
    <x v="8"/>
    <x v="225"/>
    <n v="38775902"/>
    <n v="37675902"/>
    <n v="37675902"/>
    <n v="0"/>
    <n v="1100000"/>
    <n v="0"/>
    <n v="0"/>
    <n v="1.3"/>
  </r>
  <r>
    <x v="3"/>
    <x v="8"/>
    <x v="226"/>
    <n v="272929"/>
    <n v="272929"/>
    <n v="272929"/>
    <n v="0"/>
    <n v="0"/>
    <n v="0"/>
    <n v="0"/>
    <n v="0.9"/>
  </r>
  <r>
    <x v="3"/>
    <x v="8"/>
    <x v="227"/>
    <n v="43114"/>
    <n v="0"/>
    <n v="0"/>
    <n v="0"/>
    <n v="43114"/>
    <n v="0"/>
    <n v="0"/>
    <n v="0.4"/>
  </r>
  <r>
    <x v="3"/>
    <x v="8"/>
    <x v="216"/>
    <n v="80656559"/>
    <n v="0"/>
    <n v="0"/>
    <n v="0"/>
    <n v="80656559"/>
    <n v="0"/>
    <n v="0"/>
    <n v="0"/>
  </r>
  <r>
    <x v="3"/>
    <x v="8"/>
    <x v="228"/>
    <n v="19816"/>
    <n v="19816"/>
    <n v="19816"/>
    <n v="0"/>
    <n v="0"/>
    <n v="0"/>
    <n v="0"/>
    <n v="0"/>
  </r>
  <r>
    <x v="3"/>
    <x v="8"/>
    <x v="229"/>
    <n v="116550"/>
    <n v="116550"/>
    <n v="116550"/>
    <n v="0"/>
    <n v="0"/>
    <n v="0"/>
    <n v="0"/>
    <n v="0.9"/>
  </r>
  <r>
    <x v="3"/>
    <x v="8"/>
    <x v="230"/>
    <n v="168942"/>
    <n v="168942"/>
    <n v="168942"/>
    <n v="0"/>
    <n v="0"/>
    <n v="0"/>
    <n v="0"/>
    <n v="0.3"/>
  </r>
  <r>
    <x v="3"/>
    <x v="8"/>
    <x v="231"/>
    <n v="106196"/>
    <n v="106196"/>
    <n v="106196"/>
    <n v="0"/>
    <n v="0"/>
    <n v="0"/>
    <n v="0"/>
    <n v="0"/>
  </r>
  <r>
    <x v="3"/>
    <x v="8"/>
    <x v="232"/>
    <n v="463729"/>
    <n v="463729"/>
    <n v="463729"/>
    <n v="0"/>
    <n v="0"/>
    <n v="0"/>
    <n v="0"/>
    <n v="0"/>
  </r>
  <r>
    <x v="3"/>
    <x v="8"/>
    <x v="233"/>
    <n v="250000"/>
    <n v="250000"/>
    <n v="250000"/>
    <n v="0"/>
    <n v="0"/>
    <n v="0"/>
    <n v="0"/>
    <n v="0"/>
  </r>
  <r>
    <x v="3"/>
    <x v="8"/>
    <x v="234"/>
    <n v="37495"/>
    <n v="0"/>
    <n v="0"/>
    <n v="0"/>
    <n v="37495"/>
    <n v="0"/>
    <n v="0"/>
    <n v="0"/>
  </r>
  <r>
    <x v="3"/>
    <x v="8"/>
    <x v="235"/>
    <n v="1012201"/>
    <n v="1012201"/>
    <n v="1012201"/>
    <n v="0"/>
    <n v="0"/>
    <n v="0"/>
    <n v="0"/>
    <n v="0.2"/>
  </r>
  <r>
    <x v="3"/>
    <x v="8"/>
    <x v="236"/>
    <n v="173972108"/>
    <n v="173972108"/>
    <n v="173972108"/>
    <n v="0"/>
    <n v="0"/>
    <n v="0"/>
    <n v="0"/>
    <n v="0"/>
  </r>
  <r>
    <x v="3"/>
    <x v="8"/>
    <x v="237"/>
    <n v="250000"/>
    <n v="0"/>
    <n v="0"/>
    <n v="0"/>
    <n v="0"/>
    <n v="250000"/>
    <n v="0"/>
    <n v="0"/>
  </r>
  <r>
    <x v="3"/>
    <x v="8"/>
    <x v="238"/>
    <n v="0"/>
    <n v="525098"/>
    <n v="525098"/>
    <n v="0"/>
    <n v="0"/>
    <n v="0"/>
    <n v="-525098"/>
    <n v="0"/>
  </r>
  <r>
    <x v="3"/>
    <x v="8"/>
    <x v="239"/>
    <n v="9046331"/>
    <n v="9046331"/>
    <n v="9046331"/>
    <n v="0"/>
    <n v="0"/>
    <n v="0"/>
    <n v="0"/>
    <n v="0"/>
  </r>
  <r>
    <x v="3"/>
    <x v="8"/>
    <x v="78"/>
    <n v="-7140744"/>
    <n v="-900000"/>
    <n v="373487500"/>
    <n v="-374387500"/>
    <n v="-6240744"/>
    <n v="0"/>
    <n v="0"/>
    <n v="0"/>
  </r>
  <r>
    <x v="3"/>
    <x v="8"/>
    <x v="240"/>
    <n v="509000000"/>
    <n v="0"/>
    <n v="0"/>
    <n v="0"/>
    <n v="-1000000"/>
    <n v="0"/>
    <n v="510000000"/>
    <n v="0"/>
  </r>
  <r>
    <x v="3"/>
    <x v="9"/>
    <x v="78"/>
    <n v="6328385349"/>
    <n v="4652659058"/>
    <n v="4568167664"/>
    <n v="84491394"/>
    <n v="1015987081"/>
    <n v="40151896"/>
    <n v="619587314"/>
    <n v="612"/>
  </r>
  <r>
    <x v="3"/>
    <x v="9"/>
    <x v="241"/>
    <n v="-667680"/>
    <n v="0"/>
    <n v="0"/>
    <n v="0"/>
    <n v="-667680"/>
    <n v="0"/>
    <n v="0"/>
    <n v="0"/>
  </r>
  <r>
    <x v="3"/>
    <x v="9"/>
    <x v="79"/>
    <n v="-1220885"/>
    <n v="-870498"/>
    <n v="-870498"/>
    <n v="0"/>
    <n v="-198219"/>
    <n v="-152168"/>
    <n v="0"/>
    <n v="0"/>
  </r>
  <r>
    <x v="3"/>
    <x v="9"/>
    <x v="240"/>
    <n v="-532382433"/>
    <n v="-722777639"/>
    <n v="-722777639"/>
    <n v="0"/>
    <n v="32401424"/>
    <n v="0"/>
    <n v="157993782"/>
    <n v="-3"/>
  </r>
  <r>
    <x v="4"/>
    <x v="3"/>
    <x v="52"/>
    <n v="169239668"/>
    <n v="11275530"/>
    <n v="11275530"/>
    <n v="0"/>
    <n v="7722816"/>
    <n v="126370120"/>
    <n v="23871202"/>
    <n v="1031.5"/>
  </r>
  <r>
    <x v="4"/>
    <x v="3"/>
    <x v="242"/>
    <n v="2960"/>
    <n v="0"/>
    <n v="0"/>
    <n v="0"/>
    <n v="0"/>
    <n v="2960"/>
    <n v="0"/>
    <n v="0"/>
  </r>
  <r>
    <x v="4"/>
    <x v="3"/>
    <x v="53"/>
    <n v="-1785283"/>
    <n v="-100336"/>
    <n v="-100336"/>
    <n v="0"/>
    <n v="-4054"/>
    <n v="-1601444"/>
    <n v="-79449"/>
    <n v="0"/>
  </r>
  <r>
    <x v="4"/>
    <x v="3"/>
    <x v="243"/>
    <n v="29600"/>
    <n v="0"/>
    <n v="0"/>
    <n v="0"/>
    <n v="0"/>
    <n v="29600"/>
    <n v="0"/>
    <n v="0"/>
  </r>
  <r>
    <x v="4"/>
    <x v="3"/>
    <x v="244"/>
    <n v="29600"/>
    <n v="0"/>
    <n v="0"/>
    <n v="0"/>
    <n v="0"/>
    <n v="29600"/>
    <n v="0"/>
    <n v="0"/>
  </r>
  <r>
    <x v="4"/>
    <x v="3"/>
    <x v="245"/>
    <n v="15889000"/>
    <n v="0"/>
    <n v="0"/>
    <n v="0"/>
    <n v="15889000"/>
    <n v="0"/>
    <n v="0"/>
    <n v="13.8"/>
  </r>
  <r>
    <x v="4"/>
    <x v="3"/>
    <x v="246"/>
    <n v="23680"/>
    <n v="0"/>
    <n v="0"/>
    <n v="0"/>
    <n v="0"/>
    <n v="23680"/>
    <n v="0"/>
    <n v="0"/>
  </r>
  <r>
    <x v="4"/>
    <x v="3"/>
    <x v="89"/>
    <n v="122613"/>
    <n v="0"/>
    <n v="0"/>
    <n v="0"/>
    <n v="0"/>
    <n v="122613"/>
    <n v="0"/>
    <n v="2"/>
  </r>
  <r>
    <x v="4"/>
    <x v="3"/>
    <x v="247"/>
    <n v="20720"/>
    <n v="0"/>
    <n v="0"/>
    <n v="0"/>
    <n v="0"/>
    <n v="20720"/>
    <n v="0"/>
    <n v="0"/>
  </r>
  <r>
    <x v="4"/>
    <x v="3"/>
    <x v="248"/>
    <n v="2960"/>
    <n v="0"/>
    <n v="0"/>
    <n v="0"/>
    <n v="0"/>
    <n v="2960"/>
    <n v="0"/>
    <n v="0"/>
  </r>
  <r>
    <x v="4"/>
    <x v="3"/>
    <x v="249"/>
    <n v="-77034"/>
    <n v="0"/>
    <n v="0"/>
    <n v="0"/>
    <n v="0"/>
    <n v="-77034"/>
    <n v="0"/>
    <n v="-1"/>
  </r>
  <r>
    <x v="4"/>
    <x v="3"/>
    <x v="250"/>
    <n v="54538"/>
    <n v="0"/>
    <n v="0"/>
    <n v="0"/>
    <n v="0"/>
    <n v="54538"/>
    <n v="0"/>
    <n v="0"/>
  </r>
  <r>
    <x v="4"/>
    <x v="3"/>
    <x v="251"/>
    <n v="22200"/>
    <n v="0"/>
    <n v="0"/>
    <n v="0"/>
    <n v="0"/>
    <n v="22200"/>
    <n v="0"/>
    <n v="0"/>
  </r>
  <r>
    <x v="4"/>
    <x v="3"/>
    <x v="252"/>
    <n v="7696"/>
    <n v="0"/>
    <n v="0"/>
    <n v="0"/>
    <n v="0"/>
    <n v="7696"/>
    <n v="0"/>
    <n v="0"/>
  </r>
  <r>
    <x v="4"/>
    <x v="3"/>
    <x v="253"/>
    <n v="35398"/>
    <n v="0"/>
    <n v="0"/>
    <n v="0"/>
    <n v="35398"/>
    <n v="0"/>
    <n v="0"/>
    <n v="0.5"/>
  </r>
  <r>
    <x v="4"/>
    <x v="3"/>
    <x v="254"/>
    <n v="29600"/>
    <n v="0"/>
    <n v="0"/>
    <n v="0"/>
    <n v="0"/>
    <n v="29600"/>
    <n v="0"/>
    <n v="0"/>
  </r>
  <r>
    <x v="4"/>
    <x v="3"/>
    <x v="255"/>
    <n v="29600"/>
    <n v="0"/>
    <n v="0"/>
    <n v="0"/>
    <n v="0"/>
    <n v="29600"/>
    <n v="0"/>
    <n v="0"/>
  </r>
  <r>
    <x v="4"/>
    <x v="3"/>
    <x v="256"/>
    <n v="592"/>
    <n v="0"/>
    <n v="0"/>
    <n v="0"/>
    <n v="0"/>
    <n v="592"/>
    <n v="0"/>
    <n v="0"/>
  </r>
  <r>
    <x v="4"/>
    <x v="3"/>
    <x v="257"/>
    <n v="740"/>
    <n v="0"/>
    <n v="0"/>
    <n v="0"/>
    <n v="0"/>
    <n v="740"/>
    <n v="0"/>
    <n v="0"/>
  </r>
  <r>
    <x v="4"/>
    <x v="3"/>
    <x v="258"/>
    <n v="2960"/>
    <n v="0"/>
    <n v="0"/>
    <n v="0"/>
    <n v="0"/>
    <n v="2960"/>
    <n v="0"/>
    <n v="0"/>
  </r>
  <r>
    <x v="4"/>
    <x v="3"/>
    <x v="259"/>
    <n v="2960"/>
    <n v="0"/>
    <n v="0"/>
    <n v="0"/>
    <n v="0"/>
    <n v="2960"/>
    <n v="0"/>
    <n v="0"/>
  </r>
  <r>
    <x v="4"/>
    <x v="3"/>
    <x v="260"/>
    <n v="10952"/>
    <n v="0"/>
    <n v="0"/>
    <n v="0"/>
    <n v="0"/>
    <n v="10952"/>
    <n v="0"/>
    <n v="0"/>
  </r>
  <r>
    <x v="4"/>
    <x v="3"/>
    <x v="261"/>
    <n v="29600"/>
    <n v="0"/>
    <n v="0"/>
    <n v="0"/>
    <n v="0"/>
    <n v="29600"/>
    <n v="0"/>
    <n v="0"/>
  </r>
  <r>
    <x v="4"/>
    <x v="3"/>
    <x v="262"/>
    <n v="2960"/>
    <n v="0"/>
    <n v="0"/>
    <n v="0"/>
    <n v="0"/>
    <n v="2960"/>
    <n v="0"/>
    <n v="0"/>
  </r>
  <r>
    <x v="4"/>
    <x v="3"/>
    <x v="263"/>
    <n v="6660"/>
    <n v="0"/>
    <n v="0"/>
    <n v="0"/>
    <n v="0"/>
    <n v="6660"/>
    <n v="0"/>
    <n v="0"/>
  </r>
  <r>
    <x v="4"/>
    <x v="3"/>
    <x v="264"/>
    <n v="14800"/>
    <n v="0"/>
    <n v="0"/>
    <n v="0"/>
    <n v="0"/>
    <n v="14800"/>
    <n v="0"/>
    <n v="0"/>
  </r>
  <r>
    <x v="4"/>
    <x v="3"/>
    <x v="265"/>
    <n v="118000"/>
    <n v="0"/>
    <n v="0"/>
    <n v="0"/>
    <n v="0"/>
    <n v="118000"/>
    <n v="0"/>
    <n v="0"/>
  </r>
  <r>
    <x v="4"/>
    <x v="3"/>
    <x v="266"/>
    <n v="1997921"/>
    <n v="-561466"/>
    <n v="-561466"/>
    <n v="0"/>
    <n v="49836"/>
    <n v="2509551"/>
    <n v="0"/>
    <n v="0"/>
  </r>
  <r>
    <x v="4"/>
    <x v="3"/>
    <x v="267"/>
    <n v="8950260"/>
    <n v="0"/>
    <n v="0"/>
    <n v="0"/>
    <n v="0"/>
    <n v="8950260"/>
    <n v="0"/>
    <n v="0"/>
  </r>
  <r>
    <x v="4"/>
    <x v="0"/>
    <x v="0"/>
    <n v="186267091"/>
    <n v="17968186"/>
    <n v="17968186"/>
    <n v="0"/>
    <n v="23086596"/>
    <n v="128513469"/>
    <n v="16698840"/>
    <n v="1022.7"/>
  </r>
  <r>
    <x v="4"/>
    <x v="0"/>
    <x v="268"/>
    <n v="2960"/>
    <n v="0"/>
    <n v="0"/>
    <n v="0"/>
    <n v="0"/>
    <n v="2960"/>
    <n v="0"/>
    <n v="0"/>
  </r>
  <r>
    <x v="4"/>
    <x v="0"/>
    <x v="265"/>
    <n v="32000"/>
    <n v="0"/>
    <n v="0"/>
    <n v="0"/>
    <n v="0"/>
    <n v="32000"/>
    <n v="0"/>
    <n v="0"/>
  </r>
  <r>
    <x v="4"/>
    <x v="0"/>
    <x v="269"/>
    <n v="78940"/>
    <n v="0"/>
    <n v="0"/>
    <n v="0"/>
    <n v="0"/>
    <n v="78940"/>
    <n v="0"/>
    <n v="0"/>
  </r>
  <r>
    <x v="4"/>
    <x v="0"/>
    <x v="270"/>
    <n v="35520"/>
    <n v="0"/>
    <n v="0"/>
    <n v="0"/>
    <n v="0"/>
    <n v="35520"/>
    <n v="0"/>
    <n v="0"/>
  </r>
  <r>
    <x v="4"/>
    <x v="0"/>
    <x v="271"/>
    <n v="2960"/>
    <n v="0"/>
    <n v="0"/>
    <n v="0"/>
    <n v="0"/>
    <n v="2960"/>
    <n v="0"/>
    <n v="0"/>
  </r>
  <r>
    <x v="4"/>
    <x v="0"/>
    <x v="272"/>
    <n v="2960"/>
    <n v="0"/>
    <n v="0"/>
    <n v="0"/>
    <n v="0"/>
    <n v="2960"/>
    <n v="0"/>
    <n v="0"/>
  </r>
  <r>
    <x v="4"/>
    <x v="0"/>
    <x v="273"/>
    <n v="2960"/>
    <n v="0"/>
    <n v="0"/>
    <n v="0"/>
    <n v="0"/>
    <n v="2960"/>
    <n v="0"/>
    <n v="0"/>
  </r>
  <r>
    <x v="4"/>
    <x v="0"/>
    <x v="93"/>
    <n v="100640"/>
    <n v="0"/>
    <n v="0"/>
    <n v="0"/>
    <n v="0"/>
    <n v="100640"/>
    <n v="0"/>
    <n v="0"/>
  </r>
  <r>
    <x v="4"/>
    <x v="0"/>
    <x v="57"/>
    <n v="1895"/>
    <n v="1895"/>
    <n v="1895"/>
    <n v="0"/>
    <n v="0"/>
    <n v="0"/>
    <n v="0"/>
    <n v="0"/>
  </r>
  <r>
    <x v="4"/>
    <x v="0"/>
    <x v="274"/>
    <n v="68080"/>
    <n v="0"/>
    <n v="0"/>
    <n v="0"/>
    <n v="0"/>
    <n v="68080"/>
    <n v="0"/>
    <n v="0"/>
  </r>
  <r>
    <x v="4"/>
    <x v="0"/>
    <x v="275"/>
    <n v="-10201205"/>
    <n v="0"/>
    <n v="0"/>
    <n v="0"/>
    <n v="0"/>
    <n v="0"/>
    <n v="-10201205"/>
    <n v="-6"/>
  </r>
  <r>
    <x v="4"/>
    <x v="0"/>
    <x v="276"/>
    <n v="3000000"/>
    <n v="0"/>
    <n v="0"/>
    <n v="0"/>
    <n v="3000000"/>
    <n v="0"/>
    <n v="0"/>
    <n v="0"/>
  </r>
  <r>
    <x v="4"/>
    <x v="0"/>
    <x v="277"/>
    <n v="2960"/>
    <n v="0"/>
    <n v="0"/>
    <n v="0"/>
    <n v="0"/>
    <n v="2960"/>
    <n v="0"/>
    <n v="0"/>
  </r>
  <r>
    <x v="4"/>
    <x v="0"/>
    <x v="278"/>
    <n v="2960"/>
    <n v="0"/>
    <n v="0"/>
    <n v="0"/>
    <n v="0"/>
    <n v="2960"/>
    <n v="0"/>
    <n v="0"/>
  </r>
  <r>
    <x v="4"/>
    <x v="0"/>
    <x v="279"/>
    <n v="1184"/>
    <n v="0"/>
    <n v="0"/>
    <n v="0"/>
    <n v="0"/>
    <n v="1184"/>
    <n v="0"/>
    <n v="0"/>
  </r>
  <r>
    <x v="4"/>
    <x v="0"/>
    <x v="94"/>
    <n v="11840"/>
    <n v="0"/>
    <n v="0"/>
    <n v="0"/>
    <n v="0"/>
    <n v="11840"/>
    <n v="0"/>
    <n v="0"/>
  </r>
  <r>
    <x v="4"/>
    <x v="0"/>
    <x v="280"/>
    <n v="14800"/>
    <n v="0"/>
    <n v="0"/>
    <n v="0"/>
    <n v="0"/>
    <n v="14800"/>
    <n v="0"/>
    <n v="0"/>
  </r>
  <r>
    <x v="4"/>
    <x v="0"/>
    <x v="281"/>
    <n v="3660491"/>
    <n v="0"/>
    <n v="0"/>
    <n v="0"/>
    <n v="3660491"/>
    <n v="0"/>
    <n v="0"/>
    <n v="20.7"/>
  </r>
  <r>
    <x v="4"/>
    <x v="0"/>
    <x v="282"/>
    <n v="12210"/>
    <n v="0"/>
    <n v="0"/>
    <n v="0"/>
    <n v="0"/>
    <n v="12210"/>
    <n v="0"/>
    <n v="0"/>
  </r>
  <r>
    <x v="4"/>
    <x v="0"/>
    <x v="283"/>
    <n v="350000"/>
    <n v="350000"/>
    <n v="350000"/>
    <n v="0"/>
    <n v="0"/>
    <n v="0"/>
    <n v="0"/>
    <n v="0"/>
  </r>
  <r>
    <x v="4"/>
    <x v="0"/>
    <x v="267"/>
    <n v="12279762"/>
    <n v="0"/>
    <n v="0"/>
    <n v="0"/>
    <n v="0"/>
    <n v="12279762"/>
    <n v="0"/>
    <n v="0"/>
  </r>
  <r>
    <x v="4"/>
    <x v="0"/>
    <x v="284"/>
    <n v="4000000"/>
    <n v="0"/>
    <n v="0"/>
    <n v="0"/>
    <n v="4000000"/>
    <n v="0"/>
    <n v="0"/>
    <n v="0"/>
  </r>
  <r>
    <x v="4"/>
    <x v="0"/>
    <x v="285"/>
    <n v="76220"/>
    <n v="0"/>
    <n v="0"/>
    <n v="0"/>
    <n v="0"/>
    <n v="76220"/>
    <n v="0"/>
    <n v="0"/>
  </r>
  <r>
    <x v="4"/>
    <x v="0"/>
    <x v="286"/>
    <n v="6571475"/>
    <n v="204623"/>
    <n v="204623"/>
    <n v="0"/>
    <n v="-739583"/>
    <n v="7985877"/>
    <n v="-879442"/>
    <n v="-1.3"/>
  </r>
  <r>
    <x v="4"/>
    <x v="1"/>
    <x v="1"/>
    <n v="223462739"/>
    <n v="19858574"/>
    <n v="19858574"/>
    <n v="0"/>
    <n v="38584806"/>
    <n v="158263738"/>
    <n v="6755621"/>
    <n v="1057.9000000000001"/>
  </r>
  <r>
    <x v="4"/>
    <x v="1"/>
    <x v="287"/>
    <n v="4588"/>
    <n v="0"/>
    <n v="0"/>
    <n v="0"/>
    <n v="0"/>
    <n v="4588"/>
    <n v="0"/>
    <n v="0"/>
  </r>
  <r>
    <x v="4"/>
    <x v="1"/>
    <x v="288"/>
    <n v="10993"/>
    <n v="0"/>
    <n v="0"/>
    <n v="0"/>
    <n v="0"/>
    <n v="10993"/>
    <n v="0"/>
    <n v="0"/>
  </r>
  <r>
    <x v="4"/>
    <x v="1"/>
    <x v="289"/>
    <n v="2972"/>
    <n v="0"/>
    <n v="0"/>
    <n v="0"/>
    <n v="0"/>
    <n v="2972"/>
    <n v="0"/>
    <n v="0"/>
  </r>
  <r>
    <x v="4"/>
    <x v="1"/>
    <x v="290"/>
    <n v="2960"/>
    <n v="0"/>
    <n v="0"/>
    <n v="0"/>
    <n v="0"/>
    <n v="2960"/>
    <n v="0"/>
    <n v="0"/>
  </r>
  <r>
    <x v="4"/>
    <x v="1"/>
    <x v="291"/>
    <n v="7104"/>
    <n v="0"/>
    <n v="0"/>
    <n v="0"/>
    <n v="0"/>
    <n v="7104"/>
    <n v="0"/>
    <n v="0"/>
  </r>
  <r>
    <x v="4"/>
    <x v="1"/>
    <x v="292"/>
    <n v="51800"/>
    <n v="0"/>
    <n v="0"/>
    <n v="0"/>
    <n v="0"/>
    <n v="51800"/>
    <n v="0"/>
    <n v="0"/>
  </r>
  <r>
    <x v="4"/>
    <x v="1"/>
    <x v="293"/>
    <n v="2972"/>
    <n v="0"/>
    <n v="0"/>
    <n v="0"/>
    <n v="0"/>
    <n v="2972"/>
    <n v="0"/>
    <n v="0"/>
  </r>
  <r>
    <x v="4"/>
    <x v="1"/>
    <x v="100"/>
    <n v="521850"/>
    <n v="0"/>
    <n v="0"/>
    <n v="0"/>
    <n v="0"/>
    <n v="521850"/>
    <n v="0"/>
    <n v="1.5"/>
  </r>
  <r>
    <x v="4"/>
    <x v="1"/>
    <x v="294"/>
    <n v="35774"/>
    <n v="0"/>
    <n v="0"/>
    <n v="0"/>
    <n v="0"/>
    <n v="35774"/>
    <n v="0"/>
    <n v="0"/>
  </r>
  <r>
    <x v="4"/>
    <x v="1"/>
    <x v="295"/>
    <n v="300000"/>
    <n v="0"/>
    <n v="0"/>
    <n v="0"/>
    <n v="300000"/>
    <n v="0"/>
    <n v="0"/>
    <n v="0"/>
  </r>
  <r>
    <x v="4"/>
    <x v="1"/>
    <x v="296"/>
    <n v="25900"/>
    <n v="0"/>
    <n v="0"/>
    <n v="0"/>
    <n v="0"/>
    <n v="25900"/>
    <n v="0"/>
    <n v="0"/>
  </r>
  <r>
    <x v="4"/>
    <x v="1"/>
    <x v="297"/>
    <n v="-2463016"/>
    <n v="0"/>
    <n v="0"/>
    <n v="0"/>
    <n v="-2463016"/>
    <n v="0"/>
    <n v="0"/>
    <n v="0"/>
  </r>
  <r>
    <x v="4"/>
    <x v="1"/>
    <x v="298"/>
    <n v="200000"/>
    <n v="200000"/>
    <n v="200000"/>
    <n v="0"/>
    <n v="0"/>
    <n v="0"/>
    <n v="0"/>
    <n v="0"/>
  </r>
  <r>
    <x v="4"/>
    <x v="1"/>
    <x v="299"/>
    <n v="218750"/>
    <n v="200000"/>
    <n v="200000"/>
    <n v="0"/>
    <n v="18750"/>
    <n v="0"/>
    <n v="0"/>
    <n v="0"/>
  </r>
  <r>
    <x v="4"/>
    <x v="1"/>
    <x v="300"/>
    <n v="1500000"/>
    <n v="1500000"/>
    <n v="1500000"/>
    <n v="0"/>
    <n v="0"/>
    <n v="0"/>
    <n v="0"/>
    <n v="0"/>
  </r>
  <r>
    <x v="4"/>
    <x v="1"/>
    <x v="301"/>
    <n v="108000"/>
    <n v="0"/>
    <n v="0"/>
    <n v="0"/>
    <n v="0"/>
    <n v="108000"/>
    <n v="0"/>
    <n v="0"/>
  </r>
  <r>
    <x v="4"/>
    <x v="1"/>
    <x v="302"/>
    <n v="604"/>
    <n v="0"/>
    <n v="0"/>
    <n v="0"/>
    <n v="0"/>
    <n v="604"/>
    <n v="0"/>
    <n v="0"/>
  </r>
  <r>
    <x v="4"/>
    <x v="1"/>
    <x v="303"/>
    <n v="99673"/>
    <n v="99673"/>
    <n v="99673"/>
    <n v="0"/>
    <n v="0"/>
    <n v="0"/>
    <n v="0"/>
    <n v="1.5"/>
  </r>
  <r>
    <x v="4"/>
    <x v="1"/>
    <x v="304"/>
    <n v="68212"/>
    <n v="0"/>
    <n v="0"/>
    <n v="0"/>
    <n v="0"/>
    <n v="68212"/>
    <n v="0"/>
    <n v="0"/>
  </r>
  <r>
    <x v="4"/>
    <x v="1"/>
    <x v="305"/>
    <n v="5180"/>
    <n v="0"/>
    <n v="0"/>
    <n v="0"/>
    <n v="0"/>
    <n v="5180"/>
    <n v="0"/>
    <n v="0"/>
  </r>
  <r>
    <x v="4"/>
    <x v="1"/>
    <x v="306"/>
    <n v="7800"/>
    <n v="0"/>
    <n v="0"/>
    <n v="0"/>
    <n v="0"/>
    <n v="7800"/>
    <n v="0"/>
    <n v="0"/>
  </r>
  <r>
    <x v="4"/>
    <x v="1"/>
    <x v="307"/>
    <n v="31672"/>
    <n v="0"/>
    <n v="0"/>
    <n v="0"/>
    <n v="0"/>
    <n v="31672"/>
    <n v="0"/>
    <n v="0"/>
  </r>
  <r>
    <x v="4"/>
    <x v="1"/>
    <x v="308"/>
    <n v="300000"/>
    <n v="0"/>
    <n v="0"/>
    <n v="0"/>
    <n v="300000"/>
    <n v="0"/>
    <n v="0"/>
    <n v="0"/>
  </r>
  <r>
    <x v="4"/>
    <x v="1"/>
    <x v="309"/>
    <n v="26714"/>
    <n v="0"/>
    <n v="0"/>
    <n v="0"/>
    <n v="0"/>
    <n v="26714"/>
    <n v="0"/>
    <n v="0"/>
  </r>
  <r>
    <x v="4"/>
    <x v="1"/>
    <x v="310"/>
    <n v="529800"/>
    <n v="0"/>
    <n v="0"/>
    <n v="0"/>
    <n v="0"/>
    <n v="529800"/>
    <n v="0"/>
    <n v="0"/>
  </r>
  <r>
    <x v="4"/>
    <x v="1"/>
    <x v="311"/>
    <n v="215000"/>
    <n v="215000"/>
    <n v="215000"/>
    <n v="0"/>
    <n v="0"/>
    <n v="0"/>
    <n v="0"/>
    <n v="0"/>
  </r>
  <r>
    <x v="4"/>
    <x v="1"/>
    <x v="312"/>
    <n v="88500"/>
    <n v="0"/>
    <n v="0"/>
    <n v="0"/>
    <n v="0"/>
    <n v="88500"/>
    <n v="0"/>
    <n v="0"/>
  </r>
  <r>
    <x v="4"/>
    <x v="1"/>
    <x v="313"/>
    <n v="4120"/>
    <n v="0"/>
    <n v="0"/>
    <n v="0"/>
    <n v="0"/>
    <n v="4120"/>
    <n v="0"/>
    <n v="0"/>
  </r>
  <r>
    <x v="4"/>
    <x v="1"/>
    <x v="314"/>
    <n v="7000000"/>
    <n v="3500000"/>
    <n v="3500000"/>
    <n v="0"/>
    <n v="0"/>
    <n v="3500000"/>
    <n v="0"/>
    <n v="0"/>
  </r>
  <r>
    <x v="4"/>
    <x v="1"/>
    <x v="315"/>
    <n v="3345215"/>
    <n v="694139"/>
    <n v="694139"/>
    <n v="0"/>
    <n v="382000"/>
    <n v="2269076"/>
    <n v="0"/>
    <n v="0"/>
  </r>
  <r>
    <x v="4"/>
    <x v="1"/>
    <x v="3"/>
    <n v="300000"/>
    <n v="300000"/>
    <n v="300000"/>
    <n v="0"/>
    <n v="0"/>
    <n v="0"/>
    <n v="0"/>
    <n v="0"/>
  </r>
  <r>
    <x v="4"/>
    <x v="2"/>
    <x v="3"/>
    <n v="276156502"/>
    <n v="31523647"/>
    <n v="31523647"/>
    <n v="0"/>
    <n v="41178760"/>
    <n v="197025868"/>
    <n v="6428227"/>
    <n v="1068.5999999999999"/>
  </r>
  <r>
    <x v="4"/>
    <x v="2"/>
    <x v="5"/>
    <n v="16480"/>
    <n v="0"/>
    <n v="0"/>
    <n v="0"/>
    <n v="0"/>
    <n v="16480"/>
    <n v="0"/>
    <n v="0"/>
  </r>
  <r>
    <x v="4"/>
    <x v="2"/>
    <x v="7"/>
    <n v="13764"/>
    <n v="0"/>
    <n v="0"/>
    <n v="0"/>
    <n v="0"/>
    <n v="13764"/>
    <n v="0"/>
    <n v="0"/>
  </r>
  <r>
    <x v="4"/>
    <x v="2"/>
    <x v="8"/>
    <n v="4092"/>
    <n v="0"/>
    <n v="0"/>
    <n v="0"/>
    <n v="0"/>
    <n v="4092"/>
    <n v="0"/>
    <n v="0"/>
  </r>
  <r>
    <x v="4"/>
    <x v="2"/>
    <x v="316"/>
    <n v="824"/>
    <n v="0"/>
    <n v="0"/>
    <n v="0"/>
    <n v="0"/>
    <n v="824"/>
    <n v="0"/>
    <n v="0"/>
  </r>
  <r>
    <x v="4"/>
    <x v="2"/>
    <x v="317"/>
    <n v="4120"/>
    <n v="0"/>
    <n v="0"/>
    <n v="0"/>
    <n v="0"/>
    <n v="4120"/>
    <n v="0"/>
    <n v="0"/>
  </r>
  <r>
    <x v="4"/>
    <x v="2"/>
    <x v="318"/>
    <n v="4120"/>
    <n v="0"/>
    <n v="0"/>
    <n v="0"/>
    <n v="0"/>
    <n v="4120"/>
    <n v="0"/>
    <n v="0"/>
  </r>
  <r>
    <x v="4"/>
    <x v="2"/>
    <x v="11"/>
    <n v="104030"/>
    <n v="0"/>
    <n v="0"/>
    <n v="0"/>
    <n v="0"/>
    <n v="104030"/>
    <n v="0"/>
    <n v="0"/>
  </r>
  <r>
    <x v="4"/>
    <x v="2"/>
    <x v="12"/>
    <n v="43260"/>
    <n v="0"/>
    <n v="0"/>
    <n v="0"/>
    <n v="0"/>
    <n v="43260"/>
    <n v="0"/>
    <n v="0"/>
  </r>
  <r>
    <x v="4"/>
    <x v="2"/>
    <x v="15"/>
    <n v="6203"/>
    <n v="0"/>
    <n v="0"/>
    <n v="0"/>
    <n v="0"/>
    <n v="6203"/>
    <n v="0"/>
    <n v="0"/>
  </r>
  <r>
    <x v="4"/>
    <x v="2"/>
    <x v="19"/>
    <n v="171600"/>
    <n v="86600"/>
    <n v="86600"/>
    <n v="0"/>
    <n v="0"/>
    <n v="85000"/>
    <n v="0"/>
    <n v="0"/>
  </r>
  <r>
    <x v="4"/>
    <x v="2"/>
    <x v="319"/>
    <n v="20960"/>
    <n v="0"/>
    <n v="0"/>
    <n v="0"/>
    <n v="0"/>
    <n v="20960"/>
    <n v="0"/>
    <n v="0"/>
  </r>
  <r>
    <x v="4"/>
    <x v="2"/>
    <x v="320"/>
    <n v="6077"/>
    <n v="0"/>
    <n v="0"/>
    <n v="0"/>
    <n v="0"/>
    <n v="6077"/>
    <n v="0"/>
    <n v="0"/>
  </r>
  <r>
    <x v="4"/>
    <x v="2"/>
    <x v="171"/>
    <n v="190097"/>
    <n v="0"/>
    <n v="0"/>
    <n v="0"/>
    <n v="190097"/>
    <n v="0"/>
    <n v="0"/>
    <n v="2"/>
  </r>
  <r>
    <x v="4"/>
    <x v="2"/>
    <x v="21"/>
    <n v="-1000000"/>
    <n v="-1000000"/>
    <n v="-1000000"/>
    <n v="0"/>
    <n v="0"/>
    <n v="0"/>
    <n v="0"/>
    <n v="0"/>
  </r>
  <r>
    <x v="4"/>
    <x v="2"/>
    <x v="321"/>
    <n v="80307"/>
    <n v="0"/>
    <n v="0"/>
    <n v="0"/>
    <n v="80307"/>
    <n v="0"/>
    <n v="0"/>
    <n v="0.5"/>
  </r>
  <r>
    <x v="4"/>
    <x v="2"/>
    <x v="28"/>
    <n v="4120"/>
    <n v="0"/>
    <n v="0"/>
    <n v="0"/>
    <n v="0"/>
    <n v="4120"/>
    <n v="0"/>
    <n v="0"/>
  </r>
  <r>
    <x v="4"/>
    <x v="2"/>
    <x v="322"/>
    <n v="4120"/>
    <n v="0"/>
    <n v="0"/>
    <n v="0"/>
    <n v="0"/>
    <n v="4120"/>
    <n v="0"/>
    <n v="0"/>
  </r>
  <r>
    <x v="4"/>
    <x v="2"/>
    <x v="31"/>
    <n v="6592"/>
    <n v="0"/>
    <n v="0"/>
    <n v="0"/>
    <n v="0"/>
    <n v="6592"/>
    <n v="0"/>
    <n v="0"/>
  </r>
  <r>
    <x v="4"/>
    <x v="2"/>
    <x v="33"/>
    <n v="200000"/>
    <n v="100000"/>
    <n v="100000"/>
    <n v="0"/>
    <n v="0"/>
    <n v="100000"/>
    <n v="0"/>
    <n v="0"/>
  </r>
  <r>
    <x v="4"/>
    <x v="2"/>
    <x v="323"/>
    <n v="97850"/>
    <n v="0"/>
    <n v="0"/>
    <n v="0"/>
    <n v="0"/>
    <n v="97850"/>
    <n v="0"/>
    <n v="0"/>
  </r>
  <r>
    <x v="4"/>
    <x v="2"/>
    <x v="314"/>
    <n v="7000000"/>
    <n v="3500000"/>
    <n v="3500000"/>
    <n v="0"/>
    <n v="0"/>
    <n v="3500000"/>
    <n v="0"/>
    <n v="0"/>
  </r>
  <r>
    <x v="4"/>
    <x v="2"/>
    <x v="49"/>
    <n v="106283"/>
    <n v="106283"/>
    <n v="106283"/>
    <n v="0"/>
    <n v="0"/>
    <n v="0"/>
    <n v="0"/>
    <n v="0.5"/>
  </r>
  <r>
    <x v="4"/>
    <x v="2"/>
    <x v="324"/>
    <n v="1387841"/>
    <n v="0"/>
    <n v="0"/>
    <n v="0"/>
    <n v="0"/>
    <n v="1387841"/>
    <n v="0"/>
    <n v="0"/>
  </r>
  <r>
    <x v="4"/>
    <x v="2"/>
    <x v="175"/>
    <n v="412"/>
    <n v="0"/>
    <n v="0"/>
    <n v="0"/>
    <n v="0"/>
    <n v="412"/>
    <n v="0"/>
    <n v="0"/>
  </r>
  <r>
    <x v="4"/>
    <x v="2"/>
    <x v="325"/>
    <n v="226454"/>
    <n v="50000"/>
    <n v="50000"/>
    <n v="0"/>
    <n v="176454"/>
    <n v="0"/>
    <n v="0"/>
    <n v="0"/>
  </r>
  <r>
    <x v="4"/>
    <x v="2"/>
    <x v="326"/>
    <n v="53560"/>
    <n v="0"/>
    <n v="0"/>
    <n v="0"/>
    <n v="0"/>
    <n v="53560"/>
    <n v="0"/>
    <n v="0"/>
  </r>
  <r>
    <x v="4"/>
    <x v="2"/>
    <x v="327"/>
    <n v="33990"/>
    <n v="0"/>
    <n v="0"/>
    <n v="0"/>
    <n v="0"/>
    <n v="33990"/>
    <n v="0"/>
    <n v="0"/>
  </r>
  <r>
    <x v="4"/>
    <x v="2"/>
    <x v="328"/>
    <n v="8380045"/>
    <n v="616590"/>
    <n v="616590"/>
    <n v="0"/>
    <n v="273953"/>
    <n v="7477358"/>
    <n v="12144"/>
    <n v="1.5"/>
  </r>
  <r>
    <x v="4"/>
    <x v="4"/>
    <x v="63"/>
    <n v="268978544"/>
    <n v="41427966"/>
    <n v="41427966"/>
    <n v="0"/>
    <n v="42239163"/>
    <n v="178818806"/>
    <n v="6492609"/>
    <n v="1085.7"/>
  </r>
  <r>
    <x v="4"/>
    <x v="4"/>
    <x v="329"/>
    <n v="1068560"/>
    <n v="0"/>
    <n v="0"/>
    <n v="0"/>
    <n v="0"/>
    <n v="1068560"/>
    <n v="0"/>
    <n v="0"/>
  </r>
  <r>
    <x v="4"/>
    <x v="4"/>
    <x v="330"/>
    <n v="848"/>
    <n v="0"/>
    <n v="0"/>
    <n v="0"/>
    <n v="0"/>
    <n v="848"/>
    <n v="0"/>
    <n v="0"/>
  </r>
  <r>
    <x v="4"/>
    <x v="4"/>
    <x v="113"/>
    <n v="9800"/>
    <n v="0"/>
    <n v="0"/>
    <n v="0"/>
    <n v="0"/>
    <n v="9800"/>
    <n v="0"/>
    <n v="0"/>
  </r>
  <r>
    <x v="4"/>
    <x v="4"/>
    <x v="331"/>
    <n v="4120"/>
    <n v="0"/>
    <n v="0"/>
    <n v="0"/>
    <n v="0"/>
    <n v="4120"/>
    <n v="0"/>
    <n v="0"/>
  </r>
  <r>
    <x v="4"/>
    <x v="4"/>
    <x v="332"/>
    <n v="59280"/>
    <n v="0"/>
    <n v="0"/>
    <n v="0"/>
    <n v="0"/>
    <n v="59280"/>
    <n v="0"/>
    <n v="0"/>
  </r>
  <r>
    <x v="4"/>
    <x v="4"/>
    <x v="333"/>
    <n v="125983"/>
    <n v="125983"/>
    <n v="125983"/>
    <n v="0"/>
    <n v="0"/>
    <n v="0"/>
    <n v="0"/>
    <n v="1"/>
  </r>
  <r>
    <x v="4"/>
    <x v="4"/>
    <x v="183"/>
    <n v="218825"/>
    <n v="0"/>
    <n v="0"/>
    <n v="0"/>
    <n v="0"/>
    <n v="218825"/>
    <n v="0"/>
    <n v="1"/>
  </r>
  <r>
    <x v="4"/>
    <x v="4"/>
    <x v="334"/>
    <n v="4120"/>
    <n v="0"/>
    <n v="0"/>
    <n v="0"/>
    <n v="0"/>
    <n v="4120"/>
    <n v="0"/>
    <n v="0"/>
  </r>
  <r>
    <x v="4"/>
    <x v="4"/>
    <x v="335"/>
    <n v="52942"/>
    <n v="0"/>
    <n v="0"/>
    <n v="0"/>
    <n v="0"/>
    <n v="52942"/>
    <n v="0"/>
    <n v="0"/>
  </r>
  <r>
    <x v="4"/>
    <x v="4"/>
    <x v="184"/>
    <n v="20000"/>
    <n v="0"/>
    <n v="0"/>
    <n v="0"/>
    <n v="0"/>
    <n v="20000"/>
    <n v="0"/>
    <n v="0"/>
  </r>
  <r>
    <x v="4"/>
    <x v="4"/>
    <x v="336"/>
    <n v="20000"/>
    <n v="20000"/>
    <n v="20000"/>
    <n v="0"/>
    <n v="0"/>
    <n v="0"/>
    <n v="0"/>
    <n v="0"/>
  </r>
  <r>
    <x v="4"/>
    <x v="4"/>
    <x v="337"/>
    <n v="4120"/>
    <n v="0"/>
    <n v="0"/>
    <n v="0"/>
    <n v="0"/>
    <n v="4120"/>
    <n v="0"/>
    <n v="0"/>
  </r>
  <r>
    <x v="4"/>
    <x v="4"/>
    <x v="338"/>
    <n v="94251"/>
    <n v="94251"/>
    <n v="94251"/>
    <n v="0"/>
    <n v="0"/>
    <n v="0"/>
    <n v="0"/>
    <n v="1"/>
  </r>
  <r>
    <x v="4"/>
    <x v="4"/>
    <x v="66"/>
    <n v="21803"/>
    <n v="0"/>
    <n v="0"/>
    <n v="0"/>
    <n v="0"/>
    <n v="21803"/>
    <n v="0"/>
    <n v="0"/>
  </r>
  <r>
    <x v="4"/>
    <x v="4"/>
    <x v="339"/>
    <n v="1628367"/>
    <n v="202828"/>
    <n v="202828"/>
    <n v="0"/>
    <n v="0"/>
    <n v="1425539"/>
    <n v="0"/>
    <n v="0"/>
  </r>
  <r>
    <x v="4"/>
    <x v="5"/>
    <x v="68"/>
    <n v="306849429"/>
    <n v="35996004"/>
    <n v="35996004"/>
    <n v="0"/>
    <n v="43978954"/>
    <n v="220362604"/>
    <n v="6511867"/>
    <n v="1090"/>
  </r>
  <r>
    <x v="4"/>
    <x v="5"/>
    <x v="340"/>
    <n v="12566"/>
    <n v="0"/>
    <n v="0"/>
    <n v="0"/>
    <n v="0"/>
    <n v="12566"/>
    <n v="0"/>
    <n v="0"/>
  </r>
  <r>
    <x v="4"/>
    <x v="5"/>
    <x v="341"/>
    <n v="113300"/>
    <n v="0"/>
    <n v="0"/>
    <n v="0"/>
    <n v="0"/>
    <n v="113300"/>
    <n v="0"/>
    <n v="0"/>
  </r>
  <r>
    <x v="4"/>
    <x v="5"/>
    <x v="342"/>
    <n v="8755"/>
    <n v="0"/>
    <n v="0"/>
    <n v="0"/>
    <n v="0"/>
    <n v="8755"/>
    <n v="0"/>
    <n v="0"/>
  </r>
  <r>
    <x v="4"/>
    <x v="5"/>
    <x v="343"/>
    <n v="268562"/>
    <n v="0"/>
    <n v="0"/>
    <n v="0"/>
    <n v="0"/>
    <n v="268562"/>
    <n v="0"/>
    <n v="0"/>
  </r>
  <r>
    <x v="4"/>
    <x v="5"/>
    <x v="344"/>
    <n v="724150"/>
    <n v="-30000"/>
    <n v="-30000"/>
    <n v="0"/>
    <n v="754150"/>
    <n v="0"/>
    <n v="0"/>
    <n v="0"/>
  </r>
  <r>
    <x v="4"/>
    <x v="6"/>
    <x v="70"/>
    <n v="327294670"/>
    <n v="30301603"/>
    <n v="30301603"/>
    <n v="0"/>
    <n v="44200500"/>
    <n v="246336847"/>
    <n v="6455720"/>
    <n v="1087.9000000000001"/>
  </r>
  <r>
    <x v="4"/>
    <x v="6"/>
    <x v="345"/>
    <n v="12960"/>
    <n v="0"/>
    <n v="0"/>
    <n v="0"/>
    <n v="0"/>
    <n v="12960"/>
    <n v="0"/>
    <n v="0"/>
  </r>
  <r>
    <x v="4"/>
    <x v="6"/>
    <x v="346"/>
    <n v="-218825"/>
    <n v="0"/>
    <n v="0"/>
    <n v="0"/>
    <n v="0"/>
    <n v="-218825"/>
    <n v="0"/>
    <n v="-1"/>
  </r>
  <r>
    <x v="4"/>
    <x v="6"/>
    <x v="347"/>
    <n v="3200000"/>
    <n v="0"/>
    <n v="0"/>
    <n v="0"/>
    <n v="3200000"/>
    <n v="0"/>
    <n v="0"/>
    <n v="0"/>
  </r>
  <r>
    <x v="4"/>
    <x v="6"/>
    <x v="348"/>
    <n v="5000000"/>
    <n v="5000000"/>
    <n v="5000000"/>
    <n v="0"/>
    <n v="0"/>
    <n v="0"/>
    <n v="0"/>
    <n v="4"/>
  </r>
  <r>
    <x v="4"/>
    <x v="6"/>
    <x v="349"/>
    <n v="23062"/>
    <n v="23062"/>
    <n v="23062"/>
    <n v="0"/>
    <n v="0"/>
    <n v="0"/>
    <n v="0"/>
    <n v="0.3"/>
  </r>
  <r>
    <x v="4"/>
    <x v="6"/>
    <x v="350"/>
    <n v="20000"/>
    <n v="0"/>
    <n v="0"/>
    <n v="0"/>
    <n v="0"/>
    <n v="20000"/>
    <n v="0"/>
    <n v="0"/>
  </r>
  <r>
    <x v="4"/>
    <x v="6"/>
    <x v="351"/>
    <n v="108710"/>
    <n v="0"/>
    <n v="0"/>
    <n v="0"/>
    <n v="0"/>
    <n v="108710"/>
    <n v="0"/>
    <n v="0"/>
  </r>
  <r>
    <x v="4"/>
    <x v="6"/>
    <x v="352"/>
    <n v="21603"/>
    <n v="0"/>
    <n v="0"/>
    <n v="0"/>
    <n v="0"/>
    <n v="21603"/>
    <n v="0"/>
    <n v="0"/>
  </r>
  <r>
    <x v="4"/>
    <x v="6"/>
    <x v="353"/>
    <n v="44486"/>
    <n v="0"/>
    <n v="0"/>
    <n v="0"/>
    <n v="0"/>
    <n v="44486"/>
    <n v="0"/>
    <n v="0"/>
  </r>
  <r>
    <x v="4"/>
    <x v="6"/>
    <x v="132"/>
    <n v="152112"/>
    <n v="0"/>
    <n v="0"/>
    <n v="0"/>
    <n v="0"/>
    <n v="152112"/>
    <n v="0"/>
    <n v="0"/>
  </r>
  <r>
    <x v="4"/>
    <x v="6"/>
    <x v="354"/>
    <n v="110000"/>
    <n v="0"/>
    <n v="0"/>
    <n v="0"/>
    <n v="0"/>
    <n v="110000"/>
    <n v="0"/>
    <n v="0"/>
  </r>
  <r>
    <x v="4"/>
    <x v="6"/>
    <x v="355"/>
    <n v="-1235922"/>
    <n v="0"/>
    <n v="0"/>
    <n v="0"/>
    <n v="0"/>
    <n v="-1235922"/>
    <n v="0"/>
    <n v="0"/>
  </r>
  <r>
    <x v="4"/>
    <x v="7"/>
    <x v="71"/>
    <n v="346224463"/>
    <n v="39708812"/>
    <n v="39708812"/>
    <n v="0"/>
    <n v="47171431"/>
    <n v="252576945"/>
    <n v="6767275"/>
    <n v="1100.5"/>
  </r>
  <r>
    <x v="4"/>
    <x v="7"/>
    <x v="356"/>
    <n v="4630"/>
    <n v="0"/>
    <n v="0"/>
    <n v="0"/>
    <n v="0"/>
    <n v="4630"/>
    <n v="0"/>
    <n v="0"/>
  </r>
  <r>
    <x v="4"/>
    <x v="7"/>
    <x v="357"/>
    <n v="250000"/>
    <n v="250000"/>
    <n v="250000"/>
    <n v="0"/>
    <n v="0"/>
    <n v="0"/>
    <n v="0"/>
    <n v="1"/>
  </r>
  <r>
    <x v="4"/>
    <x v="7"/>
    <x v="135"/>
    <n v="89600"/>
    <n v="0"/>
    <n v="0"/>
    <n v="0"/>
    <n v="0"/>
    <n v="89600"/>
    <n v="0"/>
    <n v="0"/>
  </r>
  <r>
    <x v="4"/>
    <x v="7"/>
    <x v="358"/>
    <n v="80000"/>
    <n v="0"/>
    <n v="0"/>
    <n v="0"/>
    <n v="0"/>
    <n v="80000"/>
    <n v="0"/>
    <n v="0"/>
  </r>
  <r>
    <x v="4"/>
    <x v="7"/>
    <x v="359"/>
    <n v="16016"/>
    <n v="0"/>
    <n v="0"/>
    <n v="0"/>
    <n v="0"/>
    <n v="16016"/>
    <n v="0"/>
    <n v="0"/>
  </r>
  <r>
    <x v="4"/>
    <x v="7"/>
    <x v="360"/>
    <n v="350000"/>
    <n v="175000"/>
    <n v="175000"/>
    <n v="0"/>
    <n v="0"/>
    <n v="175000"/>
    <n v="0"/>
    <n v="0"/>
  </r>
  <r>
    <x v="4"/>
    <x v="7"/>
    <x v="361"/>
    <n v="10000"/>
    <n v="0"/>
    <n v="0"/>
    <n v="0"/>
    <n v="0"/>
    <n v="10000"/>
    <n v="0"/>
    <n v="0"/>
  </r>
  <r>
    <x v="4"/>
    <x v="7"/>
    <x v="362"/>
    <n v="65508"/>
    <n v="0"/>
    <n v="0"/>
    <n v="0"/>
    <n v="0"/>
    <n v="65508"/>
    <n v="0"/>
    <n v="0"/>
  </r>
  <r>
    <x v="4"/>
    <x v="7"/>
    <x v="363"/>
    <n v="0"/>
    <n v="0"/>
    <n v="0"/>
    <n v="0"/>
    <n v="0"/>
    <n v="0"/>
    <n v="0"/>
    <n v="0"/>
  </r>
  <r>
    <x v="4"/>
    <x v="7"/>
    <x v="364"/>
    <n v="718412"/>
    <n v="0"/>
    <n v="0"/>
    <n v="0"/>
    <n v="718412"/>
    <n v="0"/>
    <n v="0"/>
    <n v="0"/>
  </r>
  <r>
    <x v="4"/>
    <x v="7"/>
    <x v="365"/>
    <n v="200000"/>
    <n v="200000"/>
    <n v="200000"/>
    <n v="0"/>
    <n v="0"/>
    <n v="0"/>
    <n v="0"/>
    <n v="0"/>
  </r>
  <r>
    <x v="4"/>
    <x v="7"/>
    <x v="366"/>
    <n v="4000000"/>
    <n v="2000000"/>
    <n v="2000000"/>
    <n v="0"/>
    <n v="0"/>
    <n v="2000000"/>
    <n v="0"/>
    <n v="0"/>
  </r>
  <r>
    <x v="4"/>
    <x v="7"/>
    <x v="367"/>
    <n v="6188"/>
    <n v="6188"/>
    <n v="6188"/>
    <n v="0"/>
    <n v="0"/>
    <n v="0"/>
    <n v="0"/>
    <n v="0"/>
  </r>
  <r>
    <x v="4"/>
    <x v="7"/>
    <x v="368"/>
    <n v="4480"/>
    <n v="0"/>
    <n v="0"/>
    <n v="0"/>
    <n v="0"/>
    <n v="4480"/>
    <n v="0"/>
    <n v="0"/>
  </r>
  <r>
    <x v="4"/>
    <x v="7"/>
    <x v="369"/>
    <n v="2007656"/>
    <n v="156527"/>
    <n v="156527"/>
    <n v="0"/>
    <n v="0"/>
    <n v="1851129"/>
    <n v="0"/>
    <n v="1.3"/>
  </r>
  <r>
    <x v="4"/>
    <x v="7"/>
    <x v="370"/>
    <n v="12423"/>
    <n v="12423"/>
    <n v="12423"/>
    <n v="0"/>
    <n v="0"/>
    <n v="0"/>
    <n v="0"/>
    <n v="0"/>
  </r>
  <r>
    <x v="4"/>
    <x v="8"/>
    <x v="73"/>
    <n v="392560806"/>
    <n v="43065857"/>
    <n v="43065857"/>
    <n v="0"/>
    <n v="51422681"/>
    <n v="291174828"/>
    <n v="6897440"/>
    <n v="1152.7"/>
  </r>
  <r>
    <x v="4"/>
    <x v="8"/>
    <x v="371"/>
    <n v="0"/>
    <n v="0"/>
    <n v="0"/>
    <n v="0"/>
    <n v="0"/>
    <n v="0"/>
    <n v="0"/>
    <n v="0"/>
  </r>
  <r>
    <x v="4"/>
    <x v="8"/>
    <x v="372"/>
    <n v="10000000"/>
    <n v="9183000"/>
    <n v="9183000"/>
    <n v="0"/>
    <n v="0"/>
    <n v="817000"/>
    <n v="0"/>
    <n v="0"/>
  </r>
  <r>
    <x v="4"/>
    <x v="8"/>
    <x v="373"/>
    <n v="750000"/>
    <n v="0"/>
    <n v="0"/>
    <n v="0"/>
    <n v="0"/>
    <n v="750000"/>
    <n v="0"/>
    <n v="0"/>
  </r>
  <r>
    <x v="4"/>
    <x v="8"/>
    <x v="374"/>
    <n v="0"/>
    <n v="0"/>
    <n v="0"/>
    <n v="0"/>
    <n v="0"/>
    <n v="0"/>
    <n v="0"/>
    <n v="0"/>
  </r>
  <r>
    <x v="4"/>
    <x v="8"/>
    <x v="139"/>
    <n v="25200"/>
    <n v="0"/>
    <n v="0"/>
    <n v="0"/>
    <n v="0"/>
    <n v="25200"/>
    <n v="0"/>
    <n v="0"/>
  </r>
  <r>
    <x v="4"/>
    <x v="8"/>
    <x v="140"/>
    <n v="5936"/>
    <n v="0"/>
    <n v="0"/>
    <n v="0"/>
    <n v="0"/>
    <n v="5936"/>
    <n v="0"/>
    <n v="0"/>
  </r>
  <r>
    <x v="4"/>
    <x v="8"/>
    <x v="375"/>
    <n v="60204"/>
    <n v="0"/>
    <n v="0"/>
    <n v="0"/>
    <n v="0"/>
    <n v="60204"/>
    <n v="0"/>
    <n v="0"/>
  </r>
  <r>
    <x v="4"/>
    <x v="8"/>
    <x v="376"/>
    <n v="454539"/>
    <n v="0"/>
    <n v="0"/>
    <n v="0"/>
    <n v="0"/>
    <n v="454539"/>
    <n v="0"/>
    <n v="0.9"/>
  </r>
  <r>
    <x v="4"/>
    <x v="8"/>
    <x v="377"/>
    <n v="136240"/>
    <n v="0"/>
    <n v="0"/>
    <n v="0"/>
    <n v="0"/>
    <n v="136240"/>
    <n v="0"/>
    <n v="0"/>
  </r>
  <r>
    <x v="4"/>
    <x v="8"/>
    <x v="378"/>
    <n v="775000"/>
    <n v="775000"/>
    <n v="775000"/>
    <n v="0"/>
    <n v="0"/>
    <n v="0"/>
    <n v="0"/>
    <n v="2"/>
  </r>
  <r>
    <x v="4"/>
    <x v="8"/>
    <x v="379"/>
    <n v="16590"/>
    <n v="0"/>
    <n v="0"/>
    <n v="0"/>
    <n v="0"/>
    <n v="16590"/>
    <n v="0"/>
    <n v="0"/>
  </r>
  <r>
    <x v="4"/>
    <x v="8"/>
    <x v="380"/>
    <n v="2620"/>
    <n v="0"/>
    <n v="0"/>
    <n v="0"/>
    <n v="0"/>
    <n v="2620"/>
    <n v="0"/>
    <n v="0"/>
  </r>
  <r>
    <x v="4"/>
    <x v="8"/>
    <x v="370"/>
    <n v="74537"/>
    <n v="74537"/>
    <n v="74537"/>
    <n v="0"/>
    <n v="0"/>
    <n v="0"/>
    <n v="0"/>
    <n v="0"/>
  </r>
  <r>
    <x v="4"/>
    <x v="8"/>
    <x v="381"/>
    <n v="160206"/>
    <n v="0"/>
    <n v="0"/>
    <n v="0"/>
    <n v="0"/>
    <n v="160206"/>
    <n v="0"/>
    <n v="1.4"/>
  </r>
  <r>
    <x v="4"/>
    <x v="8"/>
    <x v="382"/>
    <n v="130065"/>
    <n v="0"/>
    <n v="0"/>
    <n v="0"/>
    <n v="130065"/>
    <n v="0"/>
    <n v="0"/>
    <n v="0"/>
  </r>
  <r>
    <x v="4"/>
    <x v="8"/>
    <x v="383"/>
    <n v="20000000"/>
    <n v="20000000"/>
    <n v="20000000"/>
    <n v="0"/>
    <n v="0"/>
    <n v="0"/>
    <n v="0"/>
    <n v="0"/>
  </r>
  <r>
    <x v="4"/>
    <x v="8"/>
    <x v="384"/>
    <n v="863656"/>
    <n v="800099"/>
    <n v="800099"/>
    <n v="0"/>
    <n v="25000"/>
    <n v="83710"/>
    <n v="-45153"/>
    <n v="4.7"/>
  </r>
  <r>
    <x v="4"/>
    <x v="9"/>
    <x v="78"/>
    <n v="389113937"/>
    <n v="43115696"/>
    <n v="43115696"/>
    <n v="0"/>
    <n v="46715872"/>
    <n v="292708552"/>
    <n v="6573817"/>
    <n v="1178"/>
  </r>
  <r>
    <x v="4"/>
    <x v="9"/>
    <x v="385"/>
    <n v="-1000000"/>
    <n v="-1000000"/>
    <n v="-1000000"/>
    <n v="0"/>
    <n v="0"/>
    <n v="0"/>
    <n v="0"/>
    <n v="0"/>
  </r>
  <r>
    <x v="4"/>
    <x v="9"/>
    <x v="386"/>
    <n v="-74620"/>
    <n v="-74620"/>
    <n v="-74620"/>
    <n v="0"/>
    <n v="0"/>
    <n v="0"/>
    <n v="0"/>
    <n v="0"/>
  </r>
  <r>
    <x v="4"/>
    <x v="9"/>
    <x v="387"/>
    <n v="242250"/>
    <n v="0"/>
    <n v="0"/>
    <n v="0"/>
    <n v="0"/>
    <n v="242250"/>
    <n v="0"/>
    <n v="0"/>
  </r>
  <r>
    <x v="4"/>
    <x v="9"/>
    <x v="388"/>
    <n v="10022"/>
    <n v="0"/>
    <n v="0"/>
    <n v="0"/>
    <n v="0"/>
    <n v="10022"/>
    <n v="0"/>
    <n v="0"/>
  </r>
  <r>
    <x v="4"/>
    <x v="9"/>
    <x v="389"/>
    <n v="-1197552"/>
    <n v="-1197552"/>
    <n v="-1197552"/>
    <n v="0"/>
    <n v="0"/>
    <n v="0"/>
    <n v="0"/>
    <n v="0"/>
  </r>
  <r>
    <x v="4"/>
    <x v="9"/>
    <x v="147"/>
    <n v="112931"/>
    <n v="0"/>
    <n v="0"/>
    <n v="0"/>
    <n v="112931"/>
    <n v="0"/>
    <n v="0"/>
    <n v="0.9"/>
  </r>
  <r>
    <x v="4"/>
    <x v="9"/>
    <x v="79"/>
    <n v="-2427624"/>
    <n v="-230830"/>
    <n v="-230830"/>
    <n v="0"/>
    <n v="-58019"/>
    <n v="-2138775"/>
    <n v="0"/>
    <n v="0"/>
  </r>
  <r>
    <x v="4"/>
    <x v="9"/>
    <x v="390"/>
    <n v="-9330833"/>
    <n v="12150000"/>
    <n v="12150000"/>
    <n v="0"/>
    <n v="-21480833"/>
    <n v="0"/>
    <n v="0"/>
    <n v="0"/>
  </r>
  <r>
    <x v="5"/>
    <x v="3"/>
    <x v="52"/>
    <n v="5086626060"/>
    <n v="1778737640"/>
    <n v="1494116123"/>
    <n v="284621517"/>
    <n v="780942590"/>
    <n v="7535223"/>
    <n v="2519410607"/>
    <n v="312.2"/>
  </r>
  <r>
    <x v="5"/>
    <x v="3"/>
    <x v="53"/>
    <n v="-1630244"/>
    <n v="-714347"/>
    <n v="-714347"/>
    <n v="0"/>
    <n v="-56118"/>
    <n v="0"/>
    <n v="-859779"/>
    <n v="0"/>
  </r>
  <r>
    <x v="5"/>
    <x v="3"/>
    <x v="391"/>
    <n v="31054411"/>
    <n v="30000"/>
    <n v="30000"/>
    <n v="0"/>
    <n v="15497206"/>
    <n v="0"/>
    <n v="15527205"/>
    <n v="0"/>
  </r>
  <r>
    <x v="5"/>
    <x v="3"/>
    <x v="392"/>
    <n v="386665"/>
    <n v="0"/>
    <n v="0"/>
    <n v="0"/>
    <n v="38666"/>
    <n v="0"/>
    <n v="347999"/>
    <n v="1"/>
  </r>
  <r>
    <x v="5"/>
    <x v="3"/>
    <x v="393"/>
    <n v="-2230500"/>
    <n v="-2230500"/>
    <n v="-2230500"/>
    <n v="0"/>
    <n v="0"/>
    <n v="0"/>
    <n v="0"/>
    <n v="0"/>
  </r>
  <r>
    <x v="5"/>
    <x v="3"/>
    <x v="394"/>
    <n v="0"/>
    <n v="-33000000"/>
    <n v="-33000000"/>
    <n v="0"/>
    <n v="29713649"/>
    <n v="3286351"/>
    <n v="0"/>
    <n v="0"/>
  </r>
  <r>
    <x v="5"/>
    <x v="3"/>
    <x v="395"/>
    <n v="0"/>
    <n v="-50000000"/>
    <n v="-50000000"/>
    <n v="0"/>
    <n v="50000000"/>
    <n v="0"/>
    <n v="0"/>
    <n v="0"/>
  </r>
  <r>
    <x v="5"/>
    <x v="3"/>
    <x v="396"/>
    <n v="-8865830"/>
    <n v="-4432915"/>
    <n v="-4432915"/>
    <n v="0"/>
    <n v="0"/>
    <n v="0"/>
    <n v="-4432915"/>
    <n v="0"/>
  </r>
  <r>
    <x v="5"/>
    <x v="3"/>
    <x v="397"/>
    <n v="-4663402"/>
    <n v="-3449967"/>
    <n v="-3449967"/>
    <n v="0"/>
    <n v="-24363"/>
    <n v="-446100"/>
    <n v="-742972"/>
    <n v="-0.2"/>
  </r>
  <r>
    <x v="5"/>
    <x v="3"/>
    <x v="398"/>
    <n v="-2607170"/>
    <n v="-15775670"/>
    <n v="-15775670"/>
    <n v="0"/>
    <n v="1413500"/>
    <n v="0"/>
    <n v="11755000"/>
    <n v="0"/>
  </r>
  <r>
    <x v="5"/>
    <x v="3"/>
    <x v="399"/>
    <n v="113500"/>
    <n v="0"/>
    <n v="0"/>
    <n v="0"/>
    <n v="56750"/>
    <n v="0"/>
    <n v="56750"/>
    <n v="0"/>
  </r>
  <r>
    <x v="5"/>
    <x v="3"/>
    <x v="400"/>
    <n v="-7901075"/>
    <n v="-22462053"/>
    <n v="-22462053"/>
    <n v="0"/>
    <n v="13409842"/>
    <n v="-1868305"/>
    <n v="3019441"/>
    <n v="0"/>
  </r>
  <r>
    <x v="5"/>
    <x v="3"/>
    <x v="401"/>
    <n v="577316"/>
    <n v="0"/>
    <n v="0"/>
    <n v="0"/>
    <n v="288658"/>
    <n v="0"/>
    <n v="288658"/>
    <n v="0"/>
  </r>
  <r>
    <x v="5"/>
    <x v="3"/>
    <x v="0"/>
    <n v="71799105"/>
    <n v="50414302"/>
    <n v="-38919032"/>
    <n v="89333334"/>
    <n v="-11656355"/>
    <n v="69271"/>
    <n v="32971887"/>
    <n v="-0.5"/>
  </r>
  <r>
    <x v="5"/>
    <x v="3"/>
    <x v="267"/>
    <n v="3654755"/>
    <n v="1820992"/>
    <n v="1820992"/>
    <n v="0"/>
    <n v="8521"/>
    <n v="0"/>
    <n v="1825242"/>
    <n v="0"/>
  </r>
  <r>
    <x v="5"/>
    <x v="3"/>
    <x v="402"/>
    <n v="15486243"/>
    <n v="0"/>
    <n v="0"/>
    <n v="0"/>
    <n v="4766682"/>
    <n v="0"/>
    <n v="10719561"/>
    <n v="0"/>
  </r>
  <r>
    <x v="5"/>
    <x v="3"/>
    <x v="1"/>
    <n v="1994270"/>
    <n v="0"/>
    <n v="-133409788"/>
    <n v="133409788"/>
    <n v="1994270"/>
    <n v="0"/>
    <n v="0"/>
    <n v="0"/>
  </r>
  <r>
    <x v="5"/>
    <x v="0"/>
    <x v="0"/>
    <n v="5561097516"/>
    <n v="1858056769"/>
    <n v="1545412545"/>
    <n v="312644224"/>
    <n v="925385218"/>
    <n v="7172593"/>
    <n v="2770482936"/>
    <n v="314.3"/>
  </r>
  <r>
    <x v="5"/>
    <x v="0"/>
    <x v="403"/>
    <n v="-48940"/>
    <n v="0"/>
    <n v="0"/>
    <n v="0"/>
    <n v="-24470"/>
    <n v="0"/>
    <n v="-24470"/>
    <n v="0.1"/>
  </r>
  <r>
    <x v="5"/>
    <x v="0"/>
    <x v="404"/>
    <n v="6925"/>
    <n v="0"/>
    <n v="0"/>
    <n v="0"/>
    <n v="3463"/>
    <n v="0"/>
    <n v="3462"/>
    <n v="0"/>
  </r>
  <r>
    <x v="5"/>
    <x v="0"/>
    <x v="57"/>
    <n v="285719"/>
    <n v="157109"/>
    <n v="157109"/>
    <n v="0"/>
    <n v="0"/>
    <n v="0"/>
    <n v="128610"/>
    <n v="0"/>
  </r>
  <r>
    <x v="5"/>
    <x v="0"/>
    <x v="405"/>
    <n v="213079"/>
    <n v="106540"/>
    <n v="106540"/>
    <n v="0"/>
    <n v="0"/>
    <n v="0"/>
    <n v="106539"/>
    <n v="0.8"/>
  </r>
  <r>
    <x v="5"/>
    <x v="0"/>
    <x v="267"/>
    <n v="8628491"/>
    <n v="3307395"/>
    <n v="3307395"/>
    <n v="0"/>
    <n v="10708"/>
    <n v="997655"/>
    <n v="4312733"/>
    <n v="11"/>
  </r>
  <r>
    <x v="5"/>
    <x v="0"/>
    <x v="406"/>
    <n v="-9024676"/>
    <n v="-4512338"/>
    <n v="-4512338"/>
    <n v="0"/>
    <n v="0"/>
    <n v="0"/>
    <n v="-4512338"/>
    <n v="0"/>
  </r>
  <r>
    <x v="5"/>
    <x v="0"/>
    <x v="402"/>
    <n v="43215460"/>
    <n v="2290813"/>
    <n v="2290813"/>
    <n v="0"/>
    <n v="10085922"/>
    <n v="1150000"/>
    <n v="29688725"/>
    <n v="0.9"/>
  </r>
  <r>
    <x v="5"/>
    <x v="0"/>
    <x v="407"/>
    <n v="2324517"/>
    <n v="-1162256"/>
    <n v="-1162256"/>
    <n v="0"/>
    <n v="4192172"/>
    <n v="-1867655"/>
    <n v="1162256"/>
    <n v="0"/>
  </r>
  <r>
    <x v="5"/>
    <x v="0"/>
    <x v="408"/>
    <n v="-36464"/>
    <n v="-18232"/>
    <n v="-18232"/>
    <n v="0"/>
    <n v="0"/>
    <n v="0"/>
    <n v="-18232"/>
    <n v="0"/>
  </r>
  <r>
    <x v="5"/>
    <x v="0"/>
    <x v="1"/>
    <n v="-11133095"/>
    <n v="-10618007"/>
    <n v="-205651340"/>
    <n v="195033333"/>
    <n v="-3279469"/>
    <n v="-278448"/>
    <n v="3042829"/>
    <n v="0"/>
  </r>
  <r>
    <x v="5"/>
    <x v="0"/>
    <x v="409"/>
    <n v="6616130"/>
    <n v="5793269"/>
    <n v="5793269"/>
    <n v="0"/>
    <n v="462861"/>
    <n v="0"/>
    <n v="360000"/>
    <n v="0"/>
  </r>
  <r>
    <x v="5"/>
    <x v="0"/>
    <x v="3"/>
    <n v="0"/>
    <n v="0"/>
    <n v="-126158174"/>
    <n v="126158174"/>
    <n v="0"/>
    <n v="0"/>
    <n v="0"/>
    <n v="0"/>
  </r>
  <r>
    <x v="5"/>
    <x v="1"/>
    <x v="1"/>
    <n v="6195287695"/>
    <n v="2071307480"/>
    <n v="1601027096"/>
    <n v="470280384"/>
    <n v="1029835723"/>
    <n v="8483522"/>
    <n v="3085660970"/>
    <n v="337.9"/>
  </r>
  <r>
    <x v="5"/>
    <x v="1"/>
    <x v="410"/>
    <n v="100000"/>
    <n v="100000"/>
    <n v="100000"/>
    <n v="0"/>
    <n v="0"/>
    <n v="0"/>
    <n v="0"/>
    <n v="0"/>
  </r>
  <r>
    <x v="5"/>
    <x v="1"/>
    <x v="407"/>
    <n v="2155054"/>
    <n v="-1018559"/>
    <n v="-1018559"/>
    <n v="0"/>
    <n v="2096086"/>
    <n v="0"/>
    <n v="1077527"/>
    <n v="0.9"/>
  </r>
  <r>
    <x v="5"/>
    <x v="1"/>
    <x v="98"/>
    <n v="315141256"/>
    <n v="-123209"/>
    <n v="-123209"/>
    <n v="0"/>
    <n v="-154578421"/>
    <n v="0"/>
    <n v="469842886"/>
    <n v="19"/>
  </r>
  <r>
    <x v="5"/>
    <x v="1"/>
    <x v="411"/>
    <n v="0"/>
    <n v="-2000000"/>
    <n v="-2000000"/>
    <n v="0"/>
    <n v="0"/>
    <n v="2000000"/>
    <n v="0"/>
    <n v="0"/>
  </r>
  <r>
    <x v="5"/>
    <x v="1"/>
    <x v="412"/>
    <n v="33858405"/>
    <n v="-738262"/>
    <n v="-738262"/>
    <n v="0"/>
    <n v="11244171"/>
    <n v="0"/>
    <n v="23352496"/>
    <n v="1.3"/>
  </r>
  <r>
    <x v="5"/>
    <x v="1"/>
    <x v="413"/>
    <n v="1000000"/>
    <n v="500000"/>
    <n v="500000"/>
    <n v="0"/>
    <n v="0"/>
    <n v="0"/>
    <n v="500000"/>
    <n v="0"/>
  </r>
  <r>
    <x v="5"/>
    <x v="1"/>
    <x v="295"/>
    <n v="-163649"/>
    <n v="0"/>
    <n v="0"/>
    <n v="0"/>
    <n v="-80953"/>
    <n v="0"/>
    <n v="-82696"/>
    <n v="-1"/>
  </r>
  <r>
    <x v="5"/>
    <x v="1"/>
    <x v="414"/>
    <n v="0"/>
    <n v="0"/>
    <n v="0"/>
    <n v="0"/>
    <n v="0"/>
    <n v="0"/>
    <n v="0"/>
    <n v="0"/>
  </r>
  <r>
    <x v="5"/>
    <x v="1"/>
    <x v="415"/>
    <n v="-9735708"/>
    <n v="-4867854"/>
    <n v="-4867854"/>
    <n v="0"/>
    <n v="0"/>
    <n v="0"/>
    <n v="-4867854"/>
    <n v="0"/>
  </r>
  <r>
    <x v="5"/>
    <x v="1"/>
    <x v="416"/>
    <n v="0"/>
    <n v="0"/>
    <n v="0"/>
    <n v="0"/>
    <n v="0"/>
    <n v="0"/>
    <n v="0"/>
    <n v="0"/>
  </r>
  <r>
    <x v="5"/>
    <x v="1"/>
    <x v="409"/>
    <n v="39975365"/>
    <n v="-488469"/>
    <n v="-488469"/>
    <n v="0"/>
    <n v="68023135"/>
    <n v="0"/>
    <n v="-27559301"/>
    <n v="0"/>
  </r>
  <r>
    <x v="5"/>
    <x v="1"/>
    <x v="417"/>
    <n v="-14344285"/>
    <n v="-7275604"/>
    <n v="-7275604"/>
    <n v="0"/>
    <n v="4500000"/>
    <n v="0"/>
    <n v="-11568681"/>
    <n v="0.2"/>
  </r>
  <r>
    <x v="5"/>
    <x v="1"/>
    <x v="3"/>
    <n v="93855000"/>
    <n v="11862890"/>
    <n v="-160530983"/>
    <n v="172393873"/>
    <n v="25423957"/>
    <n v="0"/>
    <n v="56568153"/>
    <n v="0"/>
  </r>
  <r>
    <x v="5"/>
    <x v="1"/>
    <x v="63"/>
    <n v="0"/>
    <n v="0"/>
    <n v="-84639618"/>
    <n v="84639618"/>
    <n v="0"/>
    <n v="0"/>
    <n v="0"/>
    <n v="0"/>
  </r>
  <r>
    <x v="5"/>
    <x v="1"/>
    <x v="418"/>
    <n v="30211136"/>
    <n v="30211136"/>
    <n v="30211136"/>
    <n v="0"/>
    <n v="0"/>
    <n v="0"/>
    <n v="0"/>
    <n v="0"/>
  </r>
  <r>
    <x v="5"/>
    <x v="2"/>
    <x v="3"/>
    <n v="7855593433"/>
    <n v="2259525686"/>
    <n v="1548266129"/>
    <n v="711259557"/>
    <n v="946748434"/>
    <n v="7782578"/>
    <n v="4641536735"/>
    <n v="389.1"/>
  </r>
  <r>
    <x v="5"/>
    <x v="2"/>
    <x v="7"/>
    <n v="4697"/>
    <n v="2301"/>
    <n v="2301"/>
    <n v="0"/>
    <n v="41"/>
    <n v="0"/>
    <n v="2355"/>
    <n v="0"/>
  </r>
  <r>
    <x v="5"/>
    <x v="2"/>
    <x v="8"/>
    <n v="1397"/>
    <n v="684"/>
    <n v="684"/>
    <n v="0"/>
    <n v="13"/>
    <n v="0"/>
    <n v="700"/>
    <n v="0"/>
  </r>
  <r>
    <x v="5"/>
    <x v="2"/>
    <x v="15"/>
    <n v="1081934"/>
    <n v="530056"/>
    <n v="530056"/>
    <n v="0"/>
    <n v="9"/>
    <n v="0"/>
    <n v="551869"/>
    <n v="0"/>
  </r>
  <r>
    <x v="5"/>
    <x v="2"/>
    <x v="419"/>
    <n v="75000"/>
    <n v="0"/>
    <n v="0"/>
    <n v="0"/>
    <n v="0"/>
    <n v="0"/>
    <n v="75000"/>
    <n v="0"/>
  </r>
  <r>
    <x v="5"/>
    <x v="2"/>
    <x v="420"/>
    <n v="165000"/>
    <n v="0"/>
    <n v="0"/>
    <n v="0"/>
    <n v="165000"/>
    <n v="0"/>
    <n v="0"/>
    <n v="0"/>
  </r>
  <r>
    <x v="5"/>
    <x v="2"/>
    <x v="421"/>
    <n v="128688"/>
    <n v="128688"/>
    <n v="128688"/>
    <n v="0"/>
    <n v="0"/>
    <n v="0"/>
    <n v="0"/>
    <n v="0"/>
  </r>
  <r>
    <x v="5"/>
    <x v="2"/>
    <x v="422"/>
    <n v="55000"/>
    <n v="55000"/>
    <n v="55000"/>
    <n v="0"/>
    <n v="0"/>
    <n v="0"/>
    <n v="0"/>
    <n v="0.8"/>
  </r>
  <r>
    <x v="5"/>
    <x v="2"/>
    <x v="171"/>
    <n v="6363807"/>
    <n v="4000000"/>
    <n v="4000000"/>
    <n v="0"/>
    <n v="0"/>
    <n v="0"/>
    <n v="2363807"/>
    <n v="0"/>
  </r>
  <r>
    <x v="5"/>
    <x v="2"/>
    <x v="423"/>
    <n v="7006802"/>
    <n v="0"/>
    <n v="0"/>
    <n v="0"/>
    <n v="2424016"/>
    <n v="0"/>
    <n v="4582786"/>
    <n v="1"/>
  </r>
  <r>
    <x v="5"/>
    <x v="2"/>
    <x v="41"/>
    <n v="51133"/>
    <n v="16533"/>
    <n v="16533"/>
    <n v="0"/>
    <n v="0"/>
    <n v="0"/>
    <n v="34600"/>
    <n v="0"/>
  </r>
  <r>
    <x v="5"/>
    <x v="2"/>
    <x v="42"/>
    <n v="129831"/>
    <n v="44519"/>
    <n v="44519"/>
    <n v="0"/>
    <n v="0"/>
    <n v="0"/>
    <n v="85312"/>
    <n v="0"/>
  </r>
  <r>
    <x v="5"/>
    <x v="2"/>
    <x v="324"/>
    <n v="44529"/>
    <n v="21813"/>
    <n v="21813"/>
    <n v="0"/>
    <n v="391"/>
    <n v="0"/>
    <n v="22325"/>
    <n v="0"/>
  </r>
  <r>
    <x v="5"/>
    <x v="2"/>
    <x v="51"/>
    <n v="297985"/>
    <n v="145983"/>
    <n v="145983"/>
    <n v="0"/>
    <n v="0"/>
    <n v="0"/>
    <n v="152002"/>
    <n v="0"/>
  </r>
  <r>
    <x v="5"/>
    <x v="2"/>
    <x v="326"/>
    <n v="110000"/>
    <n v="0"/>
    <n v="0"/>
    <n v="0"/>
    <n v="110000"/>
    <n v="0"/>
    <n v="0"/>
    <n v="0"/>
  </r>
  <r>
    <x v="5"/>
    <x v="2"/>
    <x v="424"/>
    <n v="5746227"/>
    <n v="0"/>
    <n v="0"/>
    <n v="0"/>
    <n v="2829586"/>
    <n v="0"/>
    <n v="2916641"/>
    <n v="0"/>
  </r>
  <r>
    <x v="5"/>
    <x v="2"/>
    <x v="425"/>
    <n v="135848721"/>
    <n v="89830809"/>
    <n v="89830809"/>
    <n v="0"/>
    <n v="35353260"/>
    <n v="-1677787"/>
    <n v="12342439"/>
    <n v="0"/>
  </r>
  <r>
    <x v="5"/>
    <x v="2"/>
    <x v="426"/>
    <n v="-1081344"/>
    <n v="-1081344"/>
    <n v="-1081344"/>
    <n v="0"/>
    <n v="0"/>
    <n v="0"/>
    <n v="0"/>
    <n v="0"/>
  </r>
  <r>
    <x v="5"/>
    <x v="2"/>
    <x v="63"/>
    <n v="-79917760"/>
    <n v="-776428"/>
    <n v="-103076428"/>
    <n v="102300000"/>
    <n v="-87825698"/>
    <n v="0"/>
    <n v="8684366"/>
    <n v="0"/>
  </r>
  <r>
    <x v="5"/>
    <x v="2"/>
    <x v="418"/>
    <n v="5012252"/>
    <n v="489536"/>
    <n v="489536"/>
    <n v="0"/>
    <n v="2298290"/>
    <n v="0"/>
    <n v="2224426"/>
    <n v="0"/>
  </r>
  <r>
    <x v="5"/>
    <x v="4"/>
    <x v="68"/>
    <n v="67001713"/>
    <n v="-17285713"/>
    <n v="21814288"/>
    <n v="-39100001"/>
    <n v="7017853"/>
    <n v="0"/>
    <n v="77269573"/>
    <n v="0"/>
  </r>
  <r>
    <x v="5"/>
    <x v="4"/>
    <x v="63"/>
    <n v="8873331056"/>
    <n v="2506252972"/>
    <n v="1657700911"/>
    <n v="848552061"/>
    <n v="1024522841"/>
    <n v="6110549"/>
    <n v="5336444694"/>
    <n v="413.7"/>
  </r>
  <r>
    <x v="5"/>
    <x v="4"/>
    <x v="427"/>
    <n v="362649"/>
    <n v="179347"/>
    <n v="179347"/>
    <n v="0"/>
    <n v="0"/>
    <n v="0"/>
    <n v="183302"/>
    <n v="0.8"/>
  </r>
  <r>
    <x v="5"/>
    <x v="4"/>
    <x v="428"/>
    <n v="539823"/>
    <n v="269912"/>
    <n v="269912"/>
    <n v="0"/>
    <n v="0"/>
    <n v="0"/>
    <n v="269911"/>
    <n v="4"/>
  </r>
  <r>
    <x v="5"/>
    <x v="4"/>
    <x v="429"/>
    <n v="10616568"/>
    <n v="367564"/>
    <n v="367564"/>
    <n v="0"/>
    <n v="4840203"/>
    <n v="0"/>
    <n v="5408801"/>
    <n v="0"/>
  </r>
  <r>
    <x v="5"/>
    <x v="4"/>
    <x v="430"/>
    <n v="37606"/>
    <n v="10815"/>
    <n v="10815"/>
    <n v="0"/>
    <n v="833"/>
    <n v="0"/>
    <n v="25958"/>
    <n v="0"/>
  </r>
  <r>
    <x v="5"/>
    <x v="4"/>
    <x v="431"/>
    <n v="2176695"/>
    <n v="0"/>
    <n v="0"/>
    <n v="0"/>
    <n v="788347"/>
    <n v="0"/>
    <n v="1388348"/>
    <n v="2.7"/>
  </r>
  <r>
    <x v="5"/>
    <x v="4"/>
    <x v="66"/>
    <n v="500000"/>
    <n v="500000"/>
    <n v="500000"/>
    <n v="0"/>
    <n v="0"/>
    <n v="0"/>
    <n v="0"/>
    <n v="0"/>
  </r>
  <r>
    <x v="5"/>
    <x v="4"/>
    <x v="432"/>
    <n v="3390000"/>
    <n v="0"/>
    <n v="0"/>
    <n v="0"/>
    <n v="1695000"/>
    <n v="1695000"/>
    <n v="0"/>
    <n v="0"/>
  </r>
  <r>
    <x v="5"/>
    <x v="4"/>
    <x v="418"/>
    <n v="154428164"/>
    <n v="9845164"/>
    <n v="9845164"/>
    <n v="0"/>
    <n v="117432305"/>
    <n v="9198102"/>
    <n v="17952593"/>
    <n v="1"/>
  </r>
  <r>
    <x v="5"/>
    <x v="4"/>
    <x v="433"/>
    <n v="11542129"/>
    <n v="405525"/>
    <n v="405525"/>
    <n v="0"/>
    <n v="11067930"/>
    <n v="68674"/>
    <n v="0"/>
    <n v="0"/>
  </r>
  <r>
    <x v="5"/>
    <x v="4"/>
    <x v="70"/>
    <n v="0"/>
    <n v="0"/>
    <n v="-8366667"/>
    <n v="8366667"/>
    <n v="0"/>
    <n v="0"/>
    <n v="0"/>
    <n v="0"/>
  </r>
  <r>
    <x v="5"/>
    <x v="5"/>
    <x v="68"/>
    <n v="9059846783"/>
    <n v="2660581107"/>
    <n v="1786313517"/>
    <n v="874267590"/>
    <n v="985068901"/>
    <n v="12406599"/>
    <n v="5401790176"/>
    <n v="432"/>
  </r>
  <r>
    <x v="5"/>
    <x v="5"/>
    <x v="434"/>
    <n v="-29917"/>
    <n v="-9084"/>
    <n v="-9084"/>
    <n v="0"/>
    <n v="-409"/>
    <n v="0"/>
    <n v="-20424"/>
    <n v="0"/>
  </r>
  <r>
    <x v="5"/>
    <x v="5"/>
    <x v="435"/>
    <n v="60416"/>
    <n v="0"/>
    <n v="0"/>
    <n v="0"/>
    <n v="30208"/>
    <n v="0"/>
    <n v="30208"/>
    <n v="1"/>
  </r>
  <r>
    <x v="5"/>
    <x v="5"/>
    <x v="436"/>
    <n v="188000"/>
    <n v="35350"/>
    <n v="35350"/>
    <n v="0"/>
    <n v="3450"/>
    <n v="0"/>
    <n v="149200"/>
    <n v="0"/>
  </r>
  <r>
    <x v="5"/>
    <x v="5"/>
    <x v="437"/>
    <n v="277573"/>
    <n v="0"/>
    <n v="0"/>
    <n v="0"/>
    <n v="138787"/>
    <n v="0"/>
    <n v="138786"/>
    <n v="1.8"/>
  </r>
  <r>
    <x v="5"/>
    <x v="5"/>
    <x v="438"/>
    <n v="225000"/>
    <n v="0"/>
    <n v="0"/>
    <n v="0"/>
    <n v="225000"/>
    <n v="0"/>
    <n v="0"/>
    <n v="0"/>
  </r>
  <r>
    <x v="5"/>
    <x v="5"/>
    <x v="342"/>
    <n v="-136943"/>
    <n v="-9827"/>
    <n v="-9827"/>
    <n v="0"/>
    <n v="-2549"/>
    <n v="0"/>
    <n v="-124567"/>
    <n v="0"/>
  </r>
  <r>
    <x v="5"/>
    <x v="5"/>
    <x v="439"/>
    <n v="25000"/>
    <n v="2500"/>
    <n v="2500"/>
    <n v="0"/>
    <n v="0"/>
    <n v="0"/>
    <n v="22500"/>
    <n v="0"/>
  </r>
  <r>
    <x v="5"/>
    <x v="5"/>
    <x v="440"/>
    <n v="138027"/>
    <n v="0"/>
    <n v="0"/>
    <n v="0"/>
    <n v="13803"/>
    <n v="0"/>
    <n v="124224"/>
    <n v="0"/>
  </r>
  <r>
    <x v="5"/>
    <x v="5"/>
    <x v="441"/>
    <n v="592703"/>
    <n v="245639"/>
    <n v="245639"/>
    <n v="0"/>
    <n v="0"/>
    <n v="0"/>
    <n v="347064"/>
    <n v="1"/>
  </r>
  <r>
    <x v="5"/>
    <x v="5"/>
    <x v="193"/>
    <n v="55694236"/>
    <n v="-6451471"/>
    <n v="-6451471"/>
    <n v="0"/>
    <n v="27008330"/>
    <n v="0"/>
    <n v="35137377"/>
    <n v="0"/>
  </r>
  <r>
    <x v="5"/>
    <x v="5"/>
    <x v="433"/>
    <n v="105183141"/>
    <n v="17375712"/>
    <n v="17375712"/>
    <n v="0"/>
    <n v="15420744"/>
    <n v="3289379"/>
    <n v="69097306"/>
    <n v="0"/>
  </r>
  <r>
    <x v="5"/>
    <x v="5"/>
    <x v="70"/>
    <n v="-144432305"/>
    <n v="-42275376"/>
    <n v="1357957"/>
    <n v="-43633333"/>
    <n v="-4980712"/>
    <n v="-269394"/>
    <n v="-96906823"/>
    <n v="0"/>
  </r>
  <r>
    <x v="5"/>
    <x v="5"/>
    <x v="442"/>
    <n v="19746159"/>
    <n v="761291"/>
    <n v="761291"/>
    <n v="0"/>
    <n v="8038388"/>
    <n v="401424"/>
    <n v="10545056"/>
    <n v="0"/>
  </r>
  <r>
    <x v="5"/>
    <x v="5"/>
    <x v="71"/>
    <n v="0"/>
    <n v="0"/>
    <n v="101736607"/>
    <n v="-101736607"/>
    <n v="0"/>
    <n v="0"/>
    <n v="0"/>
    <n v="0"/>
  </r>
  <r>
    <x v="5"/>
    <x v="6"/>
    <x v="70"/>
    <n v="9954228476"/>
    <n v="2821961889"/>
    <n v="1898453216"/>
    <n v="923508673"/>
    <n v="1217535979"/>
    <n v="77268980"/>
    <n v="5837461628"/>
    <n v="456.8"/>
  </r>
  <r>
    <x v="5"/>
    <x v="6"/>
    <x v="443"/>
    <n v="2211530"/>
    <n v="1025567"/>
    <n v="1025567"/>
    <n v="0"/>
    <n v="18216"/>
    <n v="0"/>
    <n v="1167747"/>
    <n v="0"/>
  </r>
  <r>
    <x v="5"/>
    <x v="6"/>
    <x v="444"/>
    <n v="283781"/>
    <n v="95662"/>
    <n v="95662"/>
    <n v="0"/>
    <n v="46228"/>
    <n v="0"/>
    <n v="141891"/>
    <n v="0.7"/>
  </r>
  <r>
    <x v="5"/>
    <x v="6"/>
    <x v="445"/>
    <n v="-528200000"/>
    <n v="0"/>
    <n v="0"/>
    <n v="0"/>
    <n v="-264100000"/>
    <n v="0"/>
    <n v="-264100000"/>
    <n v="0"/>
  </r>
  <r>
    <x v="5"/>
    <x v="6"/>
    <x v="446"/>
    <n v="526381099"/>
    <n v="-320035"/>
    <n v="-320035"/>
    <n v="0"/>
    <n v="264035165"/>
    <n v="0"/>
    <n v="262665969"/>
    <n v="0"/>
  </r>
  <r>
    <x v="5"/>
    <x v="6"/>
    <x v="447"/>
    <n v="222794"/>
    <n v="0"/>
    <n v="0"/>
    <n v="0"/>
    <n v="111398"/>
    <n v="0"/>
    <n v="111396"/>
    <n v="1"/>
  </r>
  <r>
    <x v="5"/>
    <x v="6"/>
    <x v="448"/>
    <n v="75000"/>
    <n v="37500"/>
    <n v="37500"/>
    <n v="0"/>
    <n v="0"/>
    <n v="0"/>
    <n v="37500"/>
    <n v="0"/>
  </r>
  <r>
    <x v="5"/>
    <x v="6"/>
    <x v="442"/>
    <n v="338122444"/>
    <n v="62308625"/>
    <n v="62308625"/>
    <n v="0"/>
    <n v="6528987"/>
    <n v="-202310"/>
    <n v="269487142"/>
    <n v="0.8"/>
  </r>
  <r>
    <x v="5"/>
    <x v="6"/>
    <x v="71"/>
    <n v="-391681295"/>
    <n v="-82573991"/>
    <n v="19792676"/>
    <n v="-102366667"/>
    <n v="1832821"/>
    <n v="425041"/>
    <n v="-311365166"/>
    <n v="0"/>
  </r>
  <r>
    <x v="5"/>
    <x v="6"/>
    <x v="449"/>
    <n v="-13660915"/>
    <n v="0"/>
    <n v="0"/>
    <n v="0"/>
    <n v="-13660915"/>
    <n v="0"/>
    <n v="0"/>
    <n v="0"/>
  </r>
  <r>
    <x v="5"/>
    <x v="6"/>
    <x v="450"/>
    <n v="7591815"/>
    <n v="7591815"/>
    <n v="7591815"/>
    <n v="0"/>
    <n v="0"/>
    <n v="0"/>
    <n v="0"/>
    <n v="0"/>
  </r>
  <r>
    <x v="5"/>
    <x v="6"/>
    <x v="451"/>
    <n v="754000"/>
    <n v="754000"/>
    <n v="754000"/>
    <n v="0"/>
    <n v="0"/>
    <n v="0"/>
    <n v="0"/>
    <n v="0"/>
  </r>
  <r>
    <x v="5"/>
    <x v="6"/>
    <x v="452"/>
    <n v="31725685"/>
    <n v="21985547"/>
    <n v="21985547"/>
    <n v="0"/>
    <n v="3098056"/>
    <n v="0"/>
    <n v="6642082"/>
    <n v="0"/>
  </r>
  <r>
    <x v="5"/>
    <x v="6"/>
    <x v="73"/>
    <n v="0"/>
    <n v="0"/>
    <n v="-24973702"/>
    <n v="24973702"/>
    <n v="0"/>
    <n v="0"/>
    <n v="0"/>
    <n v="0"/>
  </r>
  <r>
    <x v="5"/>
    <x v="7"/>
    <x v="71"/>
    <n v="10130526763"/>
    <n v="2891689537"/>
    <n v="2098159628"/>
    <n v="793529909"/>
    <n v="1290827504"/>
    <n v="84557891"/>
    <n v="5863451831"/>
    <n v="491.4"/>
  </r>
  <r>
    <x v="5"/>
    <x v="7"/>
    <x v="453"/>
    <n v="27675"/>
    <n v="27675"/>
    <n v="27675"/>
    <n v="0"/>
    <n v="0"/>
    <n v="0"/>
    <n v="0"/>
    <n v="0.4"/>
  </r>
  <r>
    <x v="5"/>
    <x v="7"/>
    <x v="454"/>
    <n v="109500"/>
    <n v="109500"/>
    <n v="109500"/>
    <n v="0"/>
    <n v="0"/>
    <n v="0"/>
    <n v="0"/>
    <n v="0"/>
  </r>
  <r>
    <x v="5"/>
    <x v="7"/>
    <x v="455"/>
    <n v="-2061973"/>
    <n v="-730316"/>
    <n v="-730316"/>
    <n v="0"/>
    <n v="222613"/>
    <n v="0"/>
    <n v="-1554270"/>
    <n v="6.8"/>
  </r>
  <r>
    <x v="5"/>
    <x v="7"/>
    <x v="456"/>
    <n v="925000"/>
    <n v="0"/>
    <n v="0"/>
    <n v="0"/>
    <n v="925000"/>
    <n v="0"/>
    <n v="0"/>
    <n v="0"/>
  </r>
  <r>
    <x v="5"/>
    <x v="7"/>
    <x v="457"/>
    <n v="473655"/>
    <n v="155193"/>
    <n v="155193"/>
    <n v="0"/>
    <n v="81634"/>
    <n v="0"/>
    <n v="236828"/>
    <n v="1.5"/>
  </r>
  <r>
    <x v="5"/>
    <x v="7"/>
    <x v="458"/>
    <n v="-104303"/>
    <n v="0"/>
    <n v="0"/>
    <n v="0"/>
    <n v="-34052"/>
    <n v="0"/>
    <n v="-70251"/>
    <n v="0.8"/>
  </r>
  <r>
    <x v="5"/>
    <x v="7"/>
    <x v="459"/>
    <n v="-684116"/>
    <n v="-477058"/>
    <n v="-477058"/>
    <n v="0"/>
    <n v="0"/>
    <n v="0"/>
    <n v="-207058"/>
    <n v="0"/>
  </r>
  <r>
    <x v="5"/>
    <x v="7"/>
    <x v="460"/>
    <n v="2640790"/>
    <n v="1570395"/>
    <n v="1570395"/>
    <n v="0"/>
    <n v="0"/>
    <n v="0"/>
    <n v="1070395"/>
    <n v="0.9"/>
  </r>
  <r>
    <x v="5"/>
    <x v="7"/>
    <x v="461"/>
    <n v="97263"/>
    <n v="48630"/>
    <n v="48630"/>
    <n v="0"/>
    <n v="0"/>
    <n v="0"/>
    <n v="48633"/>
    <n v="1.8"/>
  </r>
  <r>
    <x v="5"/>
    <x v="7"/>
    <x v="462"/>
    <n v="24586381"/>
    <n v="12185446"/>
    <n v="12185446"/>
    <n v="0"/>
    <n v="0"/>
    <n v="0"/>
    <n v="12400935"/>
    <n v="2.7"/>
  </r>
  <r>
    <x v="5"/>
    <x v="7"/>
    <x v="452"/>
    <n v="270028661"/>
    <n v="41018888"/>
    <n v="41018888"/>
    <n v="0"/>
    <n v="128959905"/>
    <n v="-1626177"/>
    <n v="101676045"/>
    <n v="0"/>
  </r>
  <r>
    <x v="5"/>
    <x v="7"/>
    <x v="73"/>
    <n v="-52290037"/>
    <n v="11811633"/>
    <n v="-80421700"/>
    <n v="92233333"/>
    <n v="-31718387"/>
    <n v="559514"/>
    <n v="-32942797"/>
    <n v="0"/>
  </r>
  <r>
    <x v="5"/>
    <x v="7"/>
    <x v="463"/>
    <n v="75000"/>
    <n v="75000"/>
    <n v="75000"/>
    <n v="0"/>
    <n v="0"/>
    <n v="0"/>
    <n v="0"/>
    <n v="0"/>
  </r>
  <r>
    <x v="5"/>
    <x v="7"/>
    <x v="464"/>
    <n v="29648346"/>
    <n v="28225082"/>
    <n v="28225082"/>
    <n v="0"/>
    <n v="1320521"/>
    <n v="102743"/>
    <n v="0"/>
    <n v="0"/>
  </r>
  <r>
    <x v="5"/>
    <x v="7"/>
    <x v="78"/>
    <n v="0"/>
    <n v="0"/>
    <n v="-12972"/>
    <n v="12972"/>
    <n v="0"/>
    <n v="0"/>
    <n v="0"/>
    <n v="0"/>
  </r>
  <r>
    <x v="5"/>
    <x v="8"/>
    <x v="73"/>
    <n v="10657855447"/>
    <n v="3136842180"/>
    <n v="2238723644"/>
    <n v="898118536"/>
    <n v="1385028692"/>
    <n v="93615672"/>
    <n v="6042368903"/>
    <n v="532.79999999999995"/>
  </r>
  <r>
    <x v="5"/>
    <x v="8"/>
    <x v="371"/>
    <n v="971802"/>
    <n v="1041802"/>
    <n v="1041802"/>
    <n v="0"/>
    <n v="0"/>
    <n v="0"/>
    <n v="-70000"/>
    <n v="4.0999999999999996"/>
  </r>
  <r>
    <x v="5"/>
    <x v="8"/>
    <x v="465"/>
    <n v="1391387"/>
    <n v="619484"/>
    <n v="619484"/>
    <n v="0"/>
    <n v="0"/>
    <n v="0"/>
    <n v="771903"/>
    <n v="3.9"/>
  </r>
  <r>
    <x v="5"/>
    <x v="8"/>
    <x v="466"/>
    <n v="13510958"/>
    <n v="6755479"/>
    <n v="6755479"/>
    <n v="0"/>
    <n v="0"/>
    <n v="0"/>
    <n v="6755479"/>
    <n v="0"/>
  </r>
  <r>
    <x v="5"/>
    <x v="8"/>
    <x v="467"/>
    <n v="150000"/>
    <n v="51000"/>
    <n v="51000"/>
    <n v="0"/>
    <n v="24000"/>
    <n v="0"/>
    <n v="75000"/>
    <n v="0"/>
  </r>
  <r>
    <x v="5"/>
    <x v="8"/>
    <x v="468"/>
    <n v="11427252"/>
    <n v="5682377"/>
    <n v="5682377"/>
    <n v="0"/>
    <n v="0"/>
    <n v="0"/>
    <n v="5744875"/>
    <n v="0"/>
  </r>
  <r>
    <x v="5"/>
    <x v="8"/>
    <x v="469"/>
    <n v="250000"/>
    <n v="0"/>
    <n v="0"/>
    <n v="0"/>
    <n v="250000"/>
    <n v="0"/>
    <n v="0"/>
    <n v="0"/>
  </r>
  <r>
    <x v="5"/>
    <x v="8"/>
    <x v="463"/>
    <n v="150000"/>
    <n v="150000"/>
    <n v="150000"/>
    <n v="0"/>
    <n v="0"/>
    <n v="0"/>
    <n v="0"/>
    <n v="0"/>
  </r>
  <r>
    <x v="5"/>
    <x v="8"/>
    <x v="470"/>
    <n v="439425"/>
    <n v="0"/>
    <n v="0"/>
    <n v="0"/>
    <n v="66955"/>
    <n v="0"/>
    <n v="372470"/>
    <n v="0"/>
  </r>
  <r>
    <x v="5"/>
    <x v="8"/>
    <x v="471"/>
    <n v="92649"/>
    <n v="92649"/>
    <n v="92649"/>
    <n v="0"/>
    <n v="0"/>
    <n v="0"/>
    <n v="0"/>
    <n v="0"/>
  </r>
  <r>
    <x v="5"/>
    <x v="8"/>
    <x v="472"/>
    <n v="334001"/>
    <n v="113560"/>
    <n v="113560"/>
    <n v="0"/>
    <n v="53440"/>
    <n v="0"/>
    <n v="167001"/>
    <n v="3"/>
  </r>
  <r>
    <x v="5"/>
    <x v="8"/>
    <x v="381"/>
    <n v="63922"/>
    <n v="21733"/>
    <n v="21733"/>
    <n v="0"/>
    <n v="10228"/>
    <n v="0"/>
    <n v="31961"/>
    <n v="0.8"/>
  </r>
  <r>
    <x v="5"/>
    <x v="8"/>
    <x v="473"/>
    <n v="2425021"/>
    <n v="0"/>
    <n v="0"/>
    <n v="0"/>
    <n v="857783"/>
    <n v="0"/>
    <n v="1567238"/>
    <n v="0"/>
  </r>
  <r>
    <x v="5"/>
    <x v="8"/>
    <x v="464"/>
    <n v="58693753"/>
    <n v="42828599"/>
    <n v="42828599"/>
    <n v="0"/>
    <n v="41789018"/>
    <n v="0"/>
    <n v="-25923864"/>
    <n v="0"/>
  </r>
  <r>
    <x v="5"/>
    <x v="8"/>
    <x v="78"/>
    <n v="74942097"/>
    <n v="-195109211"/>
    <n v="179294309"/>
    <n v="-374403520"/>
    <n v="-53790631"/>
    <n v="93850"/>
    <n v="323748089"/>
    <n v="0"/>
  </r>
  <r>
    <x v="5"/>
    <x v="8"/>
    <x v="474"/>
    <n v="0"/>
    <n v="-24733945"/>
    <n v="-24733945"/>
    <n v="0"/>
    <n v="24733945"/>
    <n v="0"/>
    <n v="0"/>
    <n v="0"/>
  </r>
  <r>
    <x v="5"/>
    <x v="9"/>
    <x v="78"/>
    <n v="12048019640"/>
    <n v="3370498402"/>
    <n v="3285619876"/>
    <n v="84878526"/>
    <n v="1582848138"/>
    <n v="48000598"/>
    <n v="7046672502"/>
    <n v="560.6"/>
  </r>
  <r>
    <x v="5"/>
    <x v="9"/>
    <x v="475"/>
    <n v="100000"/>
    <n v="50000"/>
    <n v="50000"/>
    <n v="0"/>
    <n v="0"/>
    <n v="0"/>
    <n v="50000"/>
    <n v="0"/>
  </r>
  <r>
    <x v="5"/>
    <x v="9"/>
    <x v="476"/>
    <n v="1954"/>
    <n v="977"/>
    <n v="977"/>
    <n v="0"/>
    <n v="0"/>
    <n v="0"/>
    <n v="977"/>
    <n v="0"/>
  </r>
  <r>
    <x v="5"/>
    <x v="9"/>
    <x v="477"/>
    <n v="5068381"/>
    <n v="5068381"/>
    <n v="5068381"/>
    <n v="0"/>
    <n v="0"/>
    <n v="0"/>
    <n v="0"/>
    <n v="0"/>
  </r>
  <r>
    <x v="5"/>
    <x v="9"/>
    <x v="478"/>
    <n v="-5565000"/>
    <n v="-331462"/>
    <n v="-331462"/>
    <n v="0"/>
    <n v="-1139402"/>
    <n v="0"/>
    <n v="-4094136"/>
    <n v="0"/>
  </r>
  <r>
    <x v="5"/>
    <x v="9"/>
    <x v="479"/>
    <n v="-7011151"/>
    <n v="-3288230"/>
    <n v="-3288230"/>
    <n v="0"/>
    <n v="0"/>
    <n v="0"/>
    <n v="-3722921"/>
    <n v="0"/>
  </r>
  <r>
    <x v="5"/>
    <x v="9"/>
    <x v="79"/>
    <n v="-977212"/>
    <n v="-880628"/>
    <n v="-880628"/>
    <n v="0"/>
    <n v="-74277"/>
    <n v="-22307"/>
    <n v="0"/>
    <n v="0"/>
  </r>
  <r>
    <x v="5"/>
    <x v="9"/>
    <x v="480"/>
    <n v="-1490063"/>
    <n v="-677492"/>
    <n v="-677492"/>
    <n v="0"/>
    <n v="0"/>
    <n v="0"/>
    <n v="-812571"/>
    <n v="-3.9"/>
  </r>
  <r>
    <x v="5"/>
    <x v="9"/>
    <x v="474"/>
    <n v="-4310802"/>
    <n v="-24733945"/>
    <n v="-24733945"/>
    <n v="0"/>
    <n v="24733945"/>
    <n v="-2021766"/>
    <n v="-2289036"/>
    <n v="0"/>
  </r>
  <r>
    <x v="5"/>
    <x v="9"/>
    <x v="481"/>
    <n v="0"/>
    <n v="-161000000"/>
    <n v="-161000000"/>
    <n v="0"/>
    <n v="161000000"/>
    <n v="0"/>
    <n v="0"/>
    <n v="0"/>
  </r>
  <r>
    <x v="6"/>
    <x v="3"/>
    <x v="52"/>
    <n v="2880159837"/>
    <n v="624242230"/>
    <n v="397508897"/>
    <n v="226733333"/>
    <n v="1697240594"/>
    <n v="539636738"/>
    <n v="19040275"/>
    <n v="21489.8"/>
  </r>
  <r>
    <x v="6"/>
    <x v="3"/>
    <x v="482"/>
    <n v="0"/>
    <n v="0"/>
    <n v="0"/>
    <n v="0"/>
    <n v="0"/>
    <n v="0"/>
    <n v="0"/>
    <n v="2"/>
  </r>
  <r>
    <x v="6"/>
    <x v="3"/>
    <x v="53"/>
    <n v="-199811"/>
    <n v="-41484"/>
    <n v="-41484"/>
    <n v="0"/>
    <n v="-132867"/>
    <n v="0"/>
    <n v="-25460"/>
    <n v="0"/>
  </r>
  <r>
    <x v="6"/>
    <x v="3"/>
    <x v="245"/>
    <n v="2051000"/>
    <n v="0"/>
    <n v="0"/>
    <n v="0"/>
    <n v="2051000"/>
    <n v="0"/>
    <n v="0"/>
    <n v="0"/>
  </r>
  <r>
    <x v="6"/>
    <x v="3"/>
    <x v="483"/>
    <n v="-76446"/>
    <n v="-76446"/>
    <n v="-76446"/>
    <n v="0"/>
    <n v="0"/>
    <n v="0"/>
    <n v="0"/>
    <n v="-1"/>
  </r>
  <r>
    <x v="6"/>
    <x v="3"/>
    <x v="484"/>
    <n v="-161600"/>
    <n v="-161600"/>
    <n v="-161600"/>
    <n v="0"/>
    <n v="0"/>
    <n v="0"/>
    <n v="0"/>
    <n v="0"/>
  </r>
  <r>
    <x v="6"/>
    <x v="3"/>
    <x v="485"/>
    <n v="11020231"/>
    <n v="0"/>
    <n v="0"/>
    <n v="0"/>
    <n v="29"/>
    <n v="11020202"/>
    <n v="0"/>
    <n v="0"/>
  </r>
  <r>
    <x v="6"/>
    <x v="3"/>
    <x v="0"/>
    <n v="21221219"/>
    <n v="0"/>
    <n v="-89333334"/>
    <n v="89333334"/>
    <n v="21221219"/>
    <n v="0"/>
    <n v="0"/>
    <n v="0"/>
  </r>
  <r>
    <x v="6"/>
    <x v="3"/>
    <x v="486"/>
    <n v="0"/>
    <n v="0"/>
    <n v="0"/>
    <n v="0"/>
    <n v="0"/>
    <n v="0"/>
    <n v="0"/>
    <n v="0"/>
  </r>
  <r>
    <x v="6"/>
    <x v="3"/>
    <x v="1"/>
    <n v="0"/>
    <n v="0"/>
    <n v="-133409788"/>
    <n v="133409788"/>
    <n v="0"/>
    <n v="0"/>
    <n v="0"/>
    <n v="0"/>
  </r>
  <r>
    <x v="6"/>
    <x v="0"/>
    <x v="0"/>
    <n v="3034535714"/>
    <n v="619571953"/>
    <n v="362471953"/>
    <n v="257100000"/>
    <n v="1850970474"/>
    <n v="544880058"/>
    <n v="19113229"/>
    <n v="21494.3"/>
  </r>
  <r>
    <x v="6"/>
    <x v="0"/>
    <x v="487"/>
    <n v="75500"/>
    <n v="0"/>
    <n v="0"/>
    <n v="0"/>
    <n v="75500"/>
    <n v="0"/>
    <n v="0"/>
    <n v="0"/>
  </r>
  <r>
    <x v="6"/>
    <x v="0"/>
    <x v="275"/>
    <n v="-620090"/>
    <n v="-310045"/>
    <n v="-310045"/>
    <n v="0"/>
    <n v="0"/>
    <n v="-310045"/>
    <n v="0"/>
    <n v="-35.4"/>
  </r>
  <r>
    <x v="6"/>
    <x v="0"/>
    <x v="486"/>
    <n v="18282793"/>
    <n v="9307882"/>
    <n v="9307882"/>
    <n v="0"/>
    <n v="2415"/>
    <n v="8972496"/>
    <n v="0"/>
    <n v="0"/>
  </r>
  <r>
    <x v="6"/>
    <x v="0"/>
    <x v="1"/>
    <n v="-17130178"/>
    <n v="0"/>
    <n v="-195033333"/>
    <n v="195033333"/>
    <n v="-15774458"/>
    <n v="-1355720"/>
    <n v="0"/>
    <n v="0"/>
  </r>
  <r>
    <x v="6"/>
    <x v="0"/>
    <x v="488"/>
    <n v="0"/>
    <n v="0"/>
    <n v="0"/>
    <n v="0"/>
    <n v="0"/>
    <n v="0"/>
    <n v="0"/>
    <n v="0"/>
  </r>
  <r>
    <x v="6"/>
    <x v="0"/>
    <x v="3"/>
    <n v="0"/>
    <n v="0"/>
    <n v="-126158174"/>
    <n v="126158174"/>
    <n v="0"/>
    <n v="0"/>
    <n v="0"/>
    <n v="0"/>
  </r>
  <r>
    <x v="6"/>
    <x v="1"/>
    <x v="1"/>
    <n v="3230541694"/>
    <n v="658479148"/>
    <n v="231079148"/>
    <n v="427400000"/>
    <n v="1978070473"/>
    <n v="574701773"/>
    <n v="19290300"/>
    <n v="22840.799999999999"/>
  </r>
  <r>
    <x v="6"/>
    <x v="1"/>
    <x v="300"/>
    <n v="1500000"/>
    <n v="0"/>
    <n v="0"/>
    <n v="0"/>
    <n v="0"/>
    <n v="1500000"/>
    <n v="0"/>
    <n v="0"/>
  </r>
  <r>
    <x v="6"/>
    <x v="1"/>
    <x v="489"/>
    <n v="1033765"/>
    <n v="559165"/>
    <n v="559165"/>
    <n v="0"/>
    <n v="0"/>
    <n v="474600"/>
    <n v="0"/>
    <n v="1.5"/>
  </r>
  <r>
    <x v="6"/>
    <x v="1"/>
    <x v="490"/>
    <n v="110611"/>
    <n v="22621"/>
    <n v="22621"/>
    <n v="0"/>
    <n v="68790"/>
    <n v="19200"/>
    <n v="0"/>
    <n v="0"/>
  </r>
  <r>
    <x v="6"/>
    <x v="1"/>
    <x v="491"/>
    <n v="3840"/>
    <n v="1920"/>
    <n v="1920"/>
    <n v="0"/>
    <n v="0"/>
    <n v="1920"/>
    <n v="0"/>
    <n v="0"/>
  </r>
  <r>
    <x v="6"/>
    <x v="1"/>
    <x v="50"/>
    <n v="45207"/>
    <n v="45207"/>
    <n v="45207"/>
    <n v="0"/>
    <n v="0"/>
    <n v="0"/>
    <n v="0"/>
    <n v="0"/>
  </r>
  <r>
    <x v="6"/>
    <x v="1"/>
    <x v="3"/>
    <n v="-44741413"/>
    <n v="0"/>
    <n v="-154733333"/>
    <n v="154733333"/>
    <n v="-44741413"/>
    <n v="0"/>
    <n v="0"/>
    <n v="0"/>
  </r>
  <r>
    <x v="6"/>
    <x v="2"/>
    <x v="3"/>
    <n v="3282561278"/>
    <n v="659765586"/>
    <n v="9032253"/>
    <n v="650733333"/>
    <n v="2023919592"/>
    <n v="576442493"/>
    <n v="22433607"/>
    <n v="23452.2"/>
  </r>
  <r>
    <x v="6"/>
    <x v="2"/>
    <x v="492"/>
    <n v="157876365"/>
    <n v="100162480"/>
    <n v="100162480"/>
    <n v="0"/>
    <n v="0"/>
    <n v="57713885"/>
    <n v="0"/>
    <n v="0"/>
  </r>
  <r>
    <x v="6"/>
    <x v="2"/>
    <x v="493"/>
    <n v="500000"/>
    <n v="250000"/>
    <n v="250000"/>
    <n v="0"/>
    <n v="0"/>
    <n v="250000"/>
    <n v="0"/>
    <n v="0"/>
  </r>
  <r>
    <x v="6"/>
    <x v="2"/>
    <x v="50"/>
    <n v="804986"/>
    <n v="804986"/>
    <n v="804986"/>
    <n v="0"/>
    <n v="0"/>
    <n v="0"/>
    <n v="0"/>
    <n v="3"/>
  </r>
  <r>
    <x v="6"/>
    <x v="2"/>
    <x v="494"/>
    <n v="1000000"/>
    <n v="1000000"/>
    <n v="1000000"/>
    <n v="0"/>
    <n v="0"/>
    <n v="0"/>
    <n v="0"/>
    <n v="0"/>
  </r>
  <r>
    <x v="6"/>
    <x v="2"/>
    <x v="495"/>
    <n v="131276"/>
    <n v="99473"/>
    <n v="99473"/>
    <n v="0"/>
    <n v="34346"/>
    <n v="0"/>
    <n v="-2543"/>
    <n v="0"/>
  </r>
  <r>
    <x v="6"/>
    <x v="2"/>
    <x v="63"/>
    <n v="24702343"/>
    <n v="0"/>
    <n v="-102300000"/>
    <n v="102300000"/>
    <n v="24702343"/>
    <n v="0"/>
    <n v="0"/>
    <n v="0"/>
  </r>
  <r>
    <x v="6"/>
    <x v="4"/>
    <x v="68"/>
    <n v="118751502"/>
    <n v="0"/>
    <n v="39100000"/>
    <n v="-39100000"/>
    <n v="118751502"/>
    <n v="0"/>
    <n v="0"/>
    <n v="0"/>
  </r>
  <r>
    <x v="6"/>
    <x v="4"/>
    <x v="63"/>
    <n v="3731739272"/>
    <n v="856871803"/>
    <n v="68871803"/>
    <n v="788000000"/>
    <n v="2150856183"/>
    <n v="701516735"/>
    <n v="22494551"/>
    <n v="23856.2"/>
  </r>
  <r>
    <x v="6"/>
    <x v="4"/>
    <x v="496"/>
    <n v="-13349"/>
    <n v="0"/>
    <n v="0"/>
    <n v="0"/>
    <n v="-13349"/>
    <n v="0"/>
    <n v="0"/>
    <n v="0"/>
  </r>
  <r>
    <x v="6"/>
    <x v="4"/>
    <x v="185"/>
    <n v="7232"/>
    <n v="7232"/>
    <n v="7232"/>
    <n v="0"/>
    <n v="0"/>
    <n v="0"/>
    <n v="0"/>
    <n v="0.1"/>
  </r>
  <r>
    <x v="6"/>
    <x v="4"/>
    <x v="497"/>
    <n v="373920"/>
    <n v="86960"/>
    <n v="86960"/>
    <n v="0"/>
    <n v="0"/>
    <n v="286960"/>
    <n v="0"/>
    <n v="0"/>
  </r>
  <r>
    <x v="6"/>
    <x v="4"/>
    <x v="498"/>
    <n v="450000"/>
    <n v="450000"/>
    <n v="450000"/>
    <n v="0"/>
    <n v="0"/>
    <n v="0"/>
    <n v="0"/>
    <n v="0"/>
  </r>
  <r>
    <x v="6"/>
    <x v="4"/>
    <x v="499"/>
    <n v="0"/>
    <n v="0"/>
    <n v="0"/>
    <n v="0"/>
    <n v="0"/>
    <n v="0"/>
    <n v="0"/>
    <n v="0"/>
  </r>
  <r>
    <x v="6"/>
    <x v="4"/>
    <x v="70"/>
    <n v="0"/>
    <n v="0"/>
    <n v="-8366667"/>
    <n v="8366667"/>
    <n v="0"/>
    <n v="0"/>
    <n v="0"/>
    <n v="0"/>
  </r>
  <r>
    <x v="6"/>
    <x v="5"/>
    <x v="68"/>
    <n v="4061311383"/>
    <n v="870343621"/>
    <n v="56643621"/>
    <n v="813700000"/>
    <n v="2453407936"/>
    <n v="715047309"/>
    <n v="22512517"/>
    <n v="24491.1"/>
  </r>
  <r>
    <x v="6"/>
    <x v="5"/>
    <x v="190"/>
    <n v="441095"/>
    <n v="441095"/>
    <n v="441095"/>
    <n v="0"/>
    <n v="0"/>
    <n v="0"/>
    <n v="0"/>
    <n v="0.3"/>
  </r>
  <r>
    <x v="6"/>
    <x v="5"/>
    <x v="500"/>
    <n v="900000"/>
    <n v="0"/>
    <n v="0"/>
    <n v="0"/>
    <n v="900000"/>
    <n v="0"/>
    <n v="0"/>
    <n v="0"/>
  </r>
  <r>
    <x v="6"/>
    <x v="5"/>
    <x v="501"/>
    <n v="500000"/>
    <n v="250000"/>
    <n v="250000"/>
    <n v="0"/>
    <n v="0"/>
    <n v="250000"/>
    <n v="0"/>
    <n v="0"/>
  </r>
  <r>
    <x v="6"/>
    <x v="5"/>
    <x v="502"/>
    <n v="2000000"/>
    <n v="0"/>
    <n v="0"/>
    <n v="0"/>
    <n v="2000000"/>
    <n v="0"/>
    <n v="0"/>
    <n v="0"/>
  </r>
  <r>
    <x v="6"/>
    <x v="5"/>
    <x v="193"/>
    <n v="2972504"/>
    <n v="0"/>
    <n v="0"/>
    <n v="0"/>
    <n v="2972504"/>
    <n v="0"/>
    <n v="0"/>
    <n v="0"/>
  </r>
  <r>
    <x v="6"/>
    <x v="5"/>
    <x v="503"/>
    <n v="7932020"/>
    <n v="0"/>
    <n v="0"/>
    <n v="0"/>
    <n v="7932020"/>
    <n v="0"/>
    <n v="0"/>
    <n v="0"/>
  </r>
  <r>
    <x v="6"/>
    <x v="5"/>
    <x v="70"/>
    <n v="46437007"/>
    <n v="0"/>
    <n v="43633333"/>
    <n v="-43633333"/>
    <n v="46385624"/>
    <n v="51383"/>
    <n v="0"/>
    <n v="0"/>
  </r>
  <r>
    <x v="6"/>
    <x v="5"/>
    <x v="71"/>
    <n v="0"/>
    <n v="0"/>
    <n v="101736608"/>
    <n v="-101736608"/>
    <n v="0"/>
    <n v="0"/>
    <n v="0"/>
    <n v="0"/>
  </r>
  <r>
    <x v="6"/>
    <x v="6"/>
    <x v="70"/>
    <n v="4299869706"/>
    <n v="894882900"/>
    <n v="31949567"/>
    <n v="862933333"/>
    <n v="2644189267"/>
    <n v="738156049"/>
    <n v="22641490"/>
    <n v="25086.2"/>
  </r>
  <r>
    <x v="6"/>
    <x v="6"/>
    <x v="346"/>
    <n v="218825"/>
    <n v="0"/>
    <n v="0"/>
    <n v="0"/>
    <n v="0"/>
    <n v="218825"/>
    <n v="0"/>
    <n v="1"/>
  </r>
  <r>
    <x v="6"/>
    <x v="6"/>
    <x v="504"/>
    <n v="500000"/>
    <n v="0"/>
    <n v="0"/>
    <n v="0"/>
    <n v="500000"/>
    <n v="0"/>
    <n v="0"/>
    <n v="0"/>
  </r>
  <r>
    <x v="6"/>
    <x v="6"/>
    <x v="505"/>
    <n v="1000000"/>
    <n v="0"/>
    <n v="0"/>
    <n v="0"/>
    <n v="1000000"/>
    <n v="0"/>
    <n v="0"/>
    <n v="0"/>
  </r>
  <r>
    <x v="6"/>
    <x v="6"/>
    <x v="506"/>
    <n v="0"/>
    <n v="0"/>
    <n v="0"/>
    <n v="0"/>
    <n v="0"/>
    <n v="0"/>
    <n v="0"/>
    <n v="0"/>
  </r>
  <r>
    <x v="6"/>
    <x v="6"/>
    <x v="507"/>
    <n v="25000"/>
    <n v="25000"/>
    <n v="25000"/>
    <n v="0"/>
    <n v="0"/>
    <n v="0"/>
    <n v="0"/>
    <n v="0"/>
  </r>
  <r>
    <x v="6"/>
    <x v="6"/>
    <x v="71"/>
    <n v="-8218074"/>
    <n v="0"/>
    <n v="102366667"/>
    <n v="-102366667"/>
    <n v="-8218074"/>
    <n v="0"/>
    <n v="0"/>
    <n v="0"/>
  </r>
  <r>
    <x v="6"/>
    <x v="6"/>
    <x v="73"/>
    <n v="0"/>
    <n v="0"/>
    <n v="-24973702"/>
    <n v="24973702"/>
    <n v="0"/>
    <n v="0"/>
    <n v="0"/>
    <n v="0"/>
  </r>
  <r>
    <x v="6"/>
    <x v="7"/>
    <x v="71"/>
    <n v="4537265323"/>
    <n v="978325997"/>
    <n v="245325997"/>
    <n v="733000000"/>
    <n v="2735130010"/>
    <n v="801023697"/>
    <n v="22785619"/>
    <n v="26148.6"/>
  </r>
  <r>
    <x v="6"/>
    <x v="7"/>
    <x v="204"/>
    <n v="240000"/>
    <n v="0"/>
    <n v="0"/>
    <n v="0"/>
    <n v="0"/>
    <n v="240000"/>
    <n v="0"/>
    <n v="0"/>
  </r>
  <r>
    <x v="6"/>
    <x v="7"/>
    <x v="357"/>
    <n v="10200000"/>
    <n v="5100000"/>
    <n v="5100000"/>
    <n v="0"/>
    <n v="0"/>
    <n v="5100000"/>
    <n v="0"/>
    <n v="0"/>
  </r>
  <r>
    <x v="6"/>
    <x v="7"/>
    <x v="508"/>
    <n v="8181450"/>
    <n v="0"/>
    <n v="0"/>
    <n v="0"/>
    <n v="8181450"/>
    <n v="0"/>
    <n v="0"/>
    <n v="0"/>
  </r>
  <r>
    <x v="6"/>
    <x v="7"/>
    <x v="509"/>
    <n v="29974228"/>
    <n v="16747025"/>
    <n v="16747025"/>
    <n v="0"/>
    <n v="0"/>
    <n v="13227203"/>
    <n v="0"/>
    <n v="0"/>
  </r>
  <r>
    <x v="6"/>
    <x v="7"/>
    <x v="510"/>
    <n v="530448"/>
    <n v="530448"/>
    <n v="530448"/>
    <n v="0"/>
    <n v="0"/>
    <n v="0"/>
    <n v="0"/>
    <n v="0.5"/>
  </r>
  <r>
    <x v="6"/>
    <x v="7"/>
    <x v="456"/>
    <n v="750000"/>
    <n v="0"/>
    <n v="0"/>
    <n v="0"/>
    <n v="750000"/>
    <n v="0"/>
    <n v="0"/>
    <n v="0"/>
  </r>
  <r>
    <x v="6"/>
    <x v="7"/>
    <x v="511"/>
    <n v="74153"/>
    <n v="74153"/>
    <n v="74153"/>
    <n v="0"/>
    <n v="0"/>
    <n v="0"/>
    <n v="0"/>
    <n v="0"/>
  </r>
  <r>
    <x v="6"/>
    <x v="7"/>
    <x v="210"/>
    <n v="156116"/>
    <n v="156116"/>
    <n v="156116"/>
    <n v="0"/>
    <n v="0"/>
    <n v="0"/>
    <n v="0"/>
    <n v="0"/>
  </r>
  <r>
    <x v="6"/>
    <x v="7"/>
    <x v="512"/>
    <n v="660000"/>
    <n v="660000"/>
    <n v="660000"/>
    <n v="0"/>
    <n v="0"/>
    <n v="0"/>
    <n v="0"/>
    <n v="0.9"/>
  </r>
  <r>
    <x v="6"/>
    <x v="7"/>
    <x v="513"/>
    <n v="2000000"/>
    <n v="2000000"/>
    <n v="2000000"/>
    <n v="0"/>
    <n v="0"/>
    <n v="0"/>
    <n v="0"/>
    <n v="0"/>
  </r>
  <r>
    <x v="6"/>
    <x v="7"/>
    <x v="73"/>
    <n v="-4723798"/>
    <n v="0"/>
    <n v="-92233333"/>
    <n v="92233333"/>
    <n v="-4723798"/>
    <n v="0"/>
    <n v="0"/>
    <n v="0"/>
  </r>
  <r>
    <x v="6"/>
    <x v="7"/>
    <x v="78"/>
    <n v="0"/>
    <n v="0"/>
    <n v="-12292"/>
    <n v="12292"/>
    <n v="0"/>
    <n v="0"/>
    <n v="0"/>
    <n v="0"/>
  </r>
  <r>
    <x v="6"/>
    <x v="8"/>
    <x v="73"/>
    <n v="4867932187"/>
    <n v="1108869602"/>
    <n v="271236269"/>
    <n v="837633333"/>
    <n v="2832661687"/>
    <n v="900516058"/>
    <n v="25884840"/>
    <n v="26297.8"/>
  </r>
  <r>
    <x v="6"/>
    <x v="8"/>
    <x v="514"/>
    <n v="2500000"/>
    <n v="0"/>
    <n v="0"/>
    <n v="0"/>
    <n v="2500000"/>
    <n v="0"/>
    <n v="0"/>
    <n v="0"/>
  </r>
  <r>
    <x v="6"/>
    <x v="8"/>
    <x v="515"/>
    <n v="623969"/>
    <n v="623969"/>
    <n v="623969"/>
    <n v="0"/>
    <n v="0"/>
    <n v="0"/>
    <n v="0"/>
    <n v="1.4"/>
  </r>
  <r>
    <x v="6"/>
    <x v="8"/>
    <x v="516"/>
    <n v="218825"/>
    <n v="218825"/>
    <n v="218825"/>
    <n v="0"/>
    <n v="0"/>
    <n v="0"/>
    <n v="0"/>
    <n v="1"/>
  </r>
  <r>
    <x v="6"/>
    <x v="8"/>
    <x v="220"/>
    <n v="210000"/>
    <n v="105000"/>
    <n v="105000"/>
    <n v="0"/>
    <n v="0"/>
    <n v="105000"/>
    <n v="0"/>
    <n v="1"/>
  </r>
  <r>
    <x v="6"/>
    <x v="8"/>
    <x v="517"/>
    <n v="1217787"/>
    <n v="1217787"/>
    <n v="1217787"/>
    <n v="0"/>
    <n v="0"/>
    <n v="0"/>
    <n v="0"/>
    <n v="0.9"/>
  </r>
  <r>
    <x v="6"/>
    <x v="8"/>
    <x v="518"/>
    <n v="1100000"/>
    <n v="0"/>
    <n v="0"/>
    <n v="0"/>
    <n v="1100000"/>
    <n v="0"/>
    <n v="0"/>
    <n v="0"/>
  </r>
  <r>
    <x v="6"/>
    <x v="8"/>
    <x v="519"/>
    <n v="305145"/>
    <n v="305145"/>
    <n v="305145"/>
    <n v="0"/>
    <n v="0"/>
    <n v="0"/>
    <n v="0"/>
    <n v="0.8"/>
  </r>
  <r>
    <x v="6"/>
    <x v="8"/>
    <x v="520"/>
    <n v="1000000"/>
    <n v="1000000"/>
    <n v="1000000"/>
    <n v="0"/>
    <n v="0"/>
    <n v="0"/>
    <n v="0"/>
    <n v="0"/>
  </r>
  <r>
    <x v="6"/>
    <x v="8"/>
    <x v="521"/>
    <n v="200634"/>
    <n v="100317"/>
    <n v="100317"/>
    <n v="0"/>
    <n v="0"/>
    <n v="100317"/>
    <n v="0"/>
    <n v="0.9"/>
  </r>
  <r>
    <x v="6"/>
    <x v="8"/>
    <x v="522"/>
    <n v="500000"/>
    <n v="250000"/>
    <n v="250000"/>
    <n v="0"/>
    <n v="0"/>
    <n v="250000"/>
    <n v="0"/>
    <n v="0"/>
  </r>
  <r>
    <x v="6"/>
    <x v="8"/>
    <x v="523"/>
    <n v="30000"/>
    <n v="15000"/>
    <n v="15000"/>
    <n v="0"/>
    <n v="0"/>
    <n v="15000"/>
    <n v="0"/>
    <n v="0"/>
  </r>
  <r>
    <x v="6"/>
    <x v="8"/>
    <x v="524"/>
    <n v="212804"/>
    <n v="49250"/>
    <n v="49250"/>
    <n v="0"/>
    <n v="0"/>
    <n v="212804"/>
    <n v="-49250"/>
    <n v="0.2"/>
  </r>
  <r>
    <x v="6"/>
    <x v="8"/>
    <x v="78"/>
    <n v="434889952"/>
    <n v="-1825000"/>
    <n v="372562500"/>
    <n v="-374387500"/>
    <n v="-13285048"/>
    <n v="0"/>
    <n v="450000000"/>
    <n v="0"/>
  </r>
  <r>
    <x v="6"/>
    <x v="8"/>
    <x v="525"/>
    <n v="600000"/>
    <n v="600000"/>
    <n v="600000"/>
    <n v="0"/>
    <n v="0"/>
    <n v="0"/>
    <n v="0"/>
    <n v="0"/>
  </r>
  <r>
    <x v="6"/>
    <x v="9"/>
    <x v="78"/>
    <n v="3972963677"/>
    <n v="610162421"/>
    <n v="585748527"/>
    <n v="24413894"/>
    <n v="2903252129"/>
    <n v="433698651"/>
    <n v="25850476"/>
    <n v="26733.3"/>
  </r>
  <r>
    <x v="6"/>
    <x v="9"/>
    <x v="526"/>
    <n v="-500000"/>
    <n v="0"/>
    <n v="0"/>
    <n v="0"/>
    <n v="-500000"/>
    <n v="0"/>
    <n v="0"/>
    <n v="0"/>
  </r>
  <r>
    <x v="6"/>
    <x v="9"/>
    <x v="79"/>
    <n v="-441133"/>
    <n v="-160598"/>
    <n v="-160598"/>
    <n v="0"/>
    <n v="-280535"/>
    <n v="0"/>
    <n v="0"/>
    <n v="0"/>
  </r>
  <r>
    <x v="6"/>
    <x v="9"/>
    <x v="474"/>
    <n v="-4043532"/>
    <n v="-2021766"/>
    <n v="-2021766"/>
    <n v="0"/>
    <n v="0"/>
    <n v="-2021766"/>
    <n v="0"/>
    <n v="0"/>
  </r>
  <r>
    <x v="6"/>
    <x v="9"/>
    <x v="148"/>
    <n v="-3461717"/>
    <n v="-3461717"/>
    <n v="-3461717"/>
    <n v="0"/>
    <n v="0"/>
    <n v="0"/>
    <n v="0"/>
    <n v="0"/>
  </r>
  <r>
    <x v="6"/>
    <x v="9"/>
    <x v="390"/>
    <n v="-800000"/>
    <n v="0"/>
    <n v="0"/>
    <n v="0"/>
    <n v="-800000"/>
    <n v="0"/>
    <n v="0"/>
    <n v="0"/>
  </r>
  <r>
    <x v="7"/>
    <x v="3"/>
    <x v="52"/>
    <n v="2091045838"/>
    <n v="618764498"/>
    <n v="618764498"/>
    <n v="0"/>
    <n v="331395230"/>
    <n v="450969434"/>
    <n v="689916676"/>
    <n v="4883.8"/>
  </r>
  <r>
    <x v="7"/>
    <x v="3"/>
    <x v="53"/>
    <n v="-5248580"/>
    <n v="-3034793"/>
    <n v="-3034793"/>
    <n v="0"/>
    <n v="-204655"/>
    <n v="-1196670"/>
    <n v="-812462"/>
    <n v="0"/>
  </r>
  <r>
    <x v="7"/>
    <x v="3"/>
    <x v="527"/>
    <n v="-1078828"/>
    <n v="-1078828"/>
    <n v="-1078828"/>
    <n v="0"/>
    <n v="0"/>
    <n v="0"/>
    <n v="0"/>
    <n v="-8.3000000000000007"/>
  </r>
  <r>
    <x v="7"/>
    <x v="3"/>
    <x v="528"/>
    <n v="-3250000"/>
    <n v="0"/>
    <n v="0"/>
    <n v="0"/>
    <n v="-3250000"/>
    <n v="0"/>
    <n v="0"/>
    <n v="0"/>
  </r>
  <r>
    <x v="7"/>
    <x v="3"/>
    <x v="252"/>
    <n v="0"/>
    <n v="0"/>
    <n v="0"/>
    <n v="0"/>
    <n v="0"/>
    <n v="0"/>
    <n v="0"/>
    <n v="14.5"/>
  </r>
  <r>
    <x v="7"/>
    <x v="3"/>
    <x v="529"/>
    <n v="19311"/>
    <n v="0"/>
    <n v="0"/>
    <n v="0"/>
    <n v="19311"/>
    <n v="0"/>
    <n v="0"/>
    <n v="0.4"/>
  </r>
  <r>
    <x v="7"/>
    <x v="3"/>
    <x v="530"/>
    <n v="-20101143"/>
    <n v="0"/>
    <n v="0"/>
    <n v="0"/>
    <n v="0"/>
    <n v="0"/>
    <n v="-20101143"/>
    <n v="-19.5"/>
  </r>
  <r>
    <x v="7"/>
    <x v="3"/>
    <x v="531"/>
    <n v="-11692802"/>
    <n v="1110599"/>
    <n v="1110599"/>
    <n v="0"/>
    <n v="1385493"/>
    <n v="1581323"/>
    <n v="-15770217"/>
    <n v="-21.3"/>
  </r>
  <r>
    <x v="7"/>
    <x v="3"/>
    <x v="0"/>
    <n v="-5467150"/>
    <n v="-14219"/>
    <n v="-14219"/>
    <n v="0"/>
    <n v="0"/>
    <n v="28438"/>
    <n v="-5481369"/>
    <n v="0"/>
  </r>
  <r>
    <x v="7"/>
    <x v="3"/>
    <x v="267"/>
    <n v="8950260"/>
    <n v="3845866"/>
    <n v="3845866"/>
    <n v="0"/>
    <n v="199942"/>
    <n v="3654755"/>
    <n v="1249697"/>
    <n v="0"/>
  </r>
  <r>
    <x v="7"/>
    <x v="0"/>
    <x v="0"/>
    <n v="2048892375"/>
    <n v="637576480"/>
    <n v="637576480"/>
    <n v="0"/>
    <n v="330720504"/>
    <n v="465712069"/>
    <n v="614883322"/>
    <n v="4866.1000000000004"/>
  </r>
  <r>
    <x v="7"/>
    <x v="0"/>
    <x v="532"/>
    <n v="2500"/>
    <n v="0"/>
    <n v="0"/>
    <n v="0"/>
    <n v="2500"/>
    <n v="0"/>
    <n v="0"/>
    <n v="0"/>
  </r>
  <r>
    <x v="7"/>
    <x v="0"/>
    <x v="533"/>
    <n v="5650"/>
    <n v="0"/>
    <n v="0"/>
    <n v="0"/>
    <n v="5650"/>
    <n v="0"/>
    <n v="0"/>
    <n v="0"/>
  </r>
  <r>
    <x v="7"/>
    <x v="0"/>
    <x v="57"/>
    <n v="984145"/>
    <n v="726924"/>
    <n v="726924"/>
    <n v="0"/>
    <n v="0"/>
    <n v="257221"/>
    <n v="0"/>
    <n v="0"/>
  </r>
  <r>
    <x v="7"/>
    <x v="0"/>
    <x v="94"/>
    <n v="0"/>
    <n v="0"/>
    <n v="0"/>
    <n v="0"/>
    <n v="-1270616"/>
    <n v="1270616"/>
    <n v="0"/>
    <n v="0"/>
  </r>
  <r>
    <x v="7"/>
    <x v="0"/>
    <x v="534"/>
    <n v="6695581"/>
    <n v="0"/>
    <n v="0"/>
    <n v="0"/>
    <n v="6695581"/>
    <n v="0"/>
    <n v="0"/>
    <n v="0"/>
  </r>
  <r>
    <x v="7"/>
    <x v="0"/>
    <x v="267"/>
    <n v="14275072"/>
    <n v="3708083"/>
    <n v="3708083"/>
    <n v="0"/>
    <n v="251234"/>
    <n v="8630836"/>
    <n v="1684919"/>
    <n v="11"/>
  </r>
  <r>
    <x v="7"/>
    <x v="0"/>
    <x v="535"/>
    <n v="467116"/>
    <n v="0"/>
    <n v="0"/>
    <n v="0"/>
    <n v="467116"/>
    <n v="0"/>
    <n v="0"/>
    <n v="1.5"/>
  </r>
  <r>
    <x v="7"/>
    <x v="0"/>
    <x v="536"/>
    <n v="8438958"/>
    <n v="-278456"/>
    <n v="-278456"/>
    <n v="0"/>
    <n v="3161078"/>
    <n v="7504184"/>
    <n v="-1947848"/>
    <n v="4.8"/>
  </r>
  <r>
    <x v="7"/>
    <x v="0"/>
    <x v="407"/>
    <n v="1866611"/>
    <n v="0"/>
    <n v="0"/>
    <n v="0"/>
    <n v="0"/>
    <n v="1866611"/>
    <n v="0"/>
    <n v="0"/>
  </r>
  <r>
    <x v="7"/>
    <x v="0"/>
    <x v="408"/>
    <n v="-1316993"/>
    <n v="-1057098"/>
    <n v="-1057098"/>
    <n v="0"/>
    <n v="0"/>
    <n v="-36464"/>
    <n v="-223431"/>
    <n v="-11.5"/>
  </r>
  <r>
    <x v="7"/>
    <x v="0"/>
    <x v="1"/>
    <n v="6651314"/>
    <n v="5064848"/>
    <n v="5064848"/>
    <n v="0"/>
    <n v="0"/>
    <n v="0"/>
    <n v="1586466"/>
    <n v="0.9"/>
  </r>
  <r>
    <x v="7"/>
    <x v="0"/>
    <x v="537"/>
    <n v="1004500"/>
    <n v="-360000"/>
    <n v="-360000"/>
    <n v="0"/>
    <n v="644500"/>
    <n v="720000"/>
    <n v="0"/>
    <n v="0"/>
  </r>
  <r>
    <x v="7"/>
    <x v="0"/>
    <x v="310"/>
    <n v="200000"/>
    <n v="200000"/>
    <n v="200000"/>
    <n v="0"/>
    <n v="0"/>
    <n v="0"/>
    <n v="0"/>
    <n v="0"/>
  </r>
  <r>
    <x v="7"/>
    <x v="1"/>
    <x v="1"/>
    <n v="2163229846"/>
    <n v="696785662"/>
    <n v="696785662"/>
    <n v="0"/>
    <n v="338613036"/>
    <n v="517852655"/>
    <n v="609978493"/>
    <n v="4861.3"/>
  </r>
  <r>
    <x v="7"/>
    <x v="1"/>
    <x v="538"/>
    <n v="99575"/>
    <n v="99575"/>
    <n v="99575"/>
    <n v="0"/>
    <n v="0"/>
    <n v="0"/>
    <n v="0"/>
    <n v="0"/>
  </r>
  <r>
    <x v="7"/>
    <x v="1"/>
    <x v="539"/>
    <n v="31100"/>
    <n v="24334"/>
    <n v="24334"/>
    <n v="0"/>
    <n v="0"/>
    <n v="0"/>
    <n v="6766"/>
    <n v="0"/>
  </r>
  <r>
    <x v="7"/>
    <x v="1"/>
    <x v="540"/>
    <n v="3171208"/>
    <n v="3171208"/>
    <n v="3171208"/>
    <n v="0"/>
    <n v="0"/>
    <n v="0"/>
    <n v="0"/>
    <n v="1"/>
  </r>
  <r>
    <x v="7"/>
    <x v="1"/>
    <x v="541"/>
    <n v="0"/>
    <n v="-2000000"/>
    <n v="-2000000"/>
    <n v="0"/>
    <n v="2000000"/>
    <n v="0"/>
    <n v="0"/>
    <n v="0"/>
  </r>
  <r>
    <x v="7"/>
    <x v="1"/>
    <x v="407"/>
    <n v="1867133"/>
    <n v="0"/>
    <n v="0"/>
    <n v="0"/>
    <n v="0"/>
    <n v="1867133"/>
    <n v="0"/>
    <n v="0"/>
  </r>
  <r>
    <x v="7"/>
    <x v="1"/>
    <x v="542"/>
    <n v="70000"/>
    <n v="0"/>
    <n v="0"/>
    <n v="0"/>
    <n v="0"/>
    <n v="70000"/>
    <n v="0"/>
    <n v="0"/>
  </r>
  <r>
    <x v="7"/>
    <x v="1"/>
    <x v="543"/>
    <n v="-118272"/>
    <n v="0"/>
    <n v="0"/>
    <n v="0"/>
    <n v="-118272"/>
    <n v="0"/>
    <n v="0"/>
    <n v="-1.5"/>
  </r>
  <r>
    <x v="7"/>
    <x v="1"/>
    <x v="98"/>
    <n v="-651875"/>
    <n v="-651875"/>
    <n v="-651875"/>
    <n v="0"/>
    <n v="0"/>
    <n v="0"/>
    <n v="0"/>
    <n v="0"/>
  </r>
  <r>
    <x v="7"/>
    <x v="1"/>
    <x v="544"/>
    <n v="9000"/>
    <n v="9000"/>
    <n v="9000"/>
    <n v="0"/>
    <n v="0"/>
    <n v="0"/>
    <n v="0"/>
    <n v="0"/>
  </r>
  <r>
    <x v="7"/>
    <x v="1"/>
    <x v="545"/>
    <n v="63755"/>
    <n v="63755"/>
    <n v="63755"/>
    <n v="0"/>
    <n v="0"/>
    <n v="0"/>
    <n v="0"/>
    <n v="1"/>
  </r>
  <r>
    <x v="7"/>
    <x v="1"/>
    <x v="164"/>
    <n v="43898"/>
    <n v="43898"/>
    <n v="43898"/>
    <n v="0"/>
    <n v="0"/>
    <n v="0"/>
    <n v="0"/>
    <n v="0.7"/>
  </r>
  <r>
    <x v="7"/>
    <x v="1"/>
    <x v="546"/>
    <n v="19792028"/>
    <n v="19792028"/>
    <n v="19792028"/>
    <n v="0"/>
    <n v="0"/>
    <n v="0"/>
    <n v="0"/>
    <n v="0.9"/>
  </r>
  <r>
    <x v="7"/>
    <x v="1"/>
    <x v="300"/>
    <n v="2400000"/>
    <n v="2400000"/>
    <n v="2400000"/>
    <n v="0"/>
    <n v="0"/>
    <n v="0"/>
    <n v="0"/>
    <n v="2"/>
  </r>
  <r>
    <x v="7"/>
    <x v="1"/>
    <x v="414"/>
    <n v="19904563"/>
    <n v="1453849"/>
    <n v="1453849"/>
    <n v="0"/>
    <n v="17602514"/>
    <n v="0"/>
    <n v="848200"/>
    <n v="7.5"/>
  </r>
  <r>
    <x v="7"/>
    <x v="1"/>
    <x v="547"/>
    <n v="803330"/>
    <n v="0"/>
    <n v="0"/>
    <n v="0"/>
    <n v="803330"/>
    <n v="0"/>
    <n v="0"/>
    <n v="0"/>
  </r>
  <r>
    <x v="7"/>
    <x v="1"/>
    <x v="548"/>
    <n v="133284"/>
    <n v="133284"/>
    <n v="133284"/>
    <n v="0"/>
    <n v="0"/>
    <n v="0"/>
    <n v="0"/>
    <n v="1"/>
  </r>
  <r>
    <x v="7"/>
    <x v="1"/>
    <x v="549"/>
    <n v="0"/>
    <n v="-10000"/>
    <n v="-10000"/>
    <n v="0"/>
    <n v="0"/>
    <n v="10000"/>
    <n v="0"/>
    <n v="0"/>
  </r>
  <r>
    <x v="7"/>
    <x v="1"/>
    <x v="310"/>
    <n v="529800"/>
    <n v="529800"/>
    <n v="529800"/>
    <n v="0"/>
    <n v="0"/>
    <n v="0"/>
    <n v="0"/>
    <n v="0"/>
  </r>
  <r>
    <x v="7"/>
    <x v="1"/>
    <x v="550"/>
    <n v="3000000"/>
    <n v="3000000"/>
    <n v="3000000"/>
    <n v="0"/>
    <n v="0"/>
    <n v="0"/>
    <n v="0"/>
    <n v="1"/>
  </r>
  <r>
    <x v="7"/>
    <x v="1"/>
    <x v="21"/>
    <n v="-4281893"/>
    <n v="-4281893"/>
    <n v="-4281893"/>
    <n v="0"/>
    <n v="0"/>
    <n v="0"/>
    <n v="0"/>
    <n v="0"/>
  </r>
  <r>
    <x v="7"/>
    <x v="1"/>
    <x v="551"/>
    <n v="5792822"/>
    <n v="3799925"/>
    <n v="3799925"/>
    <n v="0"/>
    <n v="-657360"/>
    <n v="1316364"/>
    <n v="1333893"/>
    <n v="3.8"/>
  </r>
  <r>
    <x v="7"/>
    <x v="1"/>
    <x v="417"/>
    <n v="-23564580"/>
    <n v="0"/>
    <n v="0"/>
    <n v="0"/>
    <n v="0"/>
    <n v="-23564580"/>
    <n v="0"/>
    <n v="0"/>
  </r>
  <r>
    <x v="7"/>
    <x v="1"/>
    <x v="3"/>
    <n v="-5128362"/>
    <n v="-5164609"/>
    <n v="-5164609"/>
    <n v="0"/>
    <n v="0"/>
    <n v="36247"/>
    <n v="0"/>
    <n v="0.3"/>
  </r>
  <r>
    <x v="7"/>
    <x v="1"/>
    <x v="552"/>
    <n v="1665257"/>
    <n v="-58609"/>
    <n v="-58609"/>
    <n v="0"/>
    <n v="1723866"/>
    <n v="0"/>
    <n v="0"/>
    <n v="0"/>
  </r>
  <r>
    <x v="7"/>
    <x v="2"/>
    <x v="3"/>
    <n v="1879020661"/>
    <n v="773025447"/>
    <n v="773025447"/>
    <n v="0"/>
    <n v="336536384"/>
    <n v="143098145"/>
    <n v="626360685"/>
    <n v="4903"/>
  </r>
  <r>
    <x v="7"/>
    <x v="2"/>
    <x v="553"/>
    <n v="2469453"/>
    <n v="1269453"/>
    <n v="1269453"/>
    <n v="0"/>
    <n v="0"/>
    <n v="1200000"/>
    <n v="0"/>
    <n v="1"/>
  </r>
  <r>
    <x v="7"/>
    <x v="2"/>
    <x v="7"/>
    <n v="1495144"/>
    <n v="1237766"/>
    <n v="1237766"/>
    <n v="0"/>
    <n v="247339"/>
    <n v="4697"/>
    <n v="5342"/>
    <n v="0"/>
  </r>
  <r>
    <x v="7"/>
    <x v="2"/>
    <x v="8"/>
    <n v="4092"/>
    <n v="976"/>
    <n v="976"/>
    <n v="0"/>
    <n v="131"/>
    <n v="1397"/>
    <n v="1588"/>
    <n v="0"/>
  </r>
  <r>
    <x v="7"/>
    <x v="2"/>
    <x v="554"/>
    <n v="3746"/>
    <n v="3746"/>
    <n v="3746"/>
    <n v="0"/>
    <n v="0"/>
    <n v="0"/>
    <n v="0"/>
    <n v="0"/>
  </r>
  <r>
    <x v="7"/>
    <x v="2"/>
    <x v="313"/>
    <n v="38250"/>
    <n v="0"/>
    <n v="0"/>
    <n v="0"/>
    <n v="38250"/>
    <n v="0"/>
    <n v="0"/>
    <n v="0"/>
  </r>
  <r>
    <x v="7"/>
    <x v="2"/>
    <x v="15"/>
    <n v="6203"/>
    <n v="2356"/>
    <n v="2356"/>
    <n v="0"/>
    <n v="-22130"/>
    <n v="24634"/>
    <n v="1343"/>
    <n v="0"/>
  </r>
  <r>
    <x v="7"/>
    <x v="2"/>
    <x v="171"/>
    <n v="7600000"/>
    <n v="0"/>
    <n v="0"/>
    <n v="0"/>
    <n v="7600000"/>
    <n v="0"/>
    <n v="0"/>
    <n v="0"/>
  </r>
  <r>
    <x v="7"/>
    <x v="2"/>
    <x v="26"/>
    <n v="395270"/>
    <n v="395270"/>
    <n v="395270"/>
    <n v="0"/>
    <n v="0"/>
    <n v="0"/>
    <n v="0"/>
    <n v="1"/>
  </r>
  <r>
    <x v="7"/>
    <x v="2"/>
    <x v="45"/>
    <n v="68084"/>
    <n v="68084"/>
    <n v="68084"/>
    <n v="0"/>
    <n v="0"/>
    <n v="0"/>
    <n v="0"/>
    <n v="1.1000000000000001"/>
  </r>
  <r>
    <x v="7"/>
    <x v="2"/>
    <x v="324"/>
    <n v="9922744"/>
    <n v="8578187"/>
    <n v="8578187"/>
    <n v="0"/>
    <n v="7032"/>
    <n v="44529"/>
    <n v="1292996"/>
    <n v="0"/>
  </r>
  <r>
    <x v="7"/>
    <x v="2"/>
    <x v="555"/>
    <n v="250000"/>
    <n v="250000"/>
    <n v="250000"/>
    <n v="0"/>
    <n v="0"/>
    <n v="0"/>
    <n v="0"/>
    <n v="0"/>
  </r>
  <r>
    <x v="7"/>
    <x v="2"/>
    <x v="424"/>
    <n v="0"/>
    <n v="-2829586"/>
    <n v="-2829586"/>
    <n v="0"/>
    <n v="2829586"/>
    <n v="0"/>
    <n v="0"/>
    <n v="0"/>
  </r>
  <r>
    <x v="7"/>
    <x v="2"/>
    <x v="552"/>
    <n v="-16957851"/>
    <n v="7317952"/>
    <n v="7317952"/>
    <n v="0"/>
    <n v="-403820"/>
    <n v="-16034316"/>
    <n v="-7837667"/>
    <n v="31.3"/>
  </r>
  <r>
    <x v="7"/>
    <x v="2"/>
    <x v="426"/>
    <n v="-452787"/>
    <n v="0"/>
    <n v="0"/>
    <n v="0"/>
    <n v="-452787"/>
    <n v="0"/>
    <n v="0"/>
    <n v="0"/>
  </r>
  <r>
    <x v="7"/>
    <x v="2"/>
    <x v="63"/>
    <n v="729233"/>
    <n v="729233"/>
    <n v="729233"/>
    <n v="0"/>
    <n v="0"/>
    <n v="0"/>
    <n v="0"/>
    <n v="23.8"/>
  </r>
  <r>
    <x v="7"/>
    <x v="4"/>
    <x v="63"/>
    <n v="1903744311"/>
    <n v="802237866"/>
    <n v="802237866"/>
    <n v="0"/>
    <n v="349568539"/>
    <n v="130173226"/>
    <n v="621764680"/>
    <n v="4967.7"/>
  </r>
  <r>
    <x v="7"/>
    <x v="4"/>
    <x v="556"/>
    <n v="868895"/>
    <n v="315509"/>
    <n v="315509"/>
    <n v="0"/>
    <n v="0"/>
    <n v="0"/>
    <n v="553386"/>
    <n v="0"/>
  </r>
  <r>
    <x v="7"/>
    <x v="4"/>
    <x v="557"/>
    <n v="-270372"/>
    <n v="-270372"/>
    <n v="-270372"/>
    <n v="0"/>
    <n v="0"/>
    <n v="0"/>
    <n v="0"/>
    <n v="0"/>
  </r>
  <r>
    <x v="7"/>
    <x v="4"/>
    <x v="558"/>
    <n v="2000000"/>
    <n v="2000000"/>
    <n v="2000000"/>
    <n v="0"/>
    <n v="0"/>
    <n v="0"/>
    <n v="0"/>
    <n v="0"/>
  </r>
  <r>
    <x v="7"/>
    <x v="4"/>
    <x v="559"/>
    <n v="1856635"/>
    <n v="1856635"/>
    <n v="1856635"/>
    <n v="0"/>
    <n v="0"/>
    <n v="0"/>
    <n v="0"/>
    <n v="1.5"/>
  </r>
  <r>
    <x v="7"/>
    <x v="4"/>
    <x v="560"/>
    <n v="6408147"/>
    <n v="5714028"/>
    <n v="5714028"/>
    <n v="0"/>
    <n v="606415"/>
    <n v="0"/>
    <n v="87704"/>
    <n v="1"/>
  </r>
  <r>
    <x v="7"/>
    <x v="4"/>
    <x v="561"/>
    <n v="14404"/>
    <n v="14404"/>
    <n v="14404"/>
    <n v="0"/>
    <n v="0"/>
    <n v="0"/>
    <n v="0"/>
    <n v="0.3"/>
  </r>
  <r>
    <x v="7"/>
    <x v="4"/>
    <x v="562"/>
    <n v="37138"/>
    <n v="37138"/>
    <n v="37138"/>
    <n v="0"/>
    <n v="0"/>
    <n v="0"/>
    <n v="0"/>
    <n v="0.4"/>
  </r>
  <r>
    <x v="7"/>
    <x v="4"/>
    <x v="65"/>
    <n v="0"/>
    <n v="0"/>
    <n v="0"/>
    <n v="0"/>
    <n v="-1550000"/>
    <n v="1550000"/>
    <n v="0"/>
    <n v="0"/>
  </r>
  <r>
    <x v="7"/>
    <x v="4"/>
    <x v="66"/>
    <n v="3500000"/>
    <n v="2500000"/>
    <n v="2500000"/>
    <n v="0"/>
    <n v="0"/>
    <n v="1000000"/>
    <n v="0"/>
    <n v="0"/>
  </r>
  <r>
    <x v="7"/>
    <x v="4"/>
    <x v="563"/>
    <n v="5370465"/>
    <n v="4257249"/>
    <n v="4257249"/>
    <n v="0"/>
    <n v="1472687"/>
    <n v="56461"/>
    <n v="-415932"/>
    <n v="4.9000000000000004"/>
  </r>
  <r>
    <x v="7"/>
    <x v="5"/>
    <x v="68"/>
    <n v="1886419116"/>
    <n v="828943472"/>
    <n v="828943472"/>
    <n v="0"/>
    <n v="375832301"/>
    <n v="128067449"/>
    <n v="553575894"/>
    <n v="4786.2"/>
  </r>
  <r>
    <x v="7"/>
    <x v="5"/>
    <x v="564"/>
    <n v="62831"/>
    <n v="62831"/>
    <n v="62831"/>
    <n v="0"/>
    <n v="0"/>
    <n v="0"/>
    <n v="0"/>
    <n v="0.4"/>
  </r>
  <r>
    <x v="7"/>
    <x v="5"/>
    <x v="565"/>
    <n v="550000"/>
    <n v="0"/>
    <n v="0"/>
    <n v="0"/>
    <n v="0"/>
    <n v="0"/>
    <n v="550000"/>
    <n v="0"/>
  </r>
  <r>
    <x v="7"/>
    <x v="5"/>
    <x v="438"/>
    <n v="81675"/>
    <n v="0"/>
    <n v="0"/>
    <n v="0"/>
    <n v="81675"/>
    <n v="0"/>
    <n v="0"/>
    <n v="1"/>
  </r>
  <r>
    <x v="7"/>
    <x v="5"/>
    <x v="566"/>
    <n v="6000000"/>
    <n v="0"/>
    <n v="0"/>
    <n v="0"/>
    <n v="6000000"/>
    <n v="0"/>
    <n v="0"/>
    <n v="1"/>
  </r>
  <r>
    <x v="7"/>
    <x v="5"/>
    <x v="567"/>
    <n v="100000"/>
    <n v="100000"/>
    <n v="100000"/>
    <n v="0"/>
    <n v="0"/>
    <n v="0"/>
    <n v="0"/>
    <n v="0"/>
  </r>
  <r>
    <x v="7"/>
    <x v="5"/>
    <x v="343"/>
    <n v="268562"/>
    <n v="0"/>
    <n v="0"/>
    <n v="0"/>
    <n v="0"/>
    <n v="0"/>
    <n v="268562"/>
    <n v="0"/>
  </r>
  <r>
    <x v="7"/>
    <x v="5"/>
    <x v="568"/>
    <n v="1151628"/>
    <n v="1151628"/>
    <n v="1151628"/>
    <n v="0"/>
    <n v="0"/>
    <n v="0"/>
    <n v="0"/>
    <n v="1"/>
  </r>
  <r>
    <x v="7"/>
    <x v="5"/>
    <x v="569"/>
    <n v="4900"/>
    <n v="4900"/>
    <n v="4900"/>
    <n v="0"/>
    <n v="0"/>
    <n v="0"/>
    <n v="0"/>
    <n v="0"/>
  </r>
  <r>
    <x v="7"/>
    <x v="5"/>
    <x v="570"/>
    <n v="900000"/>
    <n v="900000"/>
    <n v="900000"/>
    <n v="0"/>
    <n v="0"/>
    <n v="0"/>
    <n v="0"/>
    <n v="0"/>
  </r>
  <r>
    <x v="7"/>
    <x v="5"/>
    <x v="193"/>
    <n v="6743164"/>
    <n v="0"/>
    <n v="0"/>
    <n v="0"/>
    <n v="6743164"/>
    <n v="0"/>
    <n v="0"/>
    <n v="0"/>
  </r>
  <r>
    <x v="7"/>
    <x v="5"/>
    <x v="571"/>
    <n v="107076"/>
    <n v="475076"/>
    <n v="475076"/>
    <n v="0"/>
    <n v="0"/>
    <n v="-368000"/>
    <n v="0"/>
    <n v="1.8"/>
  </r>
  <r>
    <x v="7"/>
    <x v="5"/>
    <x v="572"/>
    <n v="172778"/>
    <n v="0"/>
    <n v="0"/>
    <n v="0"/>
    <n v="0"/>
    <n v="172778"/>
    <n v="0"/>
    <n v="2"/>
  </r>
  <r>
    <x v="7"/>
    <x v="5"/>
    <x v="573"/>
    <n v="667813"/>
    <n v="-365621"/>
    <n v="-365621"/>
    <n v="0"/>
    <n v="291469"/>
    <n v="147349"/>
    <n v="594616"/>
    <n v="0"/>
  </r>
  <r>
    <x v="7"/>
    <x v="5"/>
    <x v="70"/>
    <n v="4546944"/>
    <n v="0"/>
    <n v="0"/>
    <n v="0"/>
    <n v="1957115"/>
    <n v="1301180"/>
    <n v="1288649"/>
    <n v="0"/>
  </r>
  <r>
    <x v="7"/>
    <x v="5"/>
    <x v="574"/>
    <n v="708131"/>
    <n v="708131"/>
    <n v="708131"/>
    <n v="0"/>
    <n v="0"/>
    <n v="0"/>
    <n v="0"/>
    <n v="0"/>
  </r>
  <r>
    <x v="7"/>
    <x v="6"/>
    <x v="70"/>
    <n v="2023402359"/>
    <n v="865857539"/>
    <n v="865857539"/>
    <n v="0"/>
    <n v="408627920"/>
    <n v="174562607"/>
    <n v="574354293"/>
    <n v="4936"/>
  </r>
  <r>
    <x v="7"/>
    <x v="6"/>
    <x v="575"/>
    <n v="18000"/>
    <n v="0"/>
    <n v="0"/>
    <n v="0"/>
    <n v="18000"/>
    <n v="0"/>
    <n v="0"/>
    <n v="0"/>
  </r>
  <r>
    <x v="7"/>
    <x v="6"/>
    <x v="576"/>
    <n v="26000"/>
    <n v="26000"/>
    <n v="26000"/>
    <n v="0"/>
    <n v="0"/>
    <n v="0"/>
    <n v="0"/>
    <n v="0"/>
  </r>
  <r>
    <x v="7"/>
    <x v="6"/>
    <x v="345"/>
    <n v="12960"/>
    <n v="12960"/>
    <n v="12960"/>
    <n v="0"/>
    <n v="0"/>
    <n v="0"/>
    <n v="0"/>
    <n v="0"/>
  </r>
  <r>
    <x v="7"/>
    <x v="6"/>
    <x v="577"/>
    <n v="7086280"/>
    <n v="0"/>
    <n v="0"/>
    <n v="0"/>
    <n v="7086280"/>
    <n v="0"/>
    <n v="0"/>
    <n v="0.9"/>
  </r>
  <r>
    <x v="7"/>
    <x v="6"/>
    <x v="578"/>
    <n v="4000000"/>
    <n v="0"/>
    <n v="0"/>
    <n v="0"/>
    <n v="0"/>
    <n v="0"/>
    <n v="4000000"/>
    <n v="0"/>
  </r>
  <r>
    <x v="7"/>
    <x v="6"/>
    <x v="579"/>
    <n v="0"/>
    <n v="0"/>
    <n v="0"/>
    <n v="0"/>
    <n v="0"/>
    <n v="0"/>
    <n v="0"/>
    <n v="0"/>
  </r>
  <r>
    <x v="7"/>
    <x v="6"/>
    <x v="351"/>
    <n v="108710"/>
    <n v="108710"/>
    <n v="108710"/>
    <n v="0"/>
    <n v="0"/>
    <n v="0"/>
    <n v="0"/>
    <n v="0"/>
  </r>
  <r>
    <x v="7"/>
    <x v="6"/>
    <x v="580"/>
    <n v="-160270"/>
    <n v="-160270"/>
    <n v="-160270"/>
    <n v="0"/>
    <n v="0"/>
    <n v="0"/>
    <n v="0"/>
    <n v="0"/>
  </r>
  <r>
    <x v="7"/>
    <x v="6"/>
    <x v="581"/>
    <n v="75000"/>
    <n v="75000"/>
    <n v="75000"/>
    <n v="0"/>
    <n v="0"/>
    <n v="0"/>
    <n v="0"/>
    <n v="0"/>
  </r>
  <r>
    <x v="7"/>
    <x v="6"/>
    <x v="582"/>
    <n v="428779"/>
    <n v="428779"/>
    <n v="428779"/>
    <n v="0"/>
    <n v="0"/>
    <n v="0"/>
    <n v="0"/>
    <n v="0.4"/>
  </r>
  <r>
    <x v="7"/>
    <x v="6"/>
    <x v="583"/>
    <n v="300000"/>
    <n v="300000"/>
    <n v="300000"/>
    <n v="0"/>
    <n v="0"/>
    <n v="0"/>
    <n v="0"/>
    <n v="0"/>
  </r>
  <r>
    <x v="7"/>
    <x v="6"/>
    <x v="584"/>
    <n v="306302"/>
    <n v="306302"/>
    <n v="306302"/>
    <n v="0"/>
    <n v="0"/>
    <n v="0"/>
    <n v="0"/>
    <n v="0.3"/>
  </r>
  <r>
    <x v="7"/>
    <x v="6"/>
    <x v="574"/>
    <n v="41769039"/>
    <n v="21904917"/>
    <n v="21904917"/>
    <n v="0"/>
    <n v="6239449"/>
    <n v="9353234"/>
    <n v="4271439"/>
    <n v="-2.1"/>
  </r>
  <r>
    <x v="7"/>
    <x v="6"/>
    <x v="585"/>
    <n v="7445218"/>
    <n v="0"/>
    <n v="0"/>
    <n v="0"/>
    <n v="-1478445"/>
    <n v="1437854"/>
    <n v="7485809"/>
    <n v="0"/>
  </r>
  <r>
    <x v="7"/>
    <x v="7"/>
    <x v="71"/>
    <n v="2172833651"/>
    <n v="960747033"/>
    <n v="960747033"/>
    <n v="0"/>
    <n v="419282280"/>
    <n v="187608968"/>
    <n v="605195370"/>
    <n v="5046.3999999999996"/>
  </r>
  <r>
    <x v="7"/>
    <x v="7"/>
    <x v="586"/>
    <n v="-50000"/>
    <n v="0"/>
    <n v="0"/>
    <n v="0"/>
    <n v="-50000"/>
    <n v="0"/>
    <n v="0"/>
    <n v="0"/>
  </r>
  <r>
    <x v="7"/>
    <x v="7"/>
    <x v="587"/>
    <n v="2564603"/>
    <n v="2564603"/>
    <n v="2564603"/>
    <n v="0"/>
    <n v="0"/>
    <n v="0"/>
    <n v="0"/>
    <n v="1.8"/>
  </r>
  <r>
    <x v="7"/>
    <x v="7"/>
    <x v="588"/>
    <n v="18368787"/>
    <n v="14546680"/>
    <n v="14546680"/>
    <n v="0"/>
    <n v="-1208177"/>
    <n v="0"/>
    <n v="5030284"/>
    <n v="1.8"/>
  </r>
  <r>
    <x v="7"/>
    <x v="7"/>
    <x v="589"/>
    <n v="1588250"/>
    <n v="1588250"/>
    <n v="1588250"/>
    <n v="0"/>
    <n v="0"/>
    <n v="0"/>
    <n v="0"/>
    <n v="0"/>
  </r>
  <r>
    <x v="7"/>
    <x v="7"/>
    <x v="590"/>
    <n v="158374"/>
    <n v="158374"/>
    <n v="158374"/>
    <n v="0"/>
    <n v="0"/>
    <n v="0"/>
    <n v="0"/>
    <n v="0"/>
  </r>
  <r>
    <x v="7"/>
    <x v="7"/>
    <x v="591"/>
    <n v="1286611"/>
    <n v="1286611"/>
    <n v="1286611"/>
    <n v="0"/>
    <n v="0"/>
    <n v="0"/>
    <n v="0"/>
    <n v="0.5"/>
  </r>
  <r>
    <x v="7"/>
    <x v="7"/>
    <x v="592"/>
    <n v="2817327"/>
    <n v="0"/>
    <n v="0"/>
    <n v="0"/>
    <n v="550066"/>
    <n v="0"/>
    <n v="2267261"/>
    <n v="0.9"/>
  </r>
  <r>
    <x v="7"/>
    <x v="7"/>
    <x v="593"/>
    <n v="30000"/>
    <n v="30000"/>
    <n v="30000"/>
    <n v="0"/>
    <n v="0"/>
    <n v="0"/>
    <n v="0"/>
    <n v="0"/>
  </r>
  <r>
    <x v="7"/>
    <x v="7"/>
    <x v="364"/>
    <n v="52511"/>
    <n v="0"/>
    <n v="0"/>
    <n v="0"/>
    <n v="0"/>
    <n v="52511"/>
    <n v="0"/>
    <n v="0.5"/>
  </r>
  <r>
    <x v="7"/>
    <x v="7"/>
    <x v="461"/>
    <n v="-2685176"/>
    <n v="0"/>
    <n v="0"/>
    <n v="0"/>
    <n v="0"/>
    <n v="-2685176"/>
    <n v="0"/>
    <n v="-1"/>
  </r>
  <r>
    <x v="7"/>
    <x v="7"/>
    <x v="594"/>
    <n v="15000"/>
    <n v="15000"/>
    <n v="15000"/>
    <n v="0"/>
    <n v="0"/>
    <n v="0"/>
    <n v="0"/>
    <n v="0"/>
  </r>
  <r>
    <x v="7"/>
    <x v="7"/>
    <x v="595"/>
    <n v="1278751"/>
    <n v="1278751"/>
    <n v="1278751"/>
    <n v="0"/>
    <n v="0"/>
    <n v="0"/>
    <n v="0"/>
    <n v="1"/>
  </r>
  <r>
    <x v="7"/>
    <x v="7"/>
    <x v="367"/>
    <n v="36630"/>
    <n v="36630"/>
    <n v="36630"/>
    <n v="0"/>
    <n v="0"/>
    <n v="0"/>
    <n v="0"/>
    <n v="0"/>
  </r>
  <r>
    <x v="7"/>
    <x v="7"/>
    <x v="596"/>
    <n v="85695"/>
    <n v="85695"/>
    <n v="85695"/>
    <n v="0"/>
    <n v="0"/>
    <n v="0"/>
    <n v="0"/>
    <n v="0.9"/>
  </r>
  <r>
    <x v="7"/>
    <x v="7"/>
    <x v="597"/>
    <n v="122996"/>
    <n v="0"/>
    <n v="0"/>
    <n v="0"/>
    <n v="122996"/>
    <n v="0"/>
    <n v="0"/>
    <n v="0"/>
  </r>
  <r>
    <x v="7"/>
    <x v="7"/>
    <x v="598"/>
    <n v="250000"/>
    <n v="250000"/>
    <n v="250000"/>
    <n v="0"/>
    <n v="0"/>
    <n v="0"/>
    <n v="0"/>
    <n v="1"/>
  </r>
  <r>
    <x v="7"/>
    <x v="7"/>
    <x v="585"/>
    <n v="-8031075"/>
    <n v="-8581920"/>
    <n v="-8581920"/>
    <n v="0"/>
    <n v="-1885326"/>
    <n v="3345717"/>
    <n v="-909546"/>
    <n v="0"/>
  </r>
  <r>
    <x v="7"/>
    <x v="7"/>
    <x v="73"/>
    <n v="-2614882"/>
    <n v="-2614882"/>
    <n v="-2614882"/>
    <n v="0"/>
    <n v="0"/>
    <n v="0"/>
    <n v="0"/>
    <n v="0"/>
  </r>
  <r>
    <x v="7"/>
    <x v="7"/>
    <x v="376"/>
    <n v="6458000"/>
    <n v="6458000"/>
    <n v="6458000"/>
    <n v="0"/>
    <n v="0"/>
    <n v="0"/>
    <n v="0"/>
    <n v="0"/>
  </r>
  <r>
    <x v="7"/>
    <x v="8"/>
    <x v="73"/>
    <n v="2305389929"/>
    <n v="1033037078"/>
    <n v="1033037078"/>
    <n v="0"/>
    <n v="431621749"/>
    <n v="203762670"/>
    <n v="636968432"/>
    <n v="5132.3"/>
  </r>
  <r>
    <x v="7"/>
    <x v="8"/>
    <x v="138"/>
    <n v="1963832"/>
    <n v="1963832"/>
    <n v="1963832"/>
    <n v="0"/>
    <n v="0"/>
    <n v="0"/>
    <n v="0"/>
    <n v="1.5"/>
  </r>
  <r>
    <x v="7"/>
    <x v="8"/>
    <x v="599"/>
    <n v="50688"/>
    <n v="0"/>
    <n v="0"/>
    <n v="0"/>
    <n v="0"/>
    <n v="0"/>
    <n v="50688"/>
    <n v="0"/>
  </r>
  <r>
    <x v="7"/>
    <x v="8"/>
    <x v="600"/>
    <n v="500000"/>
    <n v="500000"/>
    <n v="500000"/>
    <n v="0"/>
    <n v="0"/>
    <n v="0"/>
    <n v="0"/>
    <n v="0"/>
  </r>
  <r>
    <x v="7"/>
    <x v="8"/>
    <x v="601"/>
    <n v="259562"/>
    <n v="259562"/>
    <n v="259562"/>
    <n v="0"/>
    <n v="0"/>
    <n v="0"/>
    <n v="0"/>
    <n v="0.5"/>
  </r>
  <r>
    <x v="7"/>
    <x v="8"/>
    <x v="375"/>
    <n v="60204"/>
    <n v="42143"/>
    <n v="42143"/>
    <n v="0"/>
    <n v="0"/>
    <n v="0"/>
    <n v="18061"/>
    <n v="0"/>
  </r>
  <r>
    <x v="7"/>
    <x v="8"/>
    <x v="465"/>
    <n v="442449"/>
    <n v="142449"/>
    <n v="142449"/>
    <n v="0"/>
    <n v="0"/>
    <n v="300000"/>
    <n v="0"/>
    <n v="1.5"/>
  </r>
  <r>
    <x v="7"/>
    <x v="8"/>
    <x v="602"/>
    <n v="-1886812"/>
    <n v="-1886812"/>
    <n v="-1886812"/>
    <n v="0"/>
    <n v="0"/>
    <n v="0"/>
    <n v="0"/>
    <n v="-31.5"/>
  </r>
  <r>
    <x v="7"/>
    <x v="8"/>
    <x v="467"/>
    <n v="220707"/>
    <n v="0"/>
    <n v="0"/>
    <n v="0"/>
    <n v="0"/>
    <n v="0"/>
    <n v="220707"/>
    <n v="1"/>
  </r>
  <r>
    <x v="7"/>
    <x v="8"/>
    <x v="376"/>
    <n v="8141194"/>
    <n v="8141194"/>
    <n v="8141194"/>
    <n v="0"/>
    <n v="0"/>
    <n v="0"/>
    <n v="0"/>
    <n v="19"/>
  </r>
  <r>
    <x v="7"/>
    <x v="8"/>
    <x v="518"/>
    <n v="1192367"/>
    <n v="0"/>
    <n v="0"/>
    <n v="0"/>
    <n v="1192367"/>
    <n v="0"/>
    <n v="0"/>
    <n v="2.1"/>
  </r>
  <r>
    <x v="7"/>
    <x v="8"/>
    <x v="377"/>
    <n v="136240"/>
    <n v="61301"/>
    <n v="61301"/>
    <n v="0"/>
    <n v="9973"/>
    <n v="0"/>
    <n v="64966"/>
    <n v="0"/>
  </r>
  <r>
    <x v="7"/>
    <x v="8"/>
    <x v="603"/>
    <n v="19400000"/>
    <n v="0"/>
    <n v="0"/>
    <n v="0"/>
    <n v="0"/>
    <n v="9700000"/>
    <n v="9700000"/>
    <n v="0"/>
  </r>
  <r>
    <x v="7"/>
    <x v="8"/>
    <x v="380"/>
    <n v="50000"/>
    <n v="50000"/>
    <n v="50000"/>
    <n v="0"/>
    <n v="0"/>
    <n v="0"/>
    <n v="0"/>
    <n v="0"/>
  </r>
  <r>
    <x v="7"/>
    <x v="8"/>
    <x v="604"/>
    <n v="19440"/>
    <n v="0"/>
    <n v="0"/>
    <n v="0"/>
    <n v="0"/>
    <n v="19440"/>
    <n v="0"/>
    <n v="0"/>
  </r>
  <r>
    <x v="7"/>
    <x v="8"/>
    <x v="605"/>
    <n v="14093"/>
    <n v="14093"/>
    <n v="14093"/>
    <n v="0"/>
    <n v="0"/>
    <n v="0"/>
    <n v="0"/>
    <n v="0.3"/>
  </r>
  <r>
    <x v="7"/>
    <x v="8"/>
    <x v="606"/>
    <n v="900000"/>
    <n v="450000"/>
    <n v="450000"/>
    <n v="0"/>
    <n v="0"/>
    <n v="450000"/>
    <n v="0"/>
    <n v="0"/>
  </r>
  <r>
    <x v="7"/>
    <x v="8"/>
    <x v="607"/>
    <n v="500000"/>
    <n v="500000"/>
    <n v="500000"/>
    <n v="0"/>
    <n v="0"/>
    <n v="0"/>
    <n v="0"/>
    <n v="0.6"/>
  </r>
  <r>
    <x v="7"/>
    <x v="8"/>
    <x v="608"/>
    <n v="143650"/>
    <n v="0"/>
    <n v="0"/>
    <n v="0"/>
    <n v="143650"/>
    <n v="0"/>
    <n v="0"/>
    <n v="0"/>
  </r>
  <r>
    <x v="7"/>
    <x v="8"/>
    <x v="609"/>
    <n v="1450000"/>
    <n v="0"/>
    <n v="0"/>
    <n v="0"/>
    <n v="1450000"/>
    <n v="0"/>
    <n v="0"/>
    <n v="0.8"/>
  </r>
  <r>
    <x v="7"/>
    <x v="8"/>
    <x v="236"/>
    <n v="25094"/>
    <n v="25094"/>
    <n v="25094"/>
    <n v="0"/>
    <n v="0"/>
    <n v="0"/>
    <n v="0"/>
    <n v="0.3"/>
  </r>
  <r>
    <x v="7"/>
    <x v="8"/>
    <x v="381"/>
    <n v="5589344"/>
    <n v="0"/>
    <n v="0"/>
    <n v="0"/>
    <n v="5589344"/>
    <n v="0"/>
    <n v="0"/>
    <n v="2.5"/>
  </r>
  <r>
    <x v="7"/>
    <x v="8"/>
    <x v="610"/>
    <n v="500000"/>
    <n v="500000"/>
    <n v="500000"/>
    <n v="0"/>
    <n v="0"/>
    <n v="0"/>
    <n v="0"/>
    <n v="0"/>
  </r>
  <r>
    <x v="7"/>
    <x v="8"/>
    <x v="611"/>
    <n v="4762115"/>
    <n v="-2259880"/>
    <n v="-2259880"/>
    <n v="0"/>
    <n v="5980464"/>
    <n v="-2373080"/>
    <n v="3414611"/>
    <n v="11.8"/>
  </r>
  <r>
    <x v="7"/>
    <x v="8"/>
    <x v="78"/>
    <n v="-4662948"/>
    <n v="-27069899"/>
    <n v="-27069899"/>
    <n v="0"/>
    <n v="0"/>
    <n v="-650000"/>
    <n v="23056951"/>
    <n v="-8.5"/>
  </r>
  <r>
    <x v="7"/>
    <x v="8"/>
    <x v="525"/>
    <n v="13080000"/>
    <n v="13080000"/>
    <n v="13080000"/>
    <n v="0"/>
    <n v="0"/>
    <n v="0"/>
    <n v="0"/>
    <n v="0"/>
  </r>
  <r>
    <x v="7"/>
    <x v="8"/>
    <x v="612"/>
    <n v="500000"/>
    <n v="500000"/>
    <n v="500000"/>
    <n v="0"/>
    <n v="0"/>
    <n v="0"/>
    <n v="0"/>
    <n v="0"/>
  </r>
  <r>
    <x v="7"/>
    <x v="9"/>
    <x v="78"/>
    <n v="2286142552"/>
    <n v="974723623"/>
    <n v="974723623"/>
    <n v="0"/>
    <n v="420761170"/>
    <n v="210141860"/>
    <n v="680515899"/>
    <n v="5187.6000000000004"/>
  </r>
  <r>
    <x v="7"/>
    <x v="9"/>
    <x v="386"/>
    <n v="74620"/>
    <n v="74620"/>
    <n v="74620"/>
    <n v="0"/>
    <n v="0"/>
    <n v="0"/>
    <n v="0"/>
    <n v="0"/>
  </r>
  <r>
    <x v="7"/>
    <x v="9"/>
    <x v="613"/>
    <n v="8424500"/>
    <n v="0"/>
    <n v="0"/>
    <n v="0"/>
    <n v="0"/>
    <n v="0"/>
    <n v="8424500"/>
    <n v="0"/>
  </r>
  <r>
    <x v="7"/>
    <x v="9"/>
    <x v="387"/>
    <n v="637691"/>
    <n v="-389760"/>
    <n v="-389760"/>
    <n v="0"/>
    <n v="0"/>
    <n v="936412"/>
    <n v="91039"/>
    <n v="1.7"/>
  </r>
  <r>
    <x v="7"/>
    <x v="9"/>
    <x v="147"/>
    <n v="96132"/>
    <n v="0"/>
    <n v="0"/>
    <n v="0"/>
    <n v="96132"/>
    <n v="0"/>
    <n v="0"/>
    <n v="0"/>
  </r>
  <r>
    <x v="7"/>
    <x v="9"/>
    <x v="79"/>
    <n v="-7450138"/>
    <n v="-5576328"/>
    <n v="-5576328"/>
    <n v="0"/>
    <n v="-74354"/>
    <n v="-1799456"/>
    <n v="0"/>
    <n v="0"/>
  </r>
  <r>
    <x v="7"/>
    <x v="9"/>
    <x v="480"/>
    <n v="-495380"/>
    <n v="-195380"/>
    <n v="-195380"/>
    <n v="0"/>
    <n v="0"/>
    <n v="-300000"/>
    <n v="0"/>
    <n v="-2.5"/>
  </r>
  <r>
    <x v="7"/>
    <x v="9"/>
    <x v="614"/>
    <n v="-4254999"/>
    <n v="-4254999"/>
    <n v="-4254999"/>
    <n v="0"/>
    <n v="0"/>
    <n v="0"/>
    <n v="0"/>
    <n v="-0.7"/>
  </r>
  <r>
    <x v="7"/>
    <x v="9"/>
    <x v="615"/>
    <n v="-610854"/>
    <n v="-610854"/>
    <n v="-610854"/>
    <n v="0"/>
    <n v="0"/>
    <n v="0"/>
    <n v="0"/>
    <n v="-4"/>
  </r>
  <r>
    <x v="7"/>
    <x v="9"/>
    <x v="616"/>
    <n v="-546013"/>
    <n v="0"/>
    <n v="0"/>
    <n v="0"/>
    <n v="-546013"/>
    <n v="0"/>
    <n v="0"/>
    <n v="-2.5"/>
  </r>
  <r>
    <x v="7"/>
    <x v="9"/>
    <x v="617"/>
    <n v="-238497"/>
    <n v="-238497"/>
    <n v="-238497"/>
    <n v="0"/>
    <n v="0"/>
    <n v="0"/>
    <n v="0"/>
    <n v="-1"/>
  </r>
  <r>
    <x v="7"/>
    <x v="9"/>
    <x v="148"/>
    <n v="-3103396"/>
    <n v="-3103396"/>
    <n v="-3103396"/>
    <n v="0"/>
    <n v="0"/>
    <n v="0"/>
    <n v="0"/>
    <n v="0"/>
  </r>
  <r>
    <x v="8"/>
    <x v="3"/>
    <x v="52"/>
    <n v="479194207"/>
    <n v="344850999"/>
    <n v="344850999"/>
    <n v="0"/>
    <n v="114388078"/>
    <n v="14744832"/>
    <n v="5210298"/>
    <n v="4172.7"/>
  </r>
  <r>
    <x v="8"/>
    <x v="3"/>
    <x v="53"/>
    <n v="-6132185"/>
    <n v="-5260421"/>
    <n v="-5260421"/>
    <n v="0"/>
    <n v="-870420"/>
    <n v="-1344"/>
    <n v="0"/>
    <n v="0"/>
  </r>
  <r>
    <x v="8"/>
    <x v="3"/>
    <x v="618"/>
    <n v="653000"/>
    <n v="653000"/>
    <n v="653000"/>
    <n v="0"/>
    <n v="0"/>
    <n v="0"/>
    <n v="0"/>
    <n v="6"/>
  </r>
  <r>
    <x v="8"/>
    <x v="3"/>
    <x v="619"/>
    <n v="806386"/>
    <n v="-413719"/>
    <n v="-413719"/>
    <n v="0"/>
    <n v="920105"/>
    <n v="300000"/>
    <n v="0"/>
    <n v="-4"/>
  </r>
  <r>
    <x v="8"/>
    <x v="3"/>
    <x v="0"/>
    <n v="-818107"/>
    <n v="-1374217"/>
    <n v="-1374217"/>
    <n v="0"/>
    <n v="0"/>
    <n v="556110"/>
    <n v="0"/>
    <n v="0"/>
  </r>
  <r>
    <x v="8"/>
    <x v="0"/>
    <x v="0"/>
    <n v="502529529"/>
    <n v="352071327"/>
    <n v="352071327"/>
    <n v="0"/>
    <n v="129120172"/>
    <n v="16913030"/>
    <n v="4425000"/>
    <n v="4266.6000000000004"/>
  </r>
  <r>
    <x v="8"/>
    <x v="0"/>
    <x v="57"/>
    <n v="16115"/>
    <n v="16115"/>
    <n v="16115"/>
    <n v="0"/>
    <n v="0"/>
    <n v="0"/>
    <n v="0"/>
    <n v="0"/>
  </r>
  <r>
    <x v="8"/>
    <x v="0"/>
    <x v="94"/>
    <n v="5907509"/>
    <n v="0"/>
    <n v="0"/>
    <n v="0"/>
    <n v="3707509"/>
    <n v="2200000"/>
    <n v="0"/>
    <n v="1"/>
  </r>
  <r>
    <x v="8"/>
    <x v="0"/>
    <x v="620"/>
    <n v="2923660"/>
    <n v="1324346"/>
    <n v="1324346"/>
    <n v="0"/>
    <n v="1393322"/>
    <n v="205992"/>
    <n v="0"/>
    <n v="2"/>
  </r>
  <r>
    <x v="8"/>
    <x v="1"/>
    <x v="1"/>
    <n v="546480115"/>
    <n v="378170241"/>
    <n v="378170241"/>
    <n v="0"/>
    <n v="138070313"/>
    <n v="25814561"/>
    <n v="4425000"/>
    <n v="4302.1000000000004"/>
  </r>
  <r>
    <x v="8"/>
    <x v="1"/>
    <x v="621"/>
    <n v="533199"/>
    <n v="533199"/>
    <n v="533199"/>
    <n v="0"/>
    <n v="0"/>
    <n v="0"/>
    <n v="0"/>
    <n v="6.9"/>
  </r>
  <r>
    <x v="8"/>
    <x v="1"/>
    <x v="622"/>
    <n v="45742"/>
    <n v="45742"/>
    <n v="45742"/>
    <n v="0"/>
    <n v="0"/>
    <n v="0"/>
    <n v="0"/>
    <n v="0.8"/>
  </r>
  <r>
    <x v="8"/>
    <x v="1"/>
    <x v="100"/>
    <n v="339764"/>
    <n v="339764"/>
    <n v="339764"/>
    <n v="0"/>
    <n v="0"/>
    <n v="0"/>
    <n v="0"/>
    <n v="4.8"/>
  </r>
  <r>
    <x v="8"/>
    <x v="1"/>
    <x v="623"/>
    <n v="776974"/>
    <n v="0"/>
    <n v="0"/>
    <n v="0"/>
    <n v="776974"/>
    <n v="0"/>
    <n v="0"/>
    <n v="8"/>
  </r>
  <r>
    <x v="8"/>
    <x v="1"/>
    <x v="624"/>
    <n v="425000"/>
    <n v="425000"/>
    <n v="425000"/>
    <n v="0"/>
    <n v="0"/>
    <n v="0"/>
    <n v="0"/>
    <n v="0.5"/>
  </r>
  <r>
    <x v="8"/>
    <x v="1"/>
    <x v="101"/>
    <n v="-362525"/>
    <n v="-362525"/>
    <n v="-362525"/>
    <n v="0"/>
    <n v="0"/>
    <n v="0"/>
    <n v="0"/>
    <n v="-6"/>
  </r>
  <r>
    <x v="8"/>
    <x v="1"/>
    <x v="625"/>
    <n v="3795400"/>
    <n v="3795400"/>
    <n v="3795400"/>
    <n v="0"/>
    <n v="0"/>
    <n v="0"/>
    <n v="0"/>
    <n v="37.9"/>
  </r>
  <r>
    <x v="8"/>
    <x v="1"/>
    <x v="491"/>
    <n v="100000"/>
    <n v="100000"/>
    <n v="100000"/>
    <n v="0"/>
    <n v="0"/>
    <n v="0"/>
    <n v="0"/>
    <n v="0"/>
  </r>
  <r>
    <x v="8"/>
    <x v="1"/>
    <x v="626"/>
    <n v="32892"/>
    <n v="20629"/>
    <n v="20629"/>
    <n v="0"/>
    <n v="12263"/>
    <n v="0"/>
    <n v="0"/>
    <n v="0.5"/>
  </r>
  <r>
    <x v="8"/>
    <x v="1"/>
    <x v="627"/>
    <n v="275399"/>
    <n v="0"/>
    <n v="0"/>
    <n v="0"/>
    <n v="275399"/>
    <n v="0"/>
    <n v="0"/>
    <n v="3.2"/>
  </r>
  <r>
    <x v="8"/>
    <x v="1"/>
    <x v="105"/>
    <n v="12000"/>
    <n v="12000"/>
    <n v="12000"/>
    <n v="0"/>
    <n v="0"/>
    <n v="0"/>
    <n v="0"/>
    <n v="0"/>
  </r>
  <r>
    <x v="8"/>
    <x v="1"/>
    <x v="628"/>
    <n v="4445176"/>
    <n v="4118176"/>
    <n v="4118176"/>
    <n v="0"/>
    <n v="327000"/>
    <n v="0"/>
    <n v="0"/>
    <n v="0"/>
  </r>
  <r>
    <x v="8"/>
    <x v="1"/>
    <x v="3"/>
    <n v="37130"/>
    <n v="0"/>
    <n v="0"/>
    <n v="0"/>
    <n v="37130"/>
    <n v="0"/>
    <n v="0"/>
    <n v="0"/>
  </r>
  <r>
    <x v="8"/>
    <x v="2"/>
    <x v="3"/>
    <n v="606373925"/>
    <n v="436154841"/>
    <n v="436154841"/>
    <n v="0"/>
    <n v="135845989"/>
    <n v="29948095"/>
    <n v="4425000"/>
    <n v="4500"/>
  </r>
  <r>
    <x v="8"/>
    <x v="2"/>
    <x v="629"/>
    <n v="5300000"/>
    <n v="5300000"/>
    <n v="5300000"/>
    <n v="0"/>
    <n v="0"/>
    <n v="0"/>
    <n v="0"/>
    <n v="0"/>
  </r>
  <r>
    <x v="8"/>
    <x v="2"/>
    <x v="27"/>
    <n v="455983"/>
    <n v="455983"/>
    <n v="455983"/>
    <n v="0"/>
    <n v="0"/>
    <n v="0"/>
    <n v="0"/>
    <n v="8"/>
  </r>
  <r>
    <x v="8"/>
    <x v="2"/>
    <x v="29"/>
    <n v="645102"/>
    <n v="698452"/>
    <n v="698452"/>
    <n v="0"/>
    <n v="-53350"/>
    <n v="0"/>
    <n v="0"/>
    <n v="11.7"/>
  </r>
  <r>
    <x v="8"/>
    <x v="2"/>
    <x v="630"/>
    <n v="837824"/>
    <n v="837824"/>
    <n v="837824"/>
    <n v="0"/>
    <n v="0"/>
    <n v="0"/>
    <n v="0"/>
    <n v="8.8000000000000007"/>
  </r>
  <r>
    <x v="8"/>
    <x v="2"/>
    <x v="34"/>
    <n v="1400000"/>
    <n v="700000"/>
    <n v="700000"/>
    <n v="0"/>
    <n v="0"/>
    <n v="700000"/>
    <n v="0"/>
    <n v="1"/>
  </r>
  <r>
    <x v="8"/>
    <x v="2"/>
    <x v="631"/>
    <n v="-69408"/>
    <n v="-69408"/>
    <n v="-69408"/>
    <n v="0"/>
    <n v="0"/>
    <n v="0"/>
    <n v="0"/>
    <n v="-1.2"/>
  </r>
  <r>
    <x v="8"/>
    <x v="2"/>
    <x v="632"/>
    <n v="2097882"/>
    <n v="2207882"/>
    <n v="2207882"/>
    <n v="0"/>
    <n v="-260000"/>
    <n v="150000"/>
    <n v="0"/>
    <n v="-6"/>
  </r>
  <r>
    <x v="8"/>
    <x v="2"/>
    <x v="63"/>
    <n v="1300"/>
    <n v="0"/>
    <n v="0"/>
    <n v="0"/>
    <n v="1300"/>
    <n v="0"/>
    <n v="0"/>
    <n v="0"/>
  </r>
  <r>
    <x v="8"/>
    <x v="4"/>
    <x v="68"/>
    <n v="-471029"/>
    <n v="-471029"/>
    <n v="-471029"/>
    <n v="0"/>
    <n v="0"/>
    <n v="0"/>
    <n v="0"/>
    <n v="0"/>
  </r>
  <r>
    <x v="8"/>
    <x v="4"/>
    <x v="63"/>
    <n v="670009402"/>
    <n v="477393699"/>
    <n v="477393699"/>
    <n v="0"/>
    <n v="155800052"/>
    <n v="32390651"/>
    <n v="4425000"/>
    <n v="4573.3"/>
  </r>
  <r>
    <x v="8"/>
    <x v="4"/>
    <x v="557"/>
    <n v="351086"/>
    <n v="351086"/>
    <n v="351086"/>
    <n v="0"/>
    <n v="0"/>
    <n v="0"/>
    <n v="0"/>
    <n v="2.2000000000000002"/>
  </r>
  <r>
    <x v="8"/>
    <x v="4"/>
    <x v="633"/>
    <n v="340651"/>
    <n v="333631"/>
    <n v="333631"/>
    <n v="0"/>
    <n v="7020"/>
    <n v="0"/>
    <n v="0"/>
    <n v="3.2"/>
  </r>
  <r>
    <x v="8"/>
    <x v="4"/>
    <x v="118"/>
    <n v="1272133"/>
    <n v="1272133"/>
    <n v="1272133"/>
    <n v="0"/>
    <n v="0"/>
    <n v="0"/>
    <n v="0"/>
    <n v="14.2"/>
  </r>
  <r>
    <x v="8"/>
    <x v="4"/>
    <x v="634"/>
    <n v="-618145"/>
    <n v="-603145"/>
    <n v="-603145"/>
    <n v="0"/>
    <n v="-15000"/>
    <n v="0"/>
    <n v="0"/>
    <n v="-1.1000000000000001"/>
  </r>
  <r>
    <x v="8"/>
    <x v="4"/>
    <x v="635"/>
    <n v="27580"/>
    <n v="27580"/>
    <n v="27580"/>
    <n v="0"/>
    <n v="0"/>
    <n v="0"/>
    <n v="0"/>
    <n v="0.5"/>
  </r>
  <r>
    <x v="8"/>
    <x v="4"/>
    <x v="65"/>
    <n v="3100000"/>
    <n v="0"/>
    <n v="0"/>
    <n v="0"/>
    <n v="1550000"/>
    <n v="1550000"/>
    <n v="0"/>
    <n v="0"/>
  </r>
  <r>
    <x v="8"/>
    <x v="4"/>
    <x v="636"/>
    <n v="-240384"/>
    <n v="313140"/>
    <n v="313140"/>
    <n v="0"/>
    <n v="-699000"/>
    <n v="145476"/>
    <n v="0"/>
    <n v="0"/>
  </r>
  <r>
    <x v="8"/>
    <x v="5"/>
    <x v="68"/>
    <n v="690115303"/>
    <n v="486631108"/>
    <n v="486631108"/>
    <n v="0"/>
    <n v="164813980"/>
    <n v="34245215"/>
    <n v="4425000"/>
    <n v="4610.7"/>
  </r>
  <r>
    <x v="8"/>
    <x v="5"/>
    <x v="121"/>
    <n v="65788"/>
    <n v="65788"/>
    <n v="65788"/>
    <n v="0"/>
    <n v="0"/>
    <n v="0"/>
    <n v="0"/>
    <n v="0.9"/>
  </r>
  <r>
    <x v="8"/>
    <x v="5"/>
    <x v="637"/>
    <n v="178173"/>
    <n v="0"/>
    <n v="0"/>
    <n v="0"/>
    <n v="178173"/>
    <n v="0"/>
    <n v="0"/>
    <n v="3.5"/>
  </r>
  <r>
    <x v="8"/>
    <x v="5"/>
    <x v="571"/>
    <n v="-368000"/>
    <n v="-368000"/>
    <n v="-368000"/>
    <n v="0"/>
    <n v="0"/>
    <n v="0"/>
    <n v="0"/>
    <n v="0"/>
  </r>
  <r>
    <x v="8"/>
    <x v="5"/>
    <x v="638"/>
    <n v="4503732"/>
    <n v="4917529"/>
    <n v="4917529"/>
    <n v="0"/>
    <n v="-437552"/>
    <n v="23755"/>
    <n v="0"/>
    <n v="0"/>
  </r>
  <r>
    <x v="8"/>
    <x v="6"/>
    <x v="70"/>
    <n v="710314244"/>
    <n v="512932613"/>
    <n v="512932613"/>
    <n v="0"/>
    <n v="157894176"/>
    <n v="35062455"/>
    <n v="4425000"/>
    <n v="4647.5"/>
  </r>
  <r>
    <x v="8"/>
    <x v="6"/>
    <x v="351"/>
    <n v="45237"/>
    <n v="45237"/>
    <n v="45237"/>
    <n v="0"/>
    <n v="0"/>
    <n v="0"/>
    <n v="0"/>
    <n v="0.8"/>
  </r>
  <r>
    <x v="8"/>
    <x v="6"/>
    <x v="639"/>
    <n v="24500"/>
    <n v="24500"/>
    <n v="24500"/>
    <n v="0"/>
    <n v="0"/>
    <n v="0"/>
    <n v="0"/>
    <n v="0"/>
  </r>
  <r>
    <x v="8"/>
    <x v="6"/>
    <x v="640"/>
    <n v="9060877"/>
    <n v="4647666"/>
    <n v="4647666"/>
    <n v="0"/>
    <n v="3700421"/>
    <n v="712790"/>
    <n v="0"/>
    <n v="2"/>
  </r>
  <r>
    <x v="8"/>
    <x v="7"/>
    <x v="71"/>
    <n v="754037172"/>
    <n v="550203048"/>
    <n v="550203048"/>
    <n v="0"/>
    <n v="162436088"/>
    <n v="36973036"/>
    <n v="4425000"/>
    <n v="4742.7"/>
  </r>
  <r>
    <x v="8"/>
    <x v="7"/>
    <x v="641"/>
    <n v="124263"/>
    <n v="124263"/>
    <n v="124263"/>
    <n v="0"/>
    <n v="0"/>
    <n v="0"/>
    <n v="0"/>
    <n v="0.8"/>
  </r>
  <r>
    <x v="8"/>
    <x v="7"/>
    <x v="642"/>
    <n v="750000"/>
    <n v="750000"/>
    <n v="750000"/>
    <n v="0"/>
    <n v="0"/>
    <n v="0"/>
    <n v="0"/>
    <n v="0.9"/>
  </r>
  <r>
    <x v="8"/>
    <x v="7"/>
    <x v="643"/>
    <n v="1997112"/>
    <n v="1997112"/>
    <n v="1997112"/>
    <n v="0"/>
    <n v="0"/>
    <n v="0"/>
    <n v="0"/>
    <n v="0.9"/>
  </r>
  <r>
    <x v="8"/>
    <x v="7"/>
    <x v="136"/>
    <n v="3286000"/>
    <n v="0"/>
    <n v="0"/>
    <n v="0"/>
    <n v="3286000"/>
    <n v="0"/>
    <n v="0"/>
    <n v="0"/>
  </r>
  <r>
    <x v="8"/>
    <x v="7"/>
    <x v="644"/>
    <n v="203612"/>
    <n v="203612"/>
    <n v="203612"/>
    <n v="0"/>
    <n v="0"/>
    <n v="0"/>
    <n v="0"/>
    <n v="0"/>
  </r>
  <r>
    <x v="8"/>
    <x v="7"/>
    <x v="645"/>
    <n v="8353523"/>
    <n v="7546223"/>
    <n v="7546223"/>
    <n v="0"/>
    <n v="507300"/>
    <n v="300000"/>
    <n v="0"/>
    <n v="-0.5"/>
  </r>
  <r>
    <x v="8"/>
    <x v="7"/>
    <x v="73"/>
    <n v="106572"/>
    <n v="106572"/>
    <n v="106572"/>
    <n v="0"/>
    <n v="0"/>
    <n v="0"/>
    <n v="0"/>
    <n v="0"/>
  </r>
  <r>
    <x v="8"/>
    <x v="7"/>
    <x v="646"/>
    <n v="-203612"/>
    <n v="-203612"/>
    <n v="-203612"/>
    <n v="0"/>
    <n v="0"/>
    <n v="0"/>
    <n v="0"/>
    <n v="0"/>
  </r>
  <r>
    <x v="8"/>
    <x v="8"/>
    <x v="73"/>
    <n v="828444020"/>
    <n v="605480938"/>
    <n v="605480938"/>
    <n v="0"/>
    <n v="168839189"/>
    <n v="49698893"/>
    <n v="4425000"/>
    <n v="4799.3999999999996"/>
  </r>
  <r>
    <x v="8"/>
    <x v="8"/>
    <x v="647"/>
    <n v="543461"/>
    <n v="543461"/>
    <n v="543461"/>
    <n v="0"/>
    <n v="0"/>
    <n v="0"/>
    <n v="0"/>
    <n v="4.8"/>
  </r>
  <r>
    <x v="8"/>
    <x v="8"/>
    <x v="648"/>
    <n v="7417731"/>
    <n v="7417731"/>
    <n v="7417731"/>
    <n v="0"/>
    <n v="0"/>
    <n v="0"/>
    <n v="0"/>
    <n v="53.7"/>
  </r>
  <r>
    <x v="8"/>
    <x v="8"/>
    <x v="600"/>
    <n v="68598"/>
    <n v="68598"/>
    <n v="68598"/>
    <n v="0"/>
    <n v="0"/>
    <n v="0"/>
    <n v="0"/>
    <n v="0.8"/>
  </r>
  <r>
    <x v="8"/>
    <x v="8"/>
    <x v="649"/>
    <n v="1500000"/>
    <n v="750000"/>
    <n v="750000"/>
    <n v="0"/>
    <n v="750000"/>
    <n v="0"/>
    <n v="0"/>
    <n v="0"/>
  </r>
  <r>
    <x v="8"/>
    <x v="8"/>
    <x v="650"/>
    <n v="442543"/>
    <n v="442543"/>
    <n v="442543"/>
    <n v="0"/>
    <n v="0"/>
    <n v="0"/>
    <n v="0"/>
    <n v="0"/>
  </r>
  <r>
    <x v="8"/>
    <x v="8"/>
    <x v="376"/>
    <n v="750570"/>
    <n v="750570"/>
    <n v="750570"/>
    <n v="0"/>
    <n v="0"/>
    <n v="0"/>
    <n v="0"/>
    <n v="5.4"/>
  </r>
  <r>
    <x v="8"/>
    <x v="8"/>
    <x v="651"/>
    <n v="835386"/>
    <n v="427000"/>
    <n v="427000"/>
    <n v="0"/>
    <n v="408386"/>
    <n v="0"/>
    <n v="0"/>
    <n v="4.5"/>
  </r>
  <r>
    <x v="8"/>
    <x v="8"/>
    <x v="652"/>
    <n v="119392"/>
    <n v="119392"/>
    <n v="119392"/>
    <n v="0"/>
    <n v="0"/>
    <n v="0"/>
    <n v="0"/>
    <n v="0"/>
  </r>
  <r>
    <x v="8"/>
    <x v="8"/>
    <x v="653"/>
    <n v="74409"/>
    <n v="74409"/>
    <n v="74409"/>
    <n v="0"/>
    <n v="0"/>
    <n v="0"/>
    <n v="0"/>
    <n v="0.4"/>
  </r>
  <r>
    <x v="8"/>
    <x v="8"/>
    <x v="654"/>
    <n v="47361"/>
    <n v="0"/>
    <n v="0"/>
    <n v="0"/>
    <n v="47361"/>
    <n v="0"/>
    <n v="0"/>
    <n v="0.8"/>
  </r>
  <r>
    <x v="8"/>
    <x v="8"/>
    <x v="655"/>
    <n v="220480"/>
    <n v="0"/>
    <n v="0"/>
    <n v="0"/>
    <n v="220480"/>
    <n v="0"/>
    <n v="0"/>
    <n v="0"/>
  </r>
  <r>
    <x v="8"/>
    <x v="8"/>
    <x v="656"/>
    <n v="59850"/>
    <n v="59850"/>
    <n v="59850"/>
    <n v="0"/>
    <n v="0"/>
    <n v="0"/>
    <n v="0"/>
    <n v="0"/>
  </r>
  <r>
    <x v="8"/>
    <x v="8"/>
    <x v="646"/>
    <n v="3968134"/>
    <n v="1562394"/>
    <n v="1562394"/>
    <n v="0"/>
    <n v="35000"/>
    <n v="2370740"/>
    <n v="0"/>
    <n v="1"/>
  </r>
  <r>
    <x v="8"/>
    <x v="8"/>
    <x v="78"/>
    <n v="-9216358"/>
    <n v="-11575515"/>
    <n v="-11575515"/>
    <n v="0"/>
    <n v="2359157"/>
    <n v="0"/>
    <n v="0"/>
    <n v="0"/>
  </r>
  <r>
    <x v="8"/>
    <x v="8"/>
    <x v="657"/>
    <n v="350000"/>
    <n v="0"/>
    <n v="0"/>
    <n v="0"/>
    <n v="350000"/>
    <n v="0"/>
    <n v="0"/>
    <n v="0"/>
  </r>
  <r>
    <x v="8"/>
    <x v="9"/>
    <x v="78"/>
    <n v="827340205"/>
    <n v="590680495"/>
    <n v="590680495"/>
    <n v="0"/>
    <n v="176117213"/>
    <n v="56117497"/>
    <n v="4425000"/>
    <n v="4945.8"/>
  </r>
  <r>
    <x v="8"/>
    <x v="9"/>
    <x v="387"/>
    <n v="389760"/>
    <n v="389760"/>
    <n v="389760"/>
    <n v="0"/>
    <n v="0"/>
    <n v="0"/>
    <n v="0"/>
    <n v="0"/>
  </r>
  <r>
    <x v="8"/>
    <x v="9"/>
    <x v="658"/>
    <n v="-153377"/>
    <n v="-153377"/>
    <n v="-153377"/>
    <n v="0"/>
    <n v="0"/>
    <n v="0"/>
    <n v="0"/>
    <n v="0"/>
  </r>
  <r>
    <x v="8"/>
    <x v="9"/>
    <x v="79"/>
    <n v="-8470053"/>
    <n v="-7850176"/>
    <n v="-7850176"/>
    <n v="0"/>
    <n v="-619877"/>
    <n v="0"/>
    <n v="0"/>
    <n v="0"/>
  </r>
  <r>
    <x v="8"/>
    <x v="9"/>
    <x v="659"/>
    <n v="-2696865"/>
    <n v="-2696865"/>
    <n v="-2696865"/>
    <n v="0"/>
    <n v="0"/>
    <n v="0"/>
    <n v="0"/>
    <n v="0"/>
  </r>
  <r>
    <x v="9"/>
    <x v="3"/>
    <x v="52"/>
    <n v="159621368"/>
    <n v="0"/>
    <n v="0"/>
    <n v="0"/>
    <n v="61312749"/>
    <n v="756026"/>
    <n v="97552593"/>
    <n v="1046.8"/>
  </r>
  <r>
    <x v="9"/>
    <x v="3"/>
    <x v="53"/>
    <n v="-1631728"/>
    <n v="0"/>
    <n v="0"/>
    <n v="0"/>
    <n v="-610007"/>
    <n v="-3600"/>
    <n v="-1018121"/>
    <n v="0"/>
  </r>
  <r>
    <x v="9"/>
    <x v="3"/>
    <x v="660"/>
    <n v="62900"/>
    <n v="0"/>
    <n v="0"/>
    <n v="0"/>
    <n v="62900"/>
    <n v="0"/>
    <n v="0"/>
    <n v="0"/>
  </r>
  <r>
    <x v="9"/>
    <x v="3"/>
    <x v="661"/>
    <n v="145627"/>
    <n v="0"/>
    <n v="0"/>
    <n v="0"/>
    <n v="147274"/>
    <n v="0"/>
    <n v="-1647"/>
    <n v="0"/>
  </r>
  <r>
    <x v="9"/>
    <x v="0"/>
    <x v="0"/>
    <n v="158069463"/>
    <n v="0"/>
    <n v="0"/>
    <n v="0"/>
    <n v="60441580"/>
    <n v="651881"/>
    <n v="96976002"/>
    <n v="1006.3"/>
  </r>
  <r>
    <x v="9"/>
    <x v="0"/>
    <x v="662"/>
    <n v="47198"/>
    <n v="0"/>
    <n v="0"/>
    <n v="0"/>
    <n v="47198"/>
    <n v="0"/>
    <n v="0"/>
    <n v="0"/>
  </r>
  <r>
    <x v="9"/>
    <x v="0"/>
    <x v="663"/>
    <n v="10240"/>
    <n v="0"/>
    <n v="0"/>
    <n v="0"/>
    <n v="3332"/>
    <n v="0"/>
    <n v="6908"/>
    <n v="0"/>
  </r>
  <r>
    <x v="9"/>
    <x v="1"/>
    <x v="1"/>
    <n v="163075888"/>
    <n v="0"/>
    <n v="0"/>
    <n v="0"/>
    <n v="65232204"/>
    <n v="650740"/>
    <n v="97192944"/>
    <n v="1011.2"/>
  </r>
  <r>
    <x v="9"/>
    <x v="1"/>
    <x v="664"/>
    <n v="23064"/>
    <n v="0"/>
    <n v="0"/>
    <n v="0"/>
    <n v="23064"/>
    <n v="0"/>
    <n v="0"/>
    <n v="0.3"/>
  </r>
  <r>
    <x v="9"/>
    <x v="1"/>
    <x v="665"/>
    <n v="144564"/>
    <n v="0"/>
    <n v="0"/>
    <n v="0"/>
    <n v="144564"/>
    <n v="0"/>
    <n v="0"/>
    <n v="0"/>
  </r>
  <r>
    <x v="9"/>
    <x v="1"/>
    <x v="666"/>
    <n v="98519"/>
    <n v="98519"/>
    <n v="98519"/>
    <n v="0"/>
    <n v="0"/>
    <n v="0"/>
    <n v="0"/>
    <n v="1"/>
  </r>
  <r>
    <x v="9"/>
    <x v="2"/>
    <x v="3"/>
    <n v="167047063"/>
    <n v="259785"/>
    <n v="259785"/>
    <n v="0"/>
    <n v="66014571"/>
    <n v="650740"/>
    <n v="100121967"/>
    <n v="1016"/>
  </r>
  <r>
    <x v="9"/>
    <x v="2"/>
    <x v="5"/>
    <n v="333403"/>
    <n v="320903"/>
    <n v="320903"/>
    <n v="0"/>
    <n v="12500"/>
    <n v="0"/>
    <n v="0"/>
    <n v="0"/>
  </r>
  <r>
    <x v="9"/>
    <x v="2"/>
    <x v="667"/>
    <n v="56665"/>
    <n v="56665"/>
    <n v="56665"/>
    <n v="0"/>
    <n v="0"/>
    <n v="0"/>
    <n v="0"/>
    <n v="0.5"/>
  </r>
  <r>
    <x v="9"/>
    <x v="2"/>
    <x v="668"/>
    <n v="71634"/>
    <n v="24337"/>
    <n v="24337"/>
    <n v="0"/>
    <n v="141615"/>
    <n v="0"/>
    <n v="-94318"/>
    <n v="0"/>
  </r>
  <r>
    <x v="9"/>
    <x v="4"/>
    <x v="63"/>
    <n v="178911115"/>
    <n v="2698594"/>
    <n v="2698594"/>
    <n v="0"/>
    <n v="74251770"/>
    <n v="1139547"/>
    <n v="100821204"/>
    <n v="1023.5"/>
  </r>
  <r>
    <x v="9"/>
    <x v="4"/>
    <x v="332"/>
    <n v="665330"/>
    <n v="665330"/>
    <n v="665330"/>
    <n v="0"/>
    <n v="0"/>
    <n v="0"/>
    <n v="0"/>
    <n v="0"/>
  </r>
  <r>
    <x v="9"/>
    <x v="4"/>
    <x v="669"/>
    <n v="157950"/>
    <n v="157950"/>
    <n v="157950"/>
    <n v="0"/>
    <n v="0"/>
    <n v="0"/>
    <n v="0"/>
    <n v="0.3"/>
  </r>
  <r>
    <x v="9"/>
    <x v="4"/>
    <x v="184"/>
    <n v="118969"/>
    <n v="118969"/>
    <n v="118969"/>
    <n v="0"/>
    <n v="0"/>
    <n v="0"/>
    <n v="0"/>
    <n v="1"/>
  </r>
  <r>
    <x v="9"/>
    <x v="4"/>
    <x v="670"/>
    <n v="582698"/>
    <n v="582698"/>
    <n v="582698"/>
    <n v="0"/>
    <n v="0"/>
    <n v="0"/>
    <n v="0"/>
    <n v="1"/>
  </r>
  <r>
    <x v="9"/>
    <x v="4"/>
    <x v="497"/>
    <n v="485043"/>
    <n v="485043"/>
    <n v="485043"/>
    <n v="0"/>
    <n v="0"/>
    <n v="0"/>
    <n v="0"/>
    <n v="2.5"/>
  </r>
  <r>
    <x v="9"/>
    <x v="4"/>
    <x v="671"/>
    <n v="6600000"/>
    <n v="3300000"/>
    <n v="3300000"/>
    <n v="0"/>
    <n v="0"/>
    <n v="3300000"/>
    <n v="0"/>
    <n v="2"/>
  </r>
  <r>
    <x v="9"/>
    <x v="5"/>
    <x v="68"/>
    <n v="243615012"/>
    <n v="20749612"/>
    <n v="20749612"/>
    <n v="0"/>
    <n v="70993888"/>
    <n v="9401877"/>
    <n v="142469635"/>
    <n v="1279.0999999999999"/>
  </r>
  <r>
    <x v="9"/>
    <x v="5"/>
    <x v="672"/>
    <n v="36750"/>
    <n v="36750"/>
    <n v="36750"/>
    <n v="0"/>
    <n v="0"/>
    <n v="0"/>
    <n v="0"/>
    <n v="0.5"/>
  </r>
  <r>
    <x v="9"/>
    <x v="5"/>
    <x v="673"/>
    <n v="500000"/>
    <n v="0"/>
    <n v="0"/>
    <n v="0"/>
    <n v="500000"/>
    <n v="0"/>
    <n v="0"/>
    <n v="0.2"/>
  </r>
  <r>
    <x v="9"/>
    <x v="6"/>
    <x v="70"/>
    <n v="248855234"/>
    <n v="21380958"/>
    <n v="21380958"/>
    <n v="0"/>
    <n v="72519276"/>
    <n v="9515450"/>
    <n v="145439550"/>
    <n v="1279.8"/>
  </r>
  <r>
    <x v="9"/>
    <x v="6"/>
    <x v="674"/>
    <n v="6000"/>
    <n v="0"/>
    <n v="0"/>
    <n v="0"/>
    <n v="6000"/>
    <n v="0"/>
    <n v="0"/>
    <n v="0"/>
  </r>
  <r>
    <x v="9"/>
    <x v="7"/>
    <x v="71"/>
    <n v="256457687"/>
    <n v="18391202"/>
    <n v="18391202"/>
    <n v="0"/>
    <n v="79834345"/>
    <n v="6521018"/>
    <n v="151711122"/>
    <n v="1279.3"/>
  </r>
  <r>
    <x v="9"/>
    <x v="7"/>
    <x v="453"/>
    <n v="2131"/>
    <n v="2131"/>
    <n v="2131"/>
    <n v="0"/>
    <n v="0"/>
    <n v="0"/>
    <n v="0"/>
    <n v="0"/>
  </r>
  <r>
    <x v="9"/>
    <x v="7"/>
    <x v="675"/>
    <n v="81841"/>
    <n v="81841"/>
    <n v="81841"/>
    <n v="0"/>
    <n v="0"/>
    <n v="0"/>
    <n v="0"/>
    <n v="0.8"/>
  </r>
  <r>
    <x v="9"/>
    <x v="7"/>
    <x v="676"/>
    <n v="2000000"/>
    <n v="1000000"/>
    <n v="1000000"/>
    <n v="0"/>
    <n v="0"/>
    <n v="1000000"/>
    <n v="0"/>
    <n v="0"/>
  </r>
  <r>
    <x v="9"/>
    <x v="7"/>
    <x v="367"/>
    <n v="7425"/>
    <n v="0"/>
    <n v="0"/>
    <n v="0"/>
    <n v="7425"/>
    <n v="0"/>
    <n v="0"/>
    <n v="0"/>
  </r>
  <r>
    <x v="9"/>
    <x v="7"/>
    <x v="677"/>
    <n v="1000000"/>
    <n v="0"/>
    <n v="0"/>
    <n v="0"/>
    <n v="1000000"/>
    <n v="0"/>
    <n v="0"/>
    <n v="0.5"/>
  </r>
  <r>
    <x v="9"/>
    <x v="8"/>
    <x v="73"/>
    <n v="270584244"/>
    <n v="24423131"/>
    <n v="24423131"/>
    <n v="0"/>
    <n v="82605146"/>
    <n v="9842733"/>
    <n v="153713234"/>
    <n v="1289"/>
  </r>
  <r>
    <x v="9"/>
    <x v="8"/>
    <x v="678"/>
    <n v="25507"/>
    <n v="25507"/>
    <n v="25507"/>
    <n v="0"/>
    <n v="0"/>
    <n v="0"/>
    <n v="0"/>
    <n v="0.4"/>
  </r>
  <r>
    <x v="9"/>
    <x v="8"/>
    <x v="679"/>
    <n v="165487"/>
    <n v="165487"/>
    <n v="165487"/>
    <n v="0"/>
    <n v="0"/>
    <n v="0"/>
    <n v="0"/>
    <n v="0.5"/>
  </r>
  <r>
    <x v="9"/>
    <x v="8"/>
    <x v="680"/>
    <n v="38113"/>
    <n v="0"/>
    <n v="0"/>
    <n v="0"/>
    <n v="38113"/>
    <n v="0"/>
    <n v="0"/>
    <n v="0.6"/>
  </r>
  <r>
    <x v="9"/>
    <x v="8"/>
    <x v="681"/>
    <n v="1000000"/>
    <n v="750000"/>
    <n v="750000"/>
    <n v="0"/>
    <n v="0"/>
    <n v="250000"/>
    <n v="0"/>
    <n v="0.5"/>
  </r>
  <r>
    <x v="9"/>
    <x v="8"/>
    <x v="682"/>
    <n v="155758"/>
    <n v="155758"/>
    <n v="155758"/>
    <n v="0"/>
    <n v="0"/>
    <n v="0"/>
    <n v="0"/>
    <n v="1.8"/>
  </r>
  <r>
    <x v="9"/>
    <x v="9"/>
    <x v="78"/>
    <n v="273448021"/>
    <n v="21714537"/>
    <n v="21714537"/>
    <n v="0"/>
    <n v="81583758"/>
    <n v="9699764"/>
    <n v="160449962"/>
    <n v="1283.0999999999999"/>
  </r>
  <r>
    <x v="9"/>
    <x v="9"/>
    <x v="683"/>
    <n v="206566"/>
    <n v="206566"/>
    <n v="206566"/>
    <n v="0"/>
    <n v="0"/>
    <n v="0"/>
    <n v="0"/>
    <n v="2.7"/>
  </r>
  <r>
    <x v="9"/>
    <x v="9"/>
    <x v="147"/>
    <n v="412584"/>
    <n v="0"/>
    <n v="0"/>
    <n v="0"/>
    <n v="412584"/>
    <n v="0"/>
    <n v="0"/>
    <n v="4.4000000000000004"/>
  </r>
  <r>
    <x v="9"/>
    <x v="9"/>
    <x v="79"/>
    <n v="-2035721"/>
    <n v="-126776"/>
    <n v="-126776"/>
    <n v="0"/>
    <n v="-757183"/>
    <n v="-11564"/>
    <n v="-1140198"/>
    <n v="0"/>
  </r>
  <r>
    <x v="9"/>
    <x v="9"/>
    <x v="684"/>
    <n v="-6600000"/>
    <n v="-3300000"/>
    <n v="-3300000"/>
    <n v="0"/>
    <n v="0"/>
    <n v="-3300000"/>
    <n v="0"/>
    <n v="-2"/>
  </r>
  <r>
    <x v="9"/>
    <x v="9"/>
    <x v="685"/>
    <n v="270153"/>
    <n v="0"/>
    <n v="0"/>
    <n v="0"/>
    <n v="270153"/>
    <n v="0"/>
    <n v="0"/>
    <n v="2.5"/>
  </r>
  <r>
    <x v="10"/>
    <x v="3"/>
    <x v="52"/>
    <n v="53478324"/>
    <n v="9573187"/>
    <n v="9573187"/>
    <n v="0"/>
    <n v="10460766"/>
    <n v="31921257"/>
    <n v="1523114"/>
    <n v="407.8"/>
  </r>
  <r>
    <x v="10"/>
    <x v="3"/>
    <x v="53"/>
    <n v="-774669"/>
    <n v="-180082"/>
    <n v="-180082"/>
    <n v="0"/>
    <n v="-69016"/>
    <n v="-502668"/>
    <n v="-22903"/>
    <n v="0"/>
  </r>
  <r>
    <x v="10"/>
    <x v="3"/>
    <x v="686"/>
    <n v="4109"/>
    <n v="0"/>
    <n v="0"/>
    <n v="0"/>
    <n v="0"/>
    <n v="4109"/>
    <n v="0"/>
    <n v="0"/>
  </r>
  <r>
    <x v="10"/>
    <x v="3"/>
    <x v="687"/>
    <n v="4402"/>
    <n v="0"/>
    <n v="0"/>
    <n v="0"/>
    <n v="0"/>
    <n v="4402"/>
    <n v="0"/>
    <n v="0"/>
  </r>
  <r>
    <x v="10"/>
    <x v="3"/>
    <x v="688"/>
    <n v="4402"/>
    <n v="0"/>
    <n v="0"/>
    <n v="0"/>
    <n v="0"/>
    <n v="4402"/>
    <n v="0"/>
    <n v="0"/>
  </r>
  <r>
    <x v="10"/>
    <x v="3"/>
    <x v="689"/>
    <n v="2935"/>
    <n v="0"/>
    <n v="0"/>
    <n v="0"/>
    <n v="0"/>
    <n v="2935"/>
    <n v="0"/>
    <n v="0"/>
  </r>
  <r>
    <x v="10"/>
    <x v="3"/>
    <x v="246"/>
    <n v="38886"/>
    <n v="0"/>
    <n v="0"/>
    <n v="0"/>
    <n v="0"/>
    <n v="38886"/>
    <n v="0"/>
    <n v="0.3"/>
  </r>
  <r>
    <x v="10"/>
    <x v="3"/>
    <x v="690"/>
    <n v="176088"/>
    <n v="0"/>
    <n v="0"/>
    <n v="0"/>
    <n v="0"/>
    <n v="176088"/>
    <n v="0"/>
    <n v="1.4"/>
  </r>
  <r>
    <x v="10"/>
    <x v="3"/>
    <x v="691"/>
    <n v="7337"/>
    <n v="0"/>
    <n v="0"/>
    <n v="0"/>
    <n v="0"/>
    <n v="7337"/>
    <n v="0"/>
    <n v="0"/>
  </r>
  <r>
    <x v="10"/>
    <x v="3"/>
    <x v="692"/>
    <n v="34484"/>
    <n v="0"/>
    <n v="0"/>
    <n v="0"/>
    <n v="0"/>
    <n v="34484"/>
    <n v="0"/>
    <n v="0.4"/>
  </r>
  <r>
    <x v="10"/>
    <x v="3"/>
    <x v="151"/>
    <n v="11005"/>
    <n v="0"/>
    <n v="0"/>
    <n v="0"/>
    <n v="0"/>
    <n v="11005"/>
    <n v="0"/>
    <n v="0"/>
  </r>
  <r>
    <x v="10"/>
    <x v="3"/>
    <x v="693"/>
    <n v="7337"/>
    <n v="0"/>
    <n v="0"/>
    <n v="0"/>
    <n v="0"/>
    <n v="7337"/>
    <n v="0"/>
    <n v="0"/>
  </r>
  <r>
    <x v="10"/>
    <x v="3"/>
    <x v="618"/>
    <n v="1351933"/>
    <n v="0"/>
    <n v="0"/>
    <n v="0"/>
    <n v="0"/>
    <n v="1351933"/>
    <n v="0"/>
    <n v="9.1"/>
  </r>
  <r>
    <x v="10"/>
    <x v="3"/>
    <x v="694"/>
    <n v="-4187"/>
    <n v="-711"/>
    <n v="-711"/>
    <n v="0"/>
    <n v="-1790"/>
    <n v="-1539"/>
    <n v="-147"/>
    <n v="0"/>
  </r>
  <r>
    <x v="10"/>
    <x v="3"/>
    <x v="0"/>
    <n v="29814"/>
    <n v="29814"/>
    <n v="29814"/>
    <n v="0"/>
    <n v="0"/>
    <n v="0"/>
    <n v="0"/>
    <n v="0"/>
  </r>
  <r>
    <x v="10"/>
    <x v="0"/>
    <x v="0"/>
    <n v="57000607"/>
    <n v="9887386"/>
    <n v="9887386"/>
    <n v="0"/>
    <n v="10583286"/>
    <n v="34953770"/>
    <n v="1576165"/>
    <n v="427.1"/>
  </r>
  <r>
    <x v="10"/>
    <x v="0"/>
    <x v="695"/>
    <n v="196677"/>
    <n v="0"/>
    <n v="0"/>
    <n v="0"/>
    <n v="196677"/>
    <n v="0"/>
    <n v="0"/>
    <n v="2"/>
  </r>
  <r>
    <x v="10"/>
    <x v="0"/>
    <x v="57"/>
    <n v="8799"/>
    <n v="8799"/>
    <n v="8799"/>
    <n v="0"/>
    <n v="0"/>
    <n v="0"/>
    <n v="0"/>
    <n v="0"/>
  </r>
  <r>
    <x v="10"/>
    <x v="0"/>
    <x v="696"/>
    <n v="2271"/>
    <n v="0"/>
    <n v="0"/>
    <n v="0"/>
    <n v="0"/>
    <n v="2271"/>
    <n v="0"/>
    <n v="0"/>
  </r>
  <r>
    <x v="10"/>
    <x v="0"/>
    <x v="279"/>
    <n v="16656"/>
    <n v="0"/>
    <n v="0"/>
    <n v="0"/>
    <n v="0"/>
    <n v="16656"/>
    <n v="0"/>
    <n v="0.1"/>
  </r>
  <r>
    <x v="10"/>
    <x v="0"/>
    <x v="697"/>
    <n v="23092"/>
    <n v="0"/>
    <n v="0"/>
    <n v="0"/>
    <n v="0"/>
    <n v="23092"/>
    <n v="0"/>
    <n v="0"/>
  </r>
  <r>
    <x v="10"/>
    <x v="0"/>
    <x v="698"/>
    <n v="3028"/>
    <n v="0"/>
    <n v="0"/>
    <n v="0"/>
    <n v="0"/>
    <n v="3028"/>
    <n v="0"/>
    <n v="0"/>
  </r>
  <r>
    <x v="10"/>
    <x v="0"/>
    <x v="699"/>
    <n v="517918"/>
    <n v="40207"/>
    <n v="40207"/>
    <n v="0"/>
    <n v="0"/>
    <n v="477711"/>
    <n v="0"/>
    <n v="3.5"/>
  </r>
  <r>
    <x v="10"/>
    <x v="0"/>
    <x v="1"/>
    <n v="715630"/>
    <n v="515630"/>
    <n v="515630"/>
    <n v="0"/>
    <n v="200000"/>
    <n v="0"/>
    <n v="0"/>
    <n v="0"/>
  </r>
  <r>
    <x v="10"/>
    <x v="1"/>
    <x v="1"/>
    <n v="66991115"/>
    <n v="13473403"/>
    <n v="13473403"/>
    <n v="0"/>
    <n v="10800781"/>
    <n v="40946567"/>
    <n v="1770364"/>
    <n v="443.6"/>
  </r>
  <r>
    <x v="10"/>
    <x v="1"/>
    <x v="700"/>
    <n v="2318"/>
    <n v="0"/>
    <n v="0"/>
    <n v="0"/>
    <n v="0"/>
    <n v="2318"/>
    <n v="0"/>
    <n v="0"/>
  </r>
  <r>
    <x v="10"/>
    <x v="1"/>
    <x v="701"/>
    <n v="7725"/>
    <n v="0"/>
    <n v="0"/>
    <n v="0"/>
    <n v="0"/>
    <n v="7725"/>
    <n v="0"/>
    <n v="0"/>
  </r>
  <r>
    <x v="10"/>
    <x v="1"/>
    <x v="288"/>
    <n v="11294"/>
    <n v="0"/>
    <n v="0"/>
    <n v="0"/>
    <n v="0"/>
    <n v="11294"/>
    <n v="0"/>
    <n v="0"/>
  </r>
  <r>
    <x v="10"/>
    <x v="1"/>
    <x v="702"/>
    <n v="4635"/>
    <n v="0"/>
    <n v="0"/>
    <n v="0"/>
    <n v="0"/>
    <n v="4635"/>
    <n v="0"/>
    <n v="0"/>
  </r>
  <r>
    <x v="10"/>
    <x v="1"/>
    <x v="703"/>
    <n v="21244"/>
    <n v="0"/>
    <n v="0"/>
    <n v="0"/>
    <n v="0"/>
    <n v="21244"/>
    <n v="0"/>
    <n v="0"/>
  </r>
  <r>
    <x v="10"/>
    <x v="1"/>
    <x v="704"/>
    <n v="5794"/>
    <n v="0"/>
    <n v="0"/>
    <n v="0"/>
    <n v="0"/>
    <n v="5794"/>
    <n v="0"/>
    <n v="0"/>
  </r>
  <r>
    <x v="10"/>
    <x v="1"/>
    <x v="705"/>
    <n v="5021"/>
    <n v="0"/>
    <n v="0"/>
    <n v="0"/>
    <n v="0"/>
    <n v="5021"/>
    <n v="0"/>
    <n v="0"/>
  </r>
  <r>
    <x v="10"/>
    <x v="1"/>
    <x v="291"/>
    <n v="12746"/>
    <n v="0"/>
    <n v="0"/>
    <n v="0"/>
    <n v="0"/>
    <n v="12746"/>
    <n v="0"/>
    <n v="0"/>
  </r>
  <r>
    <x v="10"/>
    <x v="1"/>
    <x v="98"/>
    <n v="24910"/>
    <n v="0"/>
    <n v="0"/>
    <n v="0"/>
    <n v="0"/>
    <n v="24910"/>
    <n v="0"/>
    <n v="0"/>
  </r>
  <r>
    <x v="10"/>
    <x v="1"/>
    <x v="706"/>
    <n v="6180"/>
    <n v="0"/>
    <n v="0"/>
    <n v="0"/>
    <n v="0"/>
    <n v="6180"/>
    <n v="0"/>
    <n v="0"/>
  </r>
  <r>
    <x v="10"/>
    <x v="1"/>
    <x v="707"/>
    <n v="15450"/>
    <n v="0"/>
    <n v="0"/>
    <n v="0"/>
    <n v="0"/>
    <n v="15450"/>
    <n v="0"/>
    <n v="0.1"/>
  </r>
  <r>
    <x v="10"/>
    <x v="1"/>
    <x v="708"/>
    <n v="69525"/>
    <n v="0"/>
    <n v="0"/>
    <n v="0"/>
    <n v="0"/>
    <n v="69525"/>
    <n v="0"/>
    <n v="0.5"/>
  </r>
  <r>
    <x v="10"/>
    <x v="1"/>
    <x v="709"/>
    <n v="5794"/>
    <n v="0"/>
    <n v="0"/>
    <n v="0"/>
    <n v="0"/>
    <n v="5794"/>
    <n v="0"/>
    <n v="0"/>
  </r>
  <r>
    <x v="10"/>
    <x v="1"/>
    <x v="60"/>
    <n v="13905"/>
    <n v="0"/>
    <n v="0"/>
    <n v="0"/>
    <n v="0"/>
    <n v="13905"/>
    <n v="0"/>
    <n v="0"/>
  </r>
  <r>
    <x v="10"/>
    <x v="1"/>
    <x v="294"/>
    <n v="7725"/>
    <n v="0"/>
    <n v="0"/>
    <n v="0"/>
    <n v="0"/>
    <n v="7725"/>
    <n v="0"/>
    <n v="0.1"/>
  </r>
  <r>
    <x v="10"/>
    <x v="1"/>
    <x v="710"/>
    <n v="20000"/>
    <n v="0"/>
    <n v="0"/>
    <n v="0"/>
    <n v="20000"/>
    <n v="0"/>
    <n v="0"/>
    <n v="0"/>
  </r>
  <r>
    <x v="10"/>
    <x v="1"/>
    <x v="305"/>
    <n v="16995"/>
    <n v="0"/>
    <n v="0"/>
    <n v="0"/>
    <n v="0"/>
    <n v="16995"/>
    <n v="0"/>
    <n v="0"/>
  </r>
  <r>
    <x v="10"/>
    <x v="1"/>
    <x v="547"/>
    <n v="0"/>
    <n v="-1433351"/>
    <n v="-1433351"/>
    <n v="0"/>
    <n v="1433351"/>
    <n v="0"/>
    <n v="0"/>
    <n v="0"/>
  </r>
  <r>
    <x v="10"/>
    <x v="1"/>
    <x v="491"/>
    <n v="128662"/>
    <n v="128662"/>
    <n v="128662"/>
    <n v="0"/>
    <n v="0"/>
    <n v="0"/>
    <n v="0"/>
    <n v="1.4"/>
  </r>
  <r>
    <x v="10"/>
    <x v="1"/>
    <x v="666"/>
    <n v="46350"/>
    <n v="0"/>
    <n v="0"/>
    <n v="0"/>
    <n v="0"/>
    <n v="46350"/>
    <n v="0"/>
    <n v="0.3"/>
  </r>
  <r>
    <x v="10"/>
    <x v="1"/>
    <x v="312"/>
    <n v="146684"/>
    <n v="0"/>
    <n v="0"/>
    <n v="0"/>
    <n v="76000"/>
    <n v="70684"/>
    <n v="0"/>
    <n v="0.5"/>
  </r>
  <r>
    <x v="10"/>
    <x v="1"/>
    <x v="711"/>
    <n v="1435826"/>
    <n v="0"/>
    <n v="0"/>
    <n v="0"/>
    <n v="503049"/>
    <n v="932777"/>
    <n v="0"/>
    <n v="6"/>
  </r>
  <r>
    <x v="10"/>
    <x v="2"/>
    <x v="3"/>
    <n v="69567702"/>
    <n v="12917348"/>
    <n v="12917348"/>
    <n v="0"/>
    <n v="12369385"/>
    <n v="42532558"/>
    <n v="1748411"/>
    <n v="454.9"/>
  </r>
  <r>
    <x v="10"/>
    <x v="2"/>
    <x v="4"/>
    <n v="281952"/>
    <n v="266952"/>
    <n v="266952"/>
    <n v="0"/>
    <n v="15000"/>
    <n v="0"/>
    <n v="0"/>
    <n v="2.5"/>
  </r>
  <r>
    <x v="10"/>
    <x v="2"/>
    <x v="5"/>
    <n v="23225"/>
    <n v="0"/>
    <n v="0"/>
    <n v="0"/>
    <n v="0"/>
    <n v="23225"/>
    <n v="0"/>
    <n v="0"/>
  </r>
  <r>
    <x v="10"/>
    <x v="2"/>
    <x v="712"/>
    <n v="9108"/>
    <n v="0"/>
    <n v="0"/>
    <n v="0"/>
    <n v="0"/>
    <n v="9108"/>
    <n v="0"/>
    <n v="0"/>
  </r>
  <r>
    <x v="10"/>
    <x v="2"/>
    <x v="713"/>
    <n v="18216"/>
    <n v="0"/>
    <n v="0"/>
    <n v="0"/>
    <n v="0"/>
    <n v="18216"/>
    <n v="0"/>
    <n v="0.1"/>
  </r>
  <r>
    <x v="10"/>
    <x v="2"/>
    <x v="714"/>
    <n v="1612467"/>
    <n v="0"/>
    <n v="0"/>
    <n v="0"/>
    <n v="1612467"/>
    <n v="0"/>
    <n v="0"/>
    <n v="1.4"/>
  </r>
  <r>
    <x v="10"/>
    <x v="2"/>
    <x v="715"/>
    <n v="9108"/>
    <n v="0"/>
    <n v="0"/>
    <n v="0"/>
    <n v="0"/>
    <n v="9108"/>
    <n v="0"/>
    <n v="0.1"/>
  </r>
  <r>
    <x v="10"/>
    <x v="2"/>
    <x v="716"/>
    <n v="9057"/>
    <n v="0"/>
    <n v="0"/>
    <n v="0"/>
    <n v="0"/>
    <n v="9057"/>
    <n v="0"/>
    <n v="0"/>
  </r>
  <r>
    <x v="10"/>
    <x v="2"/>
    <x v="319"/>
    <n v="182"/>
    <n v="0"/>
    <n v="0"/>
    <n v="0"/>
    <n v="0"/>
    <n v="182"/>
    <n v="0"/>
    <n v="0"/>
  </r>
  <r>
    <x v="10"/>
    <x v="2"/>
    <x v="717"/>
    <n v="163944"/>
    <n v="0"/>
    <n v="0"/>
    <n v="0"/>
    <n v="0"/>
    <n v="163944"/>
    <n v="0"/>
    <n v="1"/>
  </r>
  <r>
    <x v="10"/>
    <x v="2"/>
    <x v="171"/>
    <n v="1624760"/>
    <n v="0"/>
    <n v="0"/>
    <n v="0"/>
    <n v="1624760"/>
    <n v="0"/>
    <n v="0"/>
    <n v="3"/>
  </r>
  <r>
    <x v="10"/>
    <x v="2"/>
    <x v="35"/>
    <n v="350000"/>
    <n v="350000"/>
    <n v="350000"/>
    <n v="0"/>
    <n v="0"/>
    <n v="0"/>
    <n v="0"/>
    <n v="0"/>
  </r>
  <r>
    <x v="10"/>
    <x v="2"/>
    <x v="718"/>
    <n v="3643"/>
    <n v="0"/>
    <n v="0"/>
    <n v="0"/>
    <n v="0"/>
    <n v="3643"/>
    <n v="0"/>
    <n v="0"/>
  </r>
  <r>
    <x v="10"/>
    <x v="2"/>
    <x v="39"/>
    <n v="20000"/>
    <n v="0"/>
    <n v="0"/>
    <n v="0"/>
    <n v="0"/>
    <n v="20000"/>
    <n v="0"/>
    <n v="0"/>
  </r>
  <r>
    <x v="10"/>
    <x v="2"/>
    <x v="719"/>
    <n v="56925"/>
    <n v="0"/>
    <n v="0"/>
    <n v="0"/>
    <n v="0"/>
    <n v="56925"/>
    <n v="0"/>
    <n v="0.3"/>
  </r>
  <r>
    <x v="10"/>
    <x v="2"/>
    <x v="50"/>
    <n v="18216"/>
    <n v="0"/>
    <n v="0"/>
    <n v="0"/>
    <n v="0"/>
    <n v="18216"/>
    <n v="0"/>
    <n v="0"/>
  </r>
  <r>
    <x v="10"/>
    <x v="2"/>
    <x v="720"/>
    <n v="55741"/>
    <n v="0"/>
    <n v="0"/>
    <n v="0"/>
    <n v="27324"/>
    <n v="28417"/>
    <n v="0"/>
    <n v="0.4"/>
  </r>
  <r>
    <x v="10"/>
    <x v="2"/>
    <x v="721"/>
    <n v="18216"/>
    <n v="0"/>
    <n v="0"/>
    <n v="0"/>
    <n v="0"/>
    <n v="18216"/>
    <n v="0"/>
    <n v="0.1"/>
  </r>
  <r>
    <x v="10"/>
    <x v="2"/>
    <x v="722"/>
    <n v="105653"/>
    <n v="0"/>
    <n v="0"/>
    <n v="0"/>
    <n v="0"/>
    <n v="105653"/>
    <n v="0"/>
    <n v="0.6"/>
  </r>
  <r>
    <x v="10"/>
    <x v="2"/>
    <x v="723"/>
    <n v="3643"/>
    <n v="0"/>
    <n v="0"/>
    <n v="0"/>
    <n v="3643"/>
    <n v="0"/>
    <n v="0"/>
    <n v="0"/>
  </r>
  <r>
    <x v="10"/>
    <x v="2"/>
    <x v="724"/>
    <n v="14573"/>
    <n v="0"/>
    <n v="0"/>
    <n v="0"/>
    <n v="0"/>
    <n v="14573"/>
    <n v="0"/>
    <n v="0"/>
  </r>
  <r>
    <x v="10"/>
    <x v="2"/>
    <x v="725"/>
    <n v="877595"/>
    <n v="41105"/>
    <n v="41105"/>
    <n v="0"/>
    <n v="1525"/>
    <n v="836104"/>
    <n v="-1139"/>
    <n v="4.5999999999999996"/>
  </r>
  <r>
    <x v="10"/>
    <x v="2"/>
    <x v="426"/>
    <n v="-76000"/>
    <n v="0"/>
    <n v="0"/>
    <n v="0"/>
    <n v="-76000"/>
    <n v="0"/>
    <n v="0"/>
    <n v="0"/>
  </r>
  <r>
    <x v="10"/>
    <x v="4"/>
    <x v="63"/>
    <n v="77257689"/>
    <n v="14963624"/>
    <n v="14963624"/>
    <n v="0"/>
    <n v="15796431"/>
    <n v="44703757"/>
    <n v="1793877"/>
    <n v="476.1"/>
  </r>
  <r>
    <x v="10"/>
    <x v="4"/>
    <x v="329"/>
    <n v="56706"/>
    <n v="0"/>
    <n v="0"/>
    <n v="0"/>
    <n v="0"/>
    <n v="56706"/>
    <n v="0"/>
    <n v="0.3"/>
  </r>
  <r>
    <x v="10"/>
    <x v="4"/>
    <x v="726"/>
    <n v="8506"/>
    <n v="0"/>
    <n v="0"/>
    <n v="0"/>
    <n v="0"/>
    <n v="8506"/>
    <n v="0"/>
    <n v="0"/>
  </r>
  <r>
    <x v="10"/>
    <x v="4"/>
    <x v="727"/>
    <n v="4726"/>
    <n v="0"/>
    <n v="0"/>
    <n v="0"/>
    <n v="0"/>
    <n v="4726"/>
    <n v="0"/>
    <n v="0"/>
  </r>
  <r>
    <x v="10"/>
    <x v="4"/>
    <x v="64"/>
    <n v="3780"/>
    <n v="0"/>
    <n v="0"/>
    <n v="0"/>
    <n v="0"/>
    <n v="3780"/>
    <n v="0"/>
    <n v="0"/>
  </r>
  <r>
    <x v="10"/>
    <x v="4"/>
    <x v="332"/>
    <n v="18902"/>
    <n v="0"/>
    <n v="0"/>
    <n v="0"/>
    <n v="0"/>
    <n v="18902"/>
    <n v="0"/>
    <n v="0.1"/>
  </r>
  <r>
    <x v="10"/>
    <x v="4"/>
    <x v="728"/>
    <n v="94441"/>
    <n v="94441"/>
    <n v="94441"/>
    <n v="0"/>
    <n v="0"/>
    <n v="0"/>
    <n v="0"/>
    <n v="0.8"/>
  </r>
  <r>
    <x v="10"/>
    <x v="4"/>
    <x v="430"/>
    <n v="7426"/>
    <n v="0"/>
    <n v="0"/>
    <n v="0"/>
    <n v="0"/>
    <n v="7426"/>
    <n v="0"/>
    <n v="0"/>
  </r>
  <r>
    <x v="10"/>
    <x v="4"/>
    <x v="65"/>
    <n v="26593"/>
    <n v="0"/>
    <n v="0"/>
    <n v="0"/>
    <n v="0"/>
    <n v="26593"/>
    <n v="0"/>
    <n v="0.1"/>
  </r>
  <r>
    <x v="10"/>
    <x v="4"/>
    <x v="66"/>
    <n v="202835"/>
    <n v="200000"/>
    <n v="200000"/>
    <n v="0"/>
    <n v="0"/>
    <n v="2835"/>
    <n v="0"/>
    <n v="0"/>
  </r>
  <r>
    <x v="10"/>
    <x v="4"/>
    <x v="729"/>
    <n v="33254"/>
    <n v="0"/>
    <n v="0"/>
    <n v="0"/>
    <n v="0"/>
    <n v="33254"/>
    <n v="0"/>
    <n v="0.2"/>
  </r>
  <r>
    <x v="10"/>
    <x v="4"/>
    <x v="730"/>
    <n v="91879"/>
    <n v="25446"/>
    <n v="25446"/>
    <n v="0"/>
    <n v="10731"/>
    <n v="53154"/>
    <n v="2548"/>
    <n v="0"/>
  </r>
  <r>
    <x v="10"/>
    <x v="5"/>
    <x v="68"/>
    <n v="77471983"/>
    <n v="15003005"/>
    <n v="15003005"/>
    <n v="0"/>
    <n v="15612031"/>
    <n v="45073913"/>
    <n v="1783034"/>
    <n v="480.4"/>
  </r>
  <r>
    <x v="10"/>
    <x v="5"/>
    <x v="731"/>
    <n v="100000"/>
    <n v="0"/>
    <n v="0"/>
    <n v="0"/>
    <n v="0"/>
    <n v="100000"/>
    <n v="0"/>
    <n v="0"/>
  </r>
  <r>
    <x v="10"/>
    <x v="5"/>
    <x v="732"/>
    <n v="71258"/>
    <n v="0"/>
    <n v="0"/>
    <n v="0"/>
    <n v="0"/>
    <n v="71258"/>
    <n v="0"/>
    <n v="0.4"/>
  </r>
  <r>
    <x v="10"/>
    <x v="5"/>
    <x v="69"/>
    <n v="3800"/>
    <n v="0"/>
    <n v="0"/>
    <n v="0"/>
    <n v="0"/>
    <n v="3800"/>
    <n v="0"/>
    <n v="0"/>
  </r>
  <r>
    <x v="10"/>
    <x v="5"/>
    <x v="733"/>
    <n v="3802"/>
    <n v="0"/>
    <n v="0"/>
    <n v="0"/>
    <n v="0"/>
    <n v="3802"/>
    <n v="0"/>
    <n v="0"/>
  </r>
  <r>
    <x v="10"/>
    <x v="5"/>
    <x v="734"/>
    <n v="10071"/>
    <n v="0"/>
    <n v="0"/>
    <n v="0"/>
    <n v="0"/>
    <n v="10071"/>
    <n v="0"/>
    <n v="0.1"/>
  </r>
  <r>
    <x v="10"/>
    <x v="5"/>
    <x v="735"/>
    <n v="135942"/>
    <n v="135942"/>
    <n v="135942"/>
    <n v="0"/>
    <n v="0"/>
    <n v="0"/>
    <n v="0"/>
    <n v="1"/>
  </r>
  <r>
    <x v="10"/>
    <x v="5"/>
    <x v="736"/>
    <n v="228024"/>
    <n v="0"/>
    <n v="0"/>
    <n v="0"/>
    <n v="0"/>
    <n v="228024"/>
    <n v="0"/>
    <n v="1.3"/>
  </r>
  <r>
    <x v="10"/>
    <x v="5"/>
    <x v="737"/>
    <n v="3800"/>
    <n v="0"/>
    <n v="0"/>
    <n v="0"/>
    <n v="0"/>
    <n v="3800"/>
    <n v="0"/>
    <n v="0"/>
  </r>
  <r>
    <x v="10"/>
    <x v="5"/>
    <x v="341"/>
    <n v="47505"/>
    <n v="0"/>
    <n v="0"/>
    <n v="0"/>
    <n v="0"/>
    <n v="47505"/>
    <n v="0"/>
    <n v="0.1"/>
  </r>
  <r>
    <x v="10"/>
    <x v="5"/>
    <x v="342"/>
    <n v="23753"/>
    <n v="0"/>
    <n v="0"/>
    <n v="0"/>
    <n v="0"/>
    <n v="23753"/>
    <n v="0"/>
    <n v="0.1"/>
  </r>
  <r>
    <x v="10"/>
    <x v="5"/>
    <x v="738"/>
    <n v="15202"/>
    <n v="0"/>
    <n v="0"/>
    <n v="0"/>
    <n v="0"/>
    <n v="15202"/>
    <n v="0"/>
    <n v="0.1"/>
  </r>
  <r>
    <x v="10"/>
    <x v="5"/>
    <x v="739"/>
    <n v="2850"/>
    <n v="0"/>
    <n v="0"/>
    <n v="0"/>
    <n v="0"/>
    <n v="2850"/>
    <n v="0"/>
    <n v="0"/>
  </r>
  <r>
    <x v="10"/>
    <x v="5"/>
    <x v="740"/>
    <n v="9501"/>
    <n v="0"/>
    <n v="0"/>
    <n v="0"/>
    <n v="0"/>
    <n v="9501"/>
    <n v="0"/>
    <n v="0"/>
  </r>
  <r>
    <x v="10"/>
    <x v="5"/>
    <x v="741"/>
    <n v="9501"/>
    <n v="0"/>
    <n v="0"/>
    <n v="0"/>
    <n v="0"/>
    <n v="9501"/>
    <n v="0"/>
    <n v="0"/>
  </r>
  <r>
    <x v="10"/>
    <x v="5"/>
    <x v="742"/>
    <n v="3800"/>
    <n v="0"/>
    <n v="0"/>
    <n v="0"/>
    <n v="0"/>
    <n v="3800"/>
    <n v="0"/>
    <n v="0"/>
  </r>
  <r>
    <x v="10"/>
    <x v="5"/>
    <x v="743"/>
    <n v="9501"/>
    <n v="0"/>
    <n v="0"/>
    <n v="0"/>
    <n v="0"/>
    <n v="9501"/>
    <n v="0"/>
    <n v="0"/>
  </r>
  <r>
    <x v="10"/>
    <x v="5"/>
    <x v="569"/>
    <n v="4900"/>
    <n v="0"/>
    <n v="0"/>
    <n v="0"/>
    <n v="0"/>
    <n v="4900"/>
    <n v="0"/>
    <n v="0"/>
  </r>
  <r>
    <x v="10"/>
    <x v="5"/>
    <x v="744"/>
    <n v="9501"/>
    <n v="0"/>
    <n v="0"/>
    <n v="0"/>
    <n v="0"/>
    <n v="9501"/>
    <n v="0"/>
    <n v="0"/>
  </r>
  <r>
    <x v="10"/>
    <x v="5"/>
    <x v="745"/>
    <n v="144776"/>
    <n v="51572"/>
    <n v="51572"/>
    <n v="0"/>
    <n v="17292"/>
    <n v="73309"/>
    <n v="2603"/>
    <n v="0"/>
  </r>
  <r>
    <x v="10"/>
    <x v="5"/>
    <x v="746"/>
    <n v="171090"/>
    <n v="0"/>
    <n v="0"/>
    <n v="0"/>
    <n v="0"/>
    <n v="171090"/>
    <n v="0"/>
    <n v="1"/>
  </r>
  <r>
    <x v="10"/>
    <x v="6"/>
    <x v="70"/>
    <n v="80889104"/>
    <n v="16196933"/>
    <n v="16196933"/>
    <n v="0"/>
    <n v="17305035"/>
    <n v="45558665"/>
    <n v="1828471"/>
    <n v="472.5"/>
  </r>
  <r>
    <x v="10"/>
    <x v="6"/>
    <x v="747"/>
    <n v="19750"/>
    <n v="17250"/>
    <n v="17250"/>
    <n v="0"/>
    <n v="2500"/>
    <n v="0"/>
    <n v="0"/>
    <n v="0"/>
  </r>
  <r>
    <x v="10"/>
    <x v="6"/>
    <x v="748"/>
    <n v="9505"/>
    <n v="0"/>
    <n v="0"/>
    <n v="0"/>
    <n v="0"/>
    <n v="9505"/>
    <n v="0"/>
    <n v="0.1"/>
  </r>
  <r>
    <x v="10"/>
    <x v="6"/>
    <x v="749"/>
    <n v="6640"/>
    <n v="0"/>
    <n v="0"/>
    <n v="0"/>
    <n v="6640"/>
    <n v="0"/>
    <n v="0"/>
    <n v="0"/>
  </r>
  <r>
    <x v="10"/>
    <x v="6"/>
    <x v="352"/>
    <n v="4753"/>
    <n v="0"/>
    <n v="0"/>
    <n v="0"/>
    <n v="0"/>
    <n v="4753"/>
    <n v="0"/>
    <n v="0"/>
  </r>
  <r>
    <x v="10"/>
    <x v="6"/>
    <x v="582"/>
    <n v="42773"/>
    <n v="0"/>
    <n v="0"/>
    <n v="0"/>
    <n v="0"/>
    <n v="42773"/>
    <n v="0"/>
    <n v="0.3"/>
  </r>
  <r>
    <x v="10"/>
    <x v="6"/>
    <x v="353"/>
    <n v="4753"/>
    <n v="0"/>
    <n v="0"/>
    <n v="0"/>
    <n v="0"/>
    <n v="4753"/>
    <n v="0"/>
    <n v="0"/>
  </r>
  <r>
    <x v="10"/>
    <x v="6"/>
    <x v="132"/>
    <n v="4753"/>
    <n v="0"/>
    <n v="0"/>
    <n v="0"/>
    <n v="0"/>
    <n v="4753"/>
    <n v="0"/>
    <n v="0"/>
  </r>
  <r>
    <x v="10"/>
    <x v="6"/>
    <x v="750"/>
    <n v="95050"/>
    <n v="0"/>
    <n v="0"/>
    <n v="0"/>
    <n v="0"/>
    <n v="95050"/>
    <n v="0"/>
    <n v="0.5"/>
  </r>
  <r>
    <x v="10"/>
    <x v="7"/>
    <x v="71"/>
    <n v="83067088"/>
    <n v="16611039"/>
    <n v="16611039"/>
    <n v="0"/>
    <n v="17882160"/>
    <n v="46571567"/>
    <n v="2002322"/>
    <n v="474.4"/>
  </r>
  <r>
    <x v="10"/>
    <x v="7"/>
    <x v="354"/>
    <n v="93773"/>
    <n v="0"/>
    <n v="0"/>
    <n v="0"/>
    <n v="0"/>
    <n v="93773"/>
    <n v="0"/>
    <n v="0.5"/>
  </r>
  <r>
    <x v="10"/>
    <x v="7"/>
    <x v="453"/>
    <n v="2131"/>
    <n v="0"/>
    <n v="0"/>
    <n v="0"/>
    <n v="0"/>
    <n v="2131"/>
    <n v="0"/>
    <n v="0"/>
  </r>
  <r>
    <x v="10"/>
    <x v="7"/>
    <x v="675"/>
    <n v="12787"/>
    <n v="0"/>
    <n v="0"/>
    <n v="0"/>
    <n v="0"/>
    <n v="12787"/>
    <n v="0"/>
    <n v="0.1"/>
  </r>
  <r>
    <x v="10"/>
    <x v="7"/>
    <x v="751"/>
    <n v="5328"/>
    <n v="0"/>
    <n v="0"/>
    <n v="0"/>
    <n v="0"/>
    <n v="5328"/>
    <n v="0"/>
    <n v="0"/>
  </r>
  <r>
    <x v="10"/>
    <x v="7"/>
    <x v="752"/>
    <n v="10656"/>
    <n v="0"/>
    <n v="0"/>
    <n v="0"/>
    <n v="0"/>
    <n v="10656"/>
    <n v="0"/>
    <n v="0.1"/>
  </r>
  <r>
    <x v="10"/>
    <x v="7"/>
    <x v="753"/>
    <n v="10656"/>
    <n v="0"/>
    <n v="0"/>
    <n v="0"/>
    <n v="0"/>
    <n v="10656"/>
    <n v="0"/>
    <n v="0"/>
  </r>
  <r>
    <x v="10"/>
    <x v="7"/>
    <x v="754"/>
    <n v="0"/>
    <n v="0"/>
    <n v="0"/>
    <n v="0"/>
    <n v="0"/>
    <n v="0"/>
    <n v="0"/>
    <n v="0"/>
  </r>
  <r>
    <x v="10"/>
    <x v="7"/>
    <x v="358"/>
    <n v="15984"/>
    <n v="0"/>
    <n v="0"/>
    <n v="0"/>
    <n v="0"/>
    <n v="15984"/>
    <n v="0"/>
    <n v="0.1"/>
  </r>
  <r>
    <x v="10"/>
    <x v="7"/>
    <x v="755"/>
    <n v="64575"/>
    <n v="0"/>
    <n v="0"/>
    <n v="0"/>
    <n v="0"/>
    <n v="64575"/>
    <n v="0"/>
    <n v="0.3"/>
  </r>
  <r>
    <x v="10"/>
    <x v="7"/>
    <x v="756"/>
    <n v="0"/>
    <n v="0"/>
    <n v="0"/>
    <n v="0"/>
    <n v="0"/>
    <n v="0"/>
    <n v="0"/>
    <n v="0"/>
  </r>
  <r>
    <x v="10"/>
    <x v="7"/>
    <x v="757"/>
    <n v="14918"/>
    <n v="0"/>
    <n v="0"/>
    <n v="0"/>
    <n v="0"/>
    <n v="14918"/>
    <n v="0"/>
    <n v="0.1"/>
  </r>
  <r>
    <x v="10"/>
    <x v="7"/>
    <x v="368"/>
    <n v="1598"/>
    <n v="0"/>
    <n v="0"/>
    <n v="0"/>
    <n v="0"/>
    <n v="1598"/>
    <n v="0"/>
    <n v="0"/>
  </r>
  <r>
    <x v="10"/>
    <x v="7"/>
    <x v="758"/>
    <n v="164920"/>
    <n v="0"/>
    <n v="0"/>
    <n v="0"/>
    <n v="164920"/>
    <n v="0"/>
    <n v="0"/>
    <n v="1.6"/>
  </r>
  <r>
    <x v="10"/>
    <x v="7"/>
    <x v="759"/>
    <n v="702879"/>
    <n v="-17121"/>
    <n v="-17121"/>
    <n v="0"/>
    <n v="-300000"/>
    <n v="1020000"/>
    <n v="0"/>
    <n v="6.1"/>
  </r>
  <r>
    <x v="10"/>
    <x v="7"/>
    <x v="760"/>
    <n v="31089"/>
    <n v="0"/>
    <n v="0"/>
    <n v="0"/>
    <n v="0"/>
    <n v="31089"/>
    <n v="0"/>
    <n v="0.2"/>
  </r>
  <r>
    <x v="10"/>
    <x v="8"/>
    <x v="73"/>
    <n v="90145714"/>
    <n v="18497361"/>
    <n v="18497361"/>
    <n v="0"/>
    <n v="17626348"/>
    <n v="51667911"/>
    <n v="2354094"/>
    <n v="500.4"/>
  </r>
  <r>
    <x v="10"/>
    <x v="8"/>
    <x v="761"/>
    <n v="115273"/>
    <n v="115273"/>
    <n v="115273"/>
    <n v="0"/>
    <n v="0"/>
    <n v="0"/>
    <n v="0"/>
    <n v="1.4"/>
  </r>
  <r>
    <x v="10"/>
    <x v="8"/>
    <x v="371"/>
    <n v="134719"/>
    <n v="0"/>
    <n v="0"/>
    <n v="0"/>
    <n v="0"/>
    <n v="134719"/>
    <n v="0"/>
    <n v="0.7"/>
  </r>
  <r>
    <x v="10"/>
    <x v="8"/>
    <x v="647"/>
    <n v="55139"/>
    <n v="55139"/>
    <n v="55139"/>
    <n v="0"/>
    <n v="0"/>
    <n v="0"/>
    <n v="0"/>
    <n v="0.6"/>
  </r>
  <r>
    <x v="10"/>
    <x v="8"/>
    <x v="762"/>
    <n v="40056"/>
    <n v="0"/>
    <n v="0"/>
    <n v="0"/>
    <n v="40056"/>
    <n v="0"/>
    <n v="0"/>
    <n v="0.6"/>
  </r>
  <r>
    <x v="10"/>
    <x v="8"/>
    <x v="763"/>
    <n v="186534"/>
    <n v="0"/>
    <n v="0"/>
    <n v="0"/>
    <n v="0"/>
    <n v="186534"/>
    <n v="0"/>
    <n v="1"/>
  </r>
  <r>
    <x v="10"/>
    <x v="8"/>
    <x v="764"/>
    <n v="535456"/>
    <n v="0"/>
    <n v="0"/>
    <n v="0"/>
    <n v="0"/>
    <n v="535456"/>
    <n v="0"/>
    <n v="2.9"/>
  </r>
  <r>
    <x v="10"/>
    <x v="8"/>
    <x v="376"/>
    <n v="189901"/>
    <n v="50000"/>
    <n v="50000"/>
    <n v="0"/>
    <n v="0"/>
    <n v="139901"/>
    <n v="0"/>
    <n v="0.8"/>
  </r>
  <r>
    <x v="10"/>
    <x v="8"/>
    <x v="765"/>
    <n v="103630"/>
    <n v="0"/>
    <n v="0"/>
    <n v="0"/>
    <n v="0"/>
    <n v="103630"/>
    <n v="0"/>
    <n v="0.6"/>
  </r>
  <r>
    <x v="10"/>
    <x v="8"/>
    <x v="766"/>
    <n v="186534"/>
    <n v="0"/>
    <n v="0"/>
    <n v="0"/>
    <n v="0"/>
    <n v="186534"/>
    <n v="0"/>
    <n v="1"/>
  </r>
  <r>
    <x v="10"/>
    <x v="8"/>
    <x v="651"/>
    <n v="50000"/>
    <n v="0"/>
    <n v="0"/>
    <n v="0"/>
    <n v="0"/>
    <n v="50000"/>
    <n v="0"/>
    <n v="0.3"/>
  </r>
  <r>
    <x v="10"/>
    <x v="8"/>
    <x v="760"/>
    <n v="242494"/>
    <n v="0"/>
    <n v="0"/>
    <n v="0"/>
    <n v="0"/>
    <n v="242494"/>
    <n v="0"/>
    <n v="1.3"/>
  </r>
  <r>
    <x v="10"/>
    <x v="8"/>
    <x v="767"/>
    <n v="72023"/>
    <n v="0"/>
    <n v="0"/>
    <n v="0"/>
    <n v="0"/>
    <n v="72023"/>
    <n v="0"/>
    <n v="0.3"/>
  </r>
  <r>
    <x v="10"/>
    <x v="8"/>
    <x v="768"/>
    <n v="35752"/>
    <n v="0"/>
    <n v="0"/>
    <n v="0"/>
    <n v="0"/>
    <n v="35752"/>
    <n v="0"/>
    <n v="0.2"/>
  </r>
  <r>
    <x v="10"/>
    <x v="8"/>
    <x v="769"/>
    <n v="15545"/>
    <n v="0"/>
    <n v="0"/>
    <n v="0"/>
    <n v="0"/>
    <n v="15545"/>
    <n v="0"/>
    <n v="0"/>
  </r>
  <r>
    <x v="10"/>
    <x v="8"/>
    <x v="770"/>
    <n v="93267"/>
    <n v="0"/>
    <n v="0"/>
    <n v="0"/>
    <n v="0"/>
    <n v="93267"/>
    <n v="0"/>
    <n v="0.5"/>
  </r>
  <r>
    <x v="10"/>
    <x v="8"/>
    <x v="382"/>
    <n v="22073"/>
    <n v="0"/>
    <n v="0"/>
    <n v="0"/>
    <n v="22073"/>
    <n v="0"/>
    <n v="0"/>
    <n v="0.1"/>
  </r>
  <r>
    <x v="10"/>
    <x v="8"/>
    <x v="771"/>
    <n v="142388"/>
    <n v="0"/>
    <n v="0"/>
    <n v="0"/>
    <n v="0"/>
    <n v="142388"/>
    <n v="0"/>
    <n v="0.8"/>
  </r>
  <r>
    <x v="10"/>
    <x v="8"/>
    <x v="772"/>
    <n v="0"/>
    <n v="29379"/>
    <n v="29379"/>
    <n v="0"/>
    <n v="0"/>
    <n v="0"/>
    <n v="-29379"/>
    <n v="0"/>
  </r>
  <r>
    <x v="10"/>
    <x v="8"/>
    <x v="525"/>
    <n v="120000"/>
    <n v="120000"/>
    <n v="120000"/>
    <n v="0"/>
    <n v="0"/>
    <n v="0"/>
    <n v="0"/>
    <n v="0"/>
  </r>
  <r>
    <x v="10"/>
    <x v="9"/>
    <x v="78"/>
    <n v="91244902"/>
    <n v="14760572"/>
    <n v="14760572"/>
    <n v="0"/>
    <n v="19397708"/>
    <n v="54716387"/>
    <n v="2370235"/>
    <n v="509.7"/>
  </r>
  <r>
    <x v="10"/>
    <x v="9"/>
    <x v="386"/>
    <n v="74620"/>
    <n v="0"/>
    <n v="0"/>
    <n v="0"/>
    <n v="0"/>
    <n v="74620"/>
    <n v="0"/>
    <n v="0.4"/>
  </r>
  <r>
    <x v="10"/>
    <x v="9"/>
    <x v="387"/>
    <n v="38376"/>
    <n v="0"/>
    <n v="0"/>
    <n v="0"/>
    <n v="0"/>
    <n v="38376"/>
    <n v="0"/>
    <n v="0.2"/>
  </r>
  <r>
    <x v="10"/>
    <x v="9"/>
    <x v="389"/>
    <n v="63960"/>
    <n v="0"/>
    <n v="0"/>
    <n v="0"/>
    <n v="0"/>
    <n v="63960"/>
    <n v="0"/>
    <n v="0.3"/>
  </r>
  <r>
    <x v="10"/>
    <x v="9"/>
    <x v="773"/>
    <n v="10660"/>
    <n v="0"/>
    <n v="0"/>
    <n v="0"/>
    <n v="0"/>
    <n v="10660"/>
    <n v="0"/>
    <n v="0"/>
  </r>
  <r>
    <x v="10"/>
    <x v="9"/>
    <x v="774"/>
    <n v="95940"/>
    <n v="0"/>
    <n v="0"/>
    <n v="0"/>
    <n v="0"/>
    <n v="95940"/>
    <n v="0"/>
    <n v="0.5"/>
  </r>
  <r>
    <x v="10"/>
    <x v="9"/>
    <x v="775"/>
    <n v="98605"/>
    <n v="0"/>
    <n v="0"/>
    <n v="0"/>
    <n v="0"/>
    <n v="98605"/>
    <n v="0"/>
    <n v="0.5"/>
  </r>
  <r>
    <x v="10"/>
    <x v="9"/>
    <x v="147"/>
    <n v="1151750"/>
    <n v="0"/>
    <n v="0"/>
    <n v="0"/>
    <n v="197445"/>
    <n v="954305"/>
    <n v="0"/>
    <n v="6.1"/>
  </r>
  <r>
    <x v="10"/>
    <x v="9"/>
    <x v="776"/>
    <n v="-150000"/>
    <n v="-150000"/>
    <n v="-150000"/>
    <n v="0"/>
    <n v="0"/>
    <n v="0"/>
    <n v="0"/>
    <n v="0"/>
  </r>
  <r>
    <x v="10"/>
    <x v="9"/>
    <x v="79"/>
    <n v="-1121212"/>
    <n v="-326058"/>
    <n v="-326058"/>
    <n v="0"/>
    <n v="-137650"/>
    <n v="-657504"/>
    <n v="0"/>
    <n v="0"/>
  </r>
  <r>
    <x v="10"/>
    <x v="9"/>
    <x v="685"/>
    <n v="63960"/>
    <n v="0"/>
    <n v="0"/>
    <n v="0"/>
    <n v="0"/>
    <n v="63960"/>
    <n v="0"/>
    <n v="0.3"/>
  </r>
  <r>
    <x v="11"/>
    <x v="3"/>
    <x v="52"/>
    <n v="2905149"/>
    <n v="2655149"/>
    <n v="2655149"/>
    <n v="0"/>
    <n v="0"/>
    <n v="250000"/>
    <n v="0"/>
    <n v="0"/>
  </r>
  <r>
    <x v="11"/>
    <x v="3"/>
    <x v="53"/>
    <n v="-531051"/>
    <n v="-531051"/>
    <n v="-531051"/>
    <n v="0"/>
    <n v="0"/>
    <n v="0"/>
    <n v="0"/>
    <n v="0"/>
  </r>
  <r>
    <x v="11"/>
    <x v="3"/>
    <x v="777"/>
    <n v="33599137"/>
    <n v="32560734"/>
    <n v="32560734"/>
    <n v="0"/>
    <n v="184587"/>
    <n v="853816"/>
    <n v="0"/>
    <n v="271"/>
  </r>
  <r>
    <x v="11"/>
    <x v="0"/>
    <x v="0"/>
    <n v="2644911"/>
    <n v="2644911"/>
    <n v="2644911"/>
    <n v="0"/>
    <n v="0"/>
    <n v="0"/>
    <n v="0"/>
    <n v="0"/>
  </r>
  <r>
    <x v="11"/>
    <x v="0"/>
    <x v="57"/>
    <n v="69278"/>
    <n v="69278"/>
    <n v="69278"/>
    <n v="0"/>
    <n v="0"/>
    <n v="0"/>
    <n v="0"/>
    <n v="0"/>
  </r>
  <r>
    <x v="11"/>
    <x v="0"/>
    <x v="778"/>
    <n v="34335208"/>
    <n v="33245827"/>
    <n v="33245827"/>
    <n v="0"/>
    <n v="179065"/>
    <n v="910316"/>
    <n v="0"/>
    <n v="271"/>
  </r>
  <r>
    <x v="11"/>
    <x v="0"/>
    <x v="779"/>
    <n v="3228"/>
    <n v="3228"/>
    <n v="3228"/>
    <n v="0"/>
    <n v="0"/>
    <n v="0"/>
    <n v="0"/>
    <n v="0"/>
  </r>
  <r>
    <x v="11"/>
    <x v="0"/>
    <x v="780"/>
    <n v="-6500"/>
    <n v="0"/>
    <n v="0"/>
    <n v="0"/>
    <n v="0"/>
    <n v="-6500"/>
    <n v="0"/>
    <n v="0"/>
  </r>
  <r>
    <x v="11"/>
    <x v="1"/>
    <x v="1"/>
    <n v="4228189"/>
    <n v="3509634"/>
    <n v="3509634"/>
    <n v="0"/>
    <n v="0"/>
    <n v="718555"/>
    <n v="0"/>
    <n v="0"/>
  </r>
  <r>
    <x v="11"/>
    <x v="1"/>
    <x v="97"/>
    <n v="6061"/>
    <n v="6061"/>
    <n v="6061"/>
    <n v="0"/>
    <n v="0"/>
    <n v="0"/>
    <n v="0"/>
    <n v="0.1"/>
  </r>
  <r>
    <x v="11"/>
    <x v="1"/>
    <x v="781"/>
    <n v="35989551"/>
    <n v="34906735"/>
    <n v="34906735"/>
    <n v="0"/>
    <n v="179000"/>
    <n v="903816"/>
    <n v="0"/>
    <n v="271"/>
  </r>
  <r>
    <x v="11"/>
    <x v="1"/>
    <x v="303"/>
    <n v="75247"/>
    <n v="75247"/>
    <n v="75247"/>
    <n v="0"/>
    <n v="0"/>
    <n v="0"/>
    <n v="0"/>
    <n v="1.2"/>
  </r>
  <r>
    <x v="11"/>
    <x v="1"/>
    <x v="782"/>
    <n v="5000"/>
    <n v="0"/>
    <n v="0"/>
    <n v="0"/>
    <n v="0"/>
    <n v="5000"/>
    <n v="0"/>
    <n v="0"/>
  </r>
  <r>
    <x v="11"/>
    <x v="1"/>
    <x v="783"/>
    <n v="89971"/>
    <n v="89971"/>
    <n v="89971"/>
    <n v="0"/>
    <n v="0"/>
    <n v="0"/>
    <n v="0"/>
    <n v="0.3"/>
  </r>
  <r>
    <x v="11"/>
    <x v="1"/>
    <x v="311"/>
    <n v="5000"/>
    <n v="5000"/>
    <n v="5000"/>
    <n v="0"/>
    <n v="0"/>
    <n v="0"/>
    <n v="0"/>
    <n v="0"/>
  </r>
  <r>
    <x v="11"/>
    <x v="2"/>
    <x v="3"/>
    <n v="3029251"/>
    <n v="3029251"/>
    <n v="3029251"/>
    <n v="0"/>
    <n v="0"/>
    <n v="0"/>
    <n v="0"/>
    <n v="0"/>
  </r>
  <r>
    <x v="11"/>
    <x v="2"/>
    <x v="554"/>
    <n v="3366"/>
    <n v="3366"/>
    <n v="3366"/>
    <n v="0"/>
    <n v="0"/>
    <n v="0"/>
    <n v="0"/>
    <n v="0"/>
  </r>
  <r>
    <x v="11"/>
    <x v="2"/>
    <x v="14"/>
    <n v="15792"/>
    <n v="15792"/>
    <n v="15792"/>
    <n v="0"/>
    <n v="0"/>
    <n v="0"/>
    <n v="0"/>
    <n v="0"/>
  </r>
  <r>
    <x v="11"/>
    <x v="2"/>
    <x v="16"/>
    <n v="87098"/>
    <n v="87098"/>
    <n v="87098"/>
    <n v="0"/>
    <n v="0"/>
    <n v="0"/>
    <n v="0"/>
    <n v="0"/>
  </r>
  <r>
    <x v="11"/>
    <x v="2"/>
    <x v="784"/>
    <n v="375000"/>
    <n v="375000"/>
    <n v="375000"/>
    <n v="0"/>
    <n v="0"/>
    <n v="0"/>
    <n v="0"/>
    <n v="0"/>
  </r>
  <r>
    <x v="11"/>
    <x v="2"/>
    <x v="785"/>
    <n v="38205116"/>
    <n v="37122300"/>
    <n v="37122300"/>
    <n v="0"/>
    <n v="179000"/>
    <n v="903816"/>
    <n v="0"/>
    <n v="276.60000000000002"/>
  </r>
  <r>
    <x v="11"/>
    <x v="2"/>
    <x v="48"/>
    <n v="135354"/>
    <n v="135354"/>
    <n v="135354"/>
    <n v="0"/>
    <n v="0"/>
    <n v="0"/>
    <n v="0"/>
    <n v="1"/>
  </r>
  <r>
    <x v="11"/>
    <x v="2"/>
    <x v="786"/>
    <n v="178301"/>
    <n v="178301"/>
    <n v="178301"/>
    <n v="0"/>
    <n v="0"/>
    <n v="0"/>
    <n v="0"/>
    <n v="1"/>
  </r>
  <r>
    <x v="11"/>
    <x v="2"/>
    <x v="787"/>
    <n v="16213"/>
    <n v="16213"/>
    <n v="16213"/>
    <n v="0"/>
    <n v="0"/>
    <n v="0"/>
    <n v="0"/>
    <n v="0"/>
  </r>
  <r>
    <x v="11"/>
    <x v="4"/>
    <x v="63"/>
    <n v="4012160"/>
    <n v="3762160"/>
    <n v="3762160"/>
    <n v="0"/>
    <n v="0"/>
    <n v="250000"/>
    <n v="0"/>
    <n v="0"/>
  </r>
  <r>
    <x v="11"/>
    <x v="4"/>
    <x v="330"/>
    <n v="100000"/>
    <n v="100000"/>
    <n v="100000"/>
    <n v="0"/>
    <n v="0"/>
    <n v="0"/>
    <n v="0"/>
    <n v="0"/>
  </r>
  <r>
    <x v="11"/>
    <x v="4"/>
    <x v="788"/>
    <n v="40475144"/>
    <n v="39381144"/>
    <n v="39381144"/>
    <n v="0"/>
    <n v="179000"/>
    <n v="915000"/>
    <n v="0"/>
    <n v="280.60000000000002"/>
  </r>
  <r>
    <x v="11"/>
    <x v="4"/>
    <x v="789"/>
    <n v="25857"/>
    <n v="25857"/>
    <n v="25857"/>
    <n v="0"/>
    <n v="0"/>
    <n v="0"/>
    <n v="0"/>
    <n v="0.3"/>
  </r>
  <r>
    <x v="11"/>
    <x v="4"/>
    <x v="790"/>
    <n v="9587"/>
    <n v="9587"/>
    <n v="9587"/>
    <n v="0"/>
    <n v="0"/>
    <n v="0"/>
    <n v="0"/>
    <n v="0.1"/>
  </r>
  <r>
    <x v="11"/>
    <x v="4"/>
    <x v="791"/>
    <n v="18414"/>
    <n v="18414"/>
    <n v="18414"/>
    <n v="0"/>
    <n v="0"/>
    <n v="0"/>
    <n v="0"/>
    <n v="0.3"/>
  </r>
  <r>
    <x v="11"/>
    <x v="5"/>
    <x v="68"/>
    <n v="3811594"/>
    <n v="3811594"/>
    <n v="3811594"/>
    <n v="0"/>
    <n v="0"/>
    <n v="0"/>
    <n v="0"/>
    <n v="0"/>
  </r>
  <r>
    <x v="11"/>
    <x v="5"/>
    <x v="792"/>
    <n v="26111"/>
    <n v="26111"/>
    <n v="26111"/>
    <n v="0"/>
    <n v="0"/>
    <n v="0"/>
    <n v="0"/>
    <n v="0.4"/>
  </r>
  <r>
    <x v="11"/>
    <x v="5"/>
    <x v="793"/>
    <n v="19698"/>
    <n v="19698"/>
    <n v="19698"/>
    <n v="0"/>
    <n v="0"/>
    <n v="0"/>
    <n v="0"/>
    <n v="0.3"/>
  </r>
  <r>
    <x v="11"/>
    <x v="5"/>
    <x v="794"/>
    <n v="212149"/>
    <n v="212149"/>
    <n v="212149"/>
    <n v="0"/>
    <n v="0"/>
    <n v="0"/>
    <n v="0"/>
    <n v="2.7"/>
  </r>
  <r>
    <x v="11"/>
    <x v="5"/>
    <x v="795"/>
    <n v="21628"/>
    <n v="21628"/>
    <n v="21628"/>
    <n v="0"/>
    <n v="0"/>
    <n v="0"/>
    <n v="0"/>
    <n v="0.3"/>
  </r>
  <r>
    <x v="11"/>
    <x v="5"/>
    <x v="796"/>
    <n v="3248"/>
    <n v="3248"/>
    <n v="3248"/>
    <n v="0"/>
    <n v="0"/>
    <n v="0"/>
    <n v="0"/>
    <n v="0"/>
  </r>
  <r>
    <x v="11"/>
    <x v="5"/>
    <x v="797"/>
    <n v="41573865"/>
    <n v="40494865"/>
    <n v="40494865"/>
    <n v="0"/>
    <n v="179000"/>
    <n v="900000"/>
    <n v="0"/>
    <n v="281.3"/>
  </r>
  <r>
    <x v="11"/>
    <x v="5"/>
    <x v="125"/>
    <n v="200000"/>
    <n v="200000"/>
    <n v="200000"/>
    <n v="0"/>
    <n v="0"/>
    <n v="0"/>
    <n v="0"/>
    <n v="0"/>
  </r>
  <r>
    <x v="11"/>
    <x v="6"/>
    <x v="70"/>
    <n v="5626005"/>
    <n v="5376005"/>
    <n v="5376005"/>
    <n v="0"/>
    <n v="0"/>
    <n v="250000"/>
    <n v="0"/>
    <n v="0"/>
  </r>
  <r>
    <x v="11"/>
    <x v="6"/>
    <x v="798"/>
    <n v="43595138"/>
    <n v="42578138"/>
    <n v="42578138"/>
    <n v="0"/>
    <n v="90000"/>
    <n v="927000"/>
    <n v="0"/>
    <n v="286.89999999999998"/>
  </r>
  <r>
    <x v="11"/>
    <x v="6"/>
    <x v="799"/>
    <n v="26374"/>
    <n v="26374"/>
    <n v="26374"/>
    <n v="0"/>
    <n v="0"/>
    <n v="0"/>
    <n v="0"/>
    <n v="0.4"/>
  </r>
  <r>
    <x v="11"/>
    <x v="6"/>
    <x v="800"/>
    <n v="380869"/>
    <n v="0"/>
    <n v="0"/>
    <n v="0"/>
    <n v="380869"/>
    <n v="0"/>
    <n v="0"/>
    <n v="0.4"/>
  </r>
  <r>
    <x v="11"/>
    <x v="6"/>
    <x v="801"/>
    <n v="300000"/>
    <n v="300000"/>
    <n v="300000"/>
    <n v="0"/>
    <n v="0"/>
    <n v="0"/>
    <n v="0"/>
    <n v="0"/>
  </r>
  <r>
    <x v="11"/>
    <x v="7"/>
    <x v="71"/>
    <n v="4831270"/>
    <n v="4831270"/>
    <n v="4831270"/>
    <n v="0"/>
    <n v="0"/>
    <n v="0"/>
    <n v="0"/>
    <n v="0"/>
  </r>
  <r>
    <x v="11"/>
    <x v="7"/>
    <x v="802"/>
    <n v="54257"/>
    <n v="54257"/>
    <n v="54257"/>
    <n v="0"/>
    <n v="0"/>
    <n v="0"/>
    <n v="0"/>
    <n v="1"/>
  </r>
  <r>
    <x v="11"/>
    <x v="7"/>
    <x v="803"/>
    <n v="49125"/>
    <n v="49125"/>
    <n v="49125"/>
    <n v="0"/>
    <n v="0"/>
    <n v="0"/>
    <n v="0"/>
    <n v="0.4"/>
  </r>
  <r>
    <x v="11"/>
    <x v="7"/>
    <x v="804"/>
    <n v="31155"/>
    <n v="31155"/>
    <n v="31155"/>
    <n v="0"/>
    <n v="0"/>
    <n v="0"/>
    <n v="0"/>
    <n v="0.4"/>
  </r>
  <r>
    <x v="11"/>
    <x v="7"/>
    <x v="805"/>
    <n v="200000"/>
    <n v="200000"/>
    <n v="200000"/>
    <n v="0"/>
    <n v="0"/>
    <n v="0"/>
    <n v="0"/>
    <n v="0"/>
  </r>
  <r>
    <x v="11"/>
    <x v="7"/>
    <x v="456"/>
    <n v="39249"/>
    <n v="39249"/>
    <n v="39249"/>
    <n v="0"/>
    <n v="0"/>
    <n v="0"/>
    <n v="0"/>
    <n v="0.4"/>
  </r>
  <r>
    <x v="11"/>
    <x v="7"/>
    <x v="806"/>
    <n v="25000"/>
    <n v="25000"/>
    <n v="25000"/>
    <n v="0"/>
    <n v="0"/>
    <n v="0"/>
    <n v="0"/>
    <n v="0"/>
  </r>
  <r>
    <x v="11"/>
    <x v="7"/>
    <x v="807"/>
    <n v="46348261"/>
    <n v="44916093"/>
    <n v="44916093"/>
    <n v="0"/>
    <n v="470869"/>
    <n v="961299"/>
    <n v="0"/>
    <n v="287.3"/>
  </r>
  <r>
    <x v="11"/>
    <x v="7"/>
    <x v="808"/>
    <n v="141744"/>
    <n v="141744"/>
    <n v="141744"/>
    <n v="0"/>
    <n v="0"/>
    <n v="0"/>
    <n v="0"/>
    <n v="0"/>
  </r>
  <r>
    <x v="11"/>
    <x v="7"/>
    <x v="809"/>
    <n v="125780"/>
    <n v="0"/>
    <n v="0"/>
    <n v="0"/>
    <n v="0"/>
    <n v="125780"/>
    <n v="0"/>
    <n v="0.5"/>
  </r>
  <r>
    <x v="11"/>
    <x v="8"/>
    <x v="73"/>
    <n v="4859877"/>
    <n v="4609877"/>
    <n v="4609877"/>
    <n v="0"/>
    <n v="0"/>
    <n v="250000"/>
    <n v="0"/>
    <n v="0"/>
  </r>
  <r>
    <x v="11"/>
    <x v="8"/>
    <x v="810"/>
    <n v="16062"/>
    <n v="16062"/>
    <n v="16062"/>
    <n v="0"/>
    <n v="0"/>
    <n v="0"/>
    <n v="0"/>
    <n v="0.1"/>
  </r>
  <r>
    <x v="11"/>
    <x v="8"/>
    <x v="600"/>
    <n v="6315"/>
    <n v="6315"/>
    <n v="6315"/>
    <n v="0"/>
    <n v="0"/>
    <n v="0"/>
    <n v="0"/>
    <n v="0"/>
  </r>
  <r>
    <x v="11"/>
    <x v="8"/>
    <x v="809"/>
    <n v="51333908"/>
    <n v="50127990"/>
    <n v="50127990"/>
    <n v="0"/>
    <n v="90000"/>
    <n v="1115918"/>
    <n v="0"/>
    <n v="302.3"/>
  </r>
  <r>
    <x v="11"/>
    <x v="8"/>
    <x v="811"/>
    <n v="221925"/>
    <n v="221925"/>
    <n v="221925"/>
    <n v="0"/>
    <n v="0"/>
    <n v="0"/>
    <n v="0"/>
    <n v="1.8"/>
  </r>
  <r>
    <x v="11"/>
    <x v="8"/>
    <x v="812"/>
    <n v="44552"/>
    <n v="44552"/>
    <n v="44552"/>
    <n v="0"/>
    <n v="0"/>
    <n v="0"/>
    <n v="0"/>
    <n v="0.5"/>
  </r>
  <r>
    <x v="11"/>
    <x v="8"/>
    <x v="813"/>
    <n v="-37422"/>
    <n v="-37422"/>
    <n v="-37422"/>
    <n v="0"/>
    <n v="0"/>
    <n v="0"/>
    <n v="0"/>
    <n v="0"/>
  </r>
  <r>
    <x v="11"/>
    <x v="8"/>
    <x v="814"/>
    <n v="28790"/>
    <n v="28790"/>
    <n v="28790"/>
    <n v="0"/>
    <n v="0"/>
    <n v="0"/>
    <n v="0"/>
    <n v="0.4"/>
  </r>
  <r>
    <x v="11"/>
    <x v="8"/>
    <x v="471"/>
    <n v="7351"/>
    <n v="7351"/>
    <n v="7351"/>
    <n v="0"/>
    <n v="0"/>
    <n v="0"/>
    <n v="0"/>
    <n v="0"/>
  </r>
  <r>
    <x v="11"/>
    <x v="8"/>
    <x v="815"/>
    <n v="89474"/>
    <n v="89474"/>
    <n v="89474"/>
    <n v="0"/>
    <n v="0"/>
    <n v="0"/>
    <n v="0"/>
    <n v="0.9"/>
  </r>
  <r>
    <x v="11"/>
    <x v="8"/>
    <x v="816"/>
    <n v="81911"/>
    <n v="81911"/>
    <n v="81911"/>
    <n v="0"/>
    <n v="0"/>
    <n v="0"/>
    <n v="0"/>
    <n v="0.9"/>
  </r>
  <r>
    <x v="11"/>
    <x v="8"/>
    <x v="682"/>
    <n v="920"/>
    <n v="920"/>
    <n v="920"/>
    <n v="0"/>
    <n v="0"/>
    <n v="0"/>
    <n v="0"/>
    <n v="0"/>
  </r>
  <r>
    <x v="11"/>
    <x v="9"/>
    <x v="78"/>
    <n v="4990689"/>
    <n v="4990689"/>
    <n v="4990689"/>
    <n v="0"/>
    <n v="0"/>
    <n v="0"/>
    <n v="0"/>
    <n v="0"/>
  </r>
  <r>
    <x v="11"/>
    <x v="9"/>
    <x v="817"/>
    <n v="-100867"/>
    <n v="-100867"/>
    <n v="-100867"/>
    <n v="0"/>
    <n v="0"/>
    <n v="0"/>
    <n v="0"/>
    <n v="0"/>
  </r>
  <r>
    <x v="11"/>
    <x v="9"/>
    <x v="818"/>
    <n v="-81162"/>
    <n v="-81162"/>
    <n v="-81162"/>
    <n v="0"/>
    <n v="0"/>
    <n v="0"/>
    <n v="0"/>
    <n v="0"/>
  </r>
  <r>
    <x v="11"/>
    <x v="9"/>
    <x v="819"/>
    <n v="50778612"/>
    <n v="49542990"/>
    <n v="49542990"/>
    <n v="0"/>
    <n v="90000"/>
    <n v="1145622"/>
    <n v="0"/>
    <n v="306.60000000000002"/>
  </r>
  <r>
    <x v="11"/>
    <x v="9"/>
    <x v="79"/>
    <n v="-660409"/>
    <n v="-660409"/>
    <n v="-660409"/>
    <n v="0"/>
    <n v="0"/>
    <n v="0"/>
    <n v="0"/>
    <n v="0"/>
  </r>
  <r>
    <x v="11"/>
    <x v="9"/>
    <x v="820"/>
    <n v="-7865"/>
    <n v="-7865"/>
    <n v="-7865"/>
    <n v="0"/>
    <n v="0"/>
    <n v="0"/>
    <n v="0"/>
    <n v="-0.1"/>
  </r>
  <r>
    <x v="11"/>
    <x v="9"/>
    <x v="821"/>
    <n v="-46887"/>
    <n v="-46887"/>
    <n v="-46887"/>
    <n v="0"/>
    <n v="0"/>
    <n v="0"/>
    <n v="0"/>
    <n v="0"/>
  </r>
  <r>
    <x v="12"/>
    <x v="3"/>
    <x v="52"/>
    <n v="345486866"/>
    <n v="10449980"/>
    <n v="6155227"/>
    <n v="4294753"/>
    <n v="230570482"/>
    <n v="7184487"/>
    <n v="97281917"/>
    <n v="171.6"/>
  </r>
  <r>
    <x v="12"/>
    <x v="3"/>
    <x v="53"/>
    <n v="-275045"/>
    <n v="-66014"/>
    <n v="-66014"/>
    <n v="0"/>
    <n v="-35500"/>
    <n v="-109656"/>
    <n v="-63875"/>
    <n v="0"/>
  </r>
  <r>
    <x v="12"/>
    <x v="3"/>
    <x v="245"/>
    <n v="-1905000"/>
    <n v="0"/>
    <n v="0"/>
    <n v="0"/>
    <n v="-1905000"/>
    <n v="0"/>
    <n v="0"/>
    <n v="0"/>
  </r>
  <r>
    <x v="12"/>
    <x v="3"/>
    <x v="530"/>
    <n v="20130458"/>
    <n v="0"/>
    <n v="0"/>
    <n v="0"/>
    <n v="0"/>
    <n v="29315"/>
    <n v="20101143"/>
    <n v="19.5"/>
  </r>
  <r>
    <x v="12"/>
    <x v="3"/>
    <x v="822"/>
    <n v="-5876"/>
    <n v="-4466"/>
    <n v="-4466"/>
    <n v="0"/>
    <n v="0"/>
    <n v="-1410"/>
    <n v="0"/>
    <n v="0"/>
  </r>
  <r>
    <x v="12"/>
    <x v="0"/>
    <x v="0"/>
    <n v="347313310"/>
    <n v="11478263"/>
    <n v="7183510"/>
    <n v="4294753"/>
    <n v="210897351"/>
    <n v="7479574"/>
    <n v="117458122"/>
    <n v="191.1"/>
  </r>
  <r>
    <x v="12"/>
    <x v="0"/>
    <x v="57"/>
    <n v="793"/>
    <n v="793"/>
    <n v="793"/>
    <n v="0"/>
    <n v="0"/>
    <n v="0"/>
    <n v="0"/>
    <n v="0"/>
  </r>
  <r>
    <x v="12"/>
    <x v="0"/>
    <x v="275"/>
    <n v="-20075990"/>
    <n v="-380575"/>
    <n v="-380575"/>
    <n v="0"/>
    <n v="-4510988"/>
    <n v="-349977"/>
    <n v="-14834450"/>
    <n v="-27.9"/>
  </r>
  <r>
    <x v="12"/>
    <x v="0"/>
    <x v="823"/>
    <n v="-24222"/>
    <n v="-24222"/>
    <n v="-24222"/>
    <n v="0"/>
    <n v="0"/>
    <n v="0"/>
    <n v="0"/>
    <n v="0"/>
  </r>
  <r>
    <x v="12"/>
    <x v="1"/>
    <x v="1"/>
    <n v="302416196"/>
    <n v="15059717"/>
    <n v="10764964"/>
    <n v="4294753"/>
    <n v="208770557"/>
    <n v="8629582"/>
    <n v="69956340"/>
    <n v="164.3"/>
  </r>
  <r>
    <x v="12"/>
    <x v="1"/>
    <x v="824"/>
    <n v="0"/>
    <n v="-150000"/>
    <n v="-150000"/>
    <n v="0"/>
    <n v="150000"/>
    <n v="0"/>
    <n v="0"/>
    <n v="0"/>
  </r>
  <r>
    <x v="12"/>
    <x v="1"/>
    <x v="99"/>
    <n v="2788851"/>
    <n v="2788851"/>
    <n v="2788851"/>
    <n v="0"/>
    <n v="0"/>
    <n v="0"/>
    <n v="0"/>
    <n v="0"/>
  </r>
  <r>
    <x v="12"/>
    <x v="1"/>
    <x v="825"/>
    <n v="4304072"/>
    <n v="0"/>
    <n v="0"/>
    <n v="0"/>
    <n v="4304072"/>
    <n v="0"/>
    <n v="0"/>
    <n v="0"/>
  </r>
  <r>
    <x v="12"/>
    <x v="1"/>
    <x v="826"/>
    <n v="13208"/>
    <n v="11887"/>
    <n v="11887"/>
    <n v="0"/>
    <n v="0"/>
    <n v="1321"/>
    <n v="0"/>
    <n v="0"/>
  </r>
  <r>
    <x v="12"/>
    <x v="2"/>
    <x v="3"/>
    <n v="308503775"/>
    <n v="20751294"/>
    <n v="16456541"/>
    <n v="4294753"/>
    <n v="209046471"/>
    <n v="8410418"/>
    <n v="70295592"/>
    <n v="167.8"/>
  </r>
  <r>
    <x v="12"/>
    <x v="2"/>
    <x v="16"/>
    <n v="-352"/>
    <n v="0"/>
    <n v="0"/>
    <n v="0"/>
    <n v="-352"/>
    <n v="0"/>
    <n v="0"/>
    <n v="0"/>
  </r>
  <r>
    <x v="12"/>
    <x v="2"/>
    <x v="319"/>
    <n v="1754495"/>
    <n v="904145"/>
    <n v="904145"/>
    <n v="0"/>
    <n v="0"/>
    <n v="850350"/>
    <n v="0"/>
    <n v="0.6"/>
  </r>
  <r>
    <x v="12"/>
    <x v="2"/>
    <x v="827"/>
    <n v="491083"/>
    <n v="288662"/>
    <n v="288662"/>
    <n v="0"/>
    <n v="334"/>
    <n v="151811"/>
    <n v="50276"/>
    <n v="0"/>
  </r>
  <r>
    <x v="12"/>
    <x v="2"/>
    <x v="63"/>
    <n v="95000"/>
    <n v="95000"/>
    <n v="95000"/>
    <n v="0"/>
    <n v="0"/>
    <n v="0"/>
    <n v="0"/>
    <n v="0"/>
  </r>
  <r>
    <x v="12"/>
    <x v="4"/>
    <x v="63"/>
    <n v="319746653"/>
    <n v="23257038"/>
    <n v="19005973"/>
    <n v="4251065"/>
    <n v="209158832"/>
    <n v="10454738"/>
    <n v="76876045"/>
    <n v="169.7"/>
  </r>
  <r>
    <x v="12"/>
    <x v="4"/>
    <x v="330"/>
    <n v="4271"/>
    <n v="4271"/>
    <n v="4271"/>
    <n v="0"/>
    <n v="0"/>
    <n v="0"/>
    <n v="0"/>
    <n v="0"/>
  </r>
  <r>
    <x v="12"/>
    <x v="4"/>
    <x v="828"/>
    <n v="364915"/>
    <n v="364915"/>
    <n v="364915"/>
    <n v="0"/>
    <n v="0"/>
    <n v="0"/>
    <n v="0"/>
    <n v="0.3"/>
  </r>
  <r>
    <x v="12"/>
    <x v="4"/>
    <x v="829"/>
    <n v="32369"/>
    <n v="0"/>
    <n v="0"/>
    <n v="0"/>
    <n v="0"/>
    <n v="32369"/>
    <n v="0"/>
    <n v="0.5"/>
  </r>
  <r>
    <x v="12"/>
    <x v="4"/>
    <x v="65"/>
    <n v="71342"/>
    <n v="0"/>
    <n v="0"/>
    <n v="0"/>
    <n v="71342"/>
    <n v="0"/>
    <n v="0"/>
    <n v="1"/>
  </r>
  <r>
    <x v="12"/>
    <x v="4"/>
    <x v="66"/>
    <n v="1082132"/>
    <n v="1000000"/>
    <n v="1000000"/>
    <n v="0"/>
    <n v="82132"/>
    <n v="0"/>
    <n v="0"/>
    <n v="1"/>
  </r>
  <r>
    <x v="12"/>
    <x v="5"/>
    <x v="68"/>
    <n v="306083310"/>
    <n v="25983310"/>
    <n v="21753310"/>
    <n v="4230000"/>
    <n v="194098487"/>
    <n v="10915745"/>
    <n v="75085768"/>
    <n v="173.4"/>
  </r>
  <r>
    <x v="12"/>
    <x v="5"/>
    <x v="830"/>
    <n v="29270"/>
    <n v="29270"/>
    <n v="29270"/>
    <n v="0"/>
    <n v="0"/>
    <n v="0"/>
    <n v="0"/>
    <n v="0.5"/>
  </r>
  <r>
    <x v="12"/>
    <x v="5"/>
    <x v="70"/>
    <n v="-525000"/>
    <n v="-525000"/>
    <n v="-525000"/>
    <n v="0"/>
    <n v="0"/>
    <n v="0"/>
    <n v="0"/>
    <n v="0"/>
  </r>
  <r>
    <x v="12"/>
    <x v="6"/>
    <x v="70"/>
    <n v="294037300"/>
    <n v="26136451"/>
    <n v="21906451"/>
    <n v="4230000"/>
    <n v="175876337"/>
    <n v="11319391"/>
    <n v="80705121"/>
    <n v="176.6"/>
  </r>
  <r>
    <x v="12"/>
    <x v="6"/>
    <x v="352"/>
    <n v="5945392"/>
    <n v="0"/>
    <n v="0"/>
    <n v="0"/>
    <n v="5945392"/>
    <n v="0"/>
    <n v="0"/>
    <n v="1.3"/>
  </r>
  <r>
    <x v="12"/>
    <x v="6"/>
    <x v="353"/>
    <n v="84451"/>
    <n v="84451"/>
    <n v="84451"/>
    <n v="0"/>
    <n v="0"/>
    <n v="0"/>
    <n v="0"/>
    <n v="0.5"/>
  </r>
  <r>
    <x v="12"/>
    <x v="6"/>
    <x v="132"/>
    <n v="5865182"/>
    <n v="5865182"/>
    <n v="5865182"/>
    <n v="0"/>
    <n v="0"/>
    <n v="0"/>
    <n v="0"/>
    <n v="0.8"/>
  </r>
  <r>
    <x v="12"/>
    <x v="6"/>
    <x v="831"/>
    <n v="-1761140"/>
    <n v="-1761140"/>
    <n v="-1761140"/>
    <n v="0"/>
    <n v="0"/>
    <n v="0"/>
    <n v="0"/>
    <n v="0"/>
  </r>
  <r>
    <x v="12"/>
    <x v="7"/>
    <x v="71"/>
    <n v="313735639"/>
    <n v="34788319"/>
    <n v="30488319"/>
    <n v="4300000"/>
    <n v="186047459"/>
    <n v="12086460"/>
    <n v="80813401"/>
    <n v="178.6"/>
  </r>
  <r>
    <x v="12"/>
    <x v="7"/>
    <x v="832"/>
    <n v="60788"/>
    <n v="0"/>
    <n v="0"/>
    <n v="0"/>
    <n v="0"/>
    <n v="60788"/>
    <n v="0"/>
    <n v="1"/>
  </r>
  <r>
    <x v="12"/>
    <x v="7"/>
    <x v="586"/>
    <n v="50000"/>
    <n v="0"/>
    <n v="0"/>
    <n v="0"/>
    <n v="50000"/>
    <n v="0"/>
    <n v="0"/>
    <n v="0"/>
  </r>
  <r>
    <x v="12"/>
    <x v="7"/>
    <x v="362"/>
    <n v="132328"/>
    <n v="132328"/>
    <n v="132328"/>
    <n v="0"/>
    <n v="0"/>
    <n v="0"/>
    <n v="0"/>
    <n v="1"/>
  </r>
  <r>
    <x v="12"/>
    <x v="7"/>
    <x v="459"/>
    <n v="306000"/>
    <n v="306000"/>
    <n v="306000"/>
    <n v="0"/>
    <n v="0"/>
    <n v="0"/>
    <n v="0"/>
    <n v="0"/>
  </r>
  <r>
    <x v="12"/>
    <x v="7"/>
    <x v="367"/>
    <n v="6683"/>
    <n v="6683"/>
    <n v="6683"/>
    <n v="0"/>
    <n v="0"/>
    <n v="0"/>
    <n v="0"/>
    <n v="0"/>
  </r>
  <r>
    <x v="12"/>
    <x v="7"/>
    <x v="368"/>
    <n v="1853037"/>
    <n v="1853037"/>
    <n v="1853037"/>
    <n v="0"/>
    <n v="0"/>
    <n v="0"/>
    <n v="0"/>
    <n v="0.5"/>
  </r>
  <r>
    <x v="12"/>
    <x v="7"/>
    <x v="833"/>
    <n v="1714357"/>
    <n v="714357"/>
    <n v="714357"/>
    <n v="0"/>
    <n v="0"/>
    <n v="0"/>
    <n v="1000000"/>
    <n v="0"/>
  </r>
  <r>
    <x v="12"/>
    <x v="8"/>
    <x v="73"/>
    <n v="341832311"/>
    <n v="42289825"/>
    <n v="37944825"/>
    <n v="4345000"/>
    <n v="204856082"/>
    <n v="12565874"/>
    <n v="82120530"/>
    <n v="184.7"/>
  </r>
  <r>
    <x v="12"/>
    <x v="8"/>
    <x v="380"/>
    <n v="1000000"/>
    <n v="173500"/>
    <n v="173500"/>
    <n v="0"/>
    <n v="826500"/>
    <n v="0"/>
    <n v="0"/>
    <n v="0.9"/>
  </r>
  <r>
    <x v="12"/>
    <x v="8"/>
    <x v="834"/>
    <n v="6000000"/>
    <n v="6000000"/>
    <n v="6000000"/>
    <n v="0"/>
    <n v="0"/>
    <n v="0"/>
    <n v="0"/>
    <n v="1.4"/>
  </r>
  <r>
    <x v="12"/>
    <x v="8"/>
    <x v="835"/>
    <n v="3398"/>
    <n v="3398"/>
    <n v="3398"/>
    <n v="0"/>
    <n v="0"/>
    <n v="0"/>
    <n v="0"/>
    <n v="0"/>
  </r>
  <r>
    <x v="12"/>
    <x v="8"/>
    <x v="836"/>
    <n v="249454"/>
    <n v="249454"/>
    <n v="249454"/>
    <n v="0"/>
    <n v="0"/>
    <n v="0"/>
    <n v="0"/>
    <n v="2.7"/>
  </r>
  <r>
    <x v="12"/>
    <x v="8"/>
    <x v="837"/>
    <n v="36002"/>
    <n v="101161"/>
    <n v="101161"/>
    <n v="0"/>
    <n v="0"/>
    <n v="0"/>
    <n v="-65159"/>
    <n v="0"/>
  </r>
  <r>
    <x v="12"/>
    <x v="9"/>
    <x v="78"/>
    <n v="337148712"/>
    <n v="41432649"/>
    <n v="37087649"/>
    <n v="4345000"/>
    <n v="200338105"/>
    <n v="13420858"/>
    <n v="81957100"/>
    <n v="199.8"/>
  </r>
  <r>
    <x v="12"/>
    <x v="9"/>
    <x v="143"/>
    <n v="250000"/>
    <n v="250000"/>
    <n v="250000"/>
    <n v="0"/>
    <n v="0"/>
    <n v="0"/>
    <n v="0"/>
    <n v="0"/>
  </r>
  <r>
    <x v="12"/>
    <x v="9"/>
    <x v="838"/>
    <n v="26215"/>
    <n v="26215"/>
    <n v="26215"/>
    <n v="0"/>
    <n v="0"/>
    <n v="0"/>
    <n v="0"/>
    <n v="0.5"/>
  </r>
  <r>
    <x v="12"/>
    <x v="9"/>
    <x v="839"/>
    <n v="-1866208"/>
    <n v="-1866208"/>
    <n v="-1866208"/>
    <n v="0"/>
    <n v="0"/>
    <n v="0"/>
    <n v="0"/>
    <n v="-0.9"/>
  </r>
  <r>
    <x v="12"/>
    <x v="9"/>
    <x v="79"/>
    <n v="-323311"/>
    <n v="-161219"/>
    <n v="-161219"/>
    <n v="0"/>
    <n v="-44897"/>
    <n v="-117195"/>
    <n v="0"/>
    <n v="0"/>
  </r>
  <r>
    <x v="12"/>
    <x v="9"/>
    <x v="390"/>
    <n v="-1542658"/>
    <n v="1875000"/>
    <n v="1875000"/>
    <n v="0"/>
    <n v="-5292658"/>
    <n v="1875000"/>
    <n v="0"/>
    <n v="0"/>
  </r>
  <r>
    <x v="13"/>
    <x v="3"/>
    <x v="52"/>
    <n v="221373748"/>
    <n v="5478155"/>
    <n v="5478155"/>
    <n v="0"/>
    <n v="1210964"/>
    <n v="803509"/>
    <n v="213881120"/>
    <n v="1384.9"/>
  </r>
  <r>
    <x v="13"/>
    <x v="3"/>
    <x v="53"/>
    <n v="-164417"/>
    <n v="-56497"/>
    <n v="-56497"/>
    <n v="0"/>
    <n v="-1824"/>
    <n v="0"/>
    <n v="-106096"/>
    <n v="0"/>
  </r>
  <r>
    <x v="13"/>
    <x v="3"/>
    <x v="840"/>
    <n v="7640"/>
    <n v="7640"/>
    <n v="7640"/>
    <n v="0"/>
    <n v="0"/>
    <n v="0"/>
    <n v="0"/>
    <n v="0"/>
  </r>
  <r>
    <x v="13"/>
    <x v="0"/>
    <x v="0"/>
    <n v="222946109"/>
    <n v="6681430"/>
    <n v="6681430"/>
    <n v="0"/>
    <n v="1332993"/>
    <n v="803662"/>
    <n v="214128024"/>
    <n v="1384.9"/>
  </r>
  <r>
    <x v="13"/>
    <x v="0"/>
    <x v="841"/>
    <n v="11177"/>
    <n v="11177"/>
    <n v="11177"/>
    <n v="0"/>
    <n v="0"/>
    <n v="0"/>
    <n v="0"/>
    <n v="0"/>
  </r>
  <r>
    <x v="13"/>
    <x v="1"/>
    <x v="1"/>
    <n v="223858252"/>
    <n v="7378715"/>
    <n v="7378715"/>
    <n v="0"/>
    <n v="1239695"/>
    <n v="800000"/>
    <n v="214439842"/>
    <n v="1389.6"/>
  </r>
  <r>
    <x v="13"/>
    <x v="2"/>
    <x v="3"/>
    <n v="224704185"/>
    <n v="7885530"/>
    <n v="7885530"/>
    <n v="0"/>
    <n v="1282783"/>
    <n v="800000"/>
    <n v="214735872"/>
    <n v="1390.8"/>
  </r>
  <r>
    <x v="13"/>
    <x v="2"/>
    <x v="17"/>
    <n v="600000"/>
    <n v="300000"/>
    <n v="300000"/>
    <n v="0"/>
    <n v="0"/>
    <n v="300000"/>
    <n v="0"/>
    <n v="0"/>
  </r>
  <r>
    <x v="13"/>
    <x v="2"/>
    <x v="842"/>
    <n v="0"/>
    <n v="0"/>
    <n v="0"/>
    <n v="0"/>
    <n v="0"/>
    <n v="0"/>
    <n v="0"/>
    <n v="0.4"/>
  </r>
  <r>
    <x v="13"/>
    <x v="2"/>
    <x v="843"/>
    <n v="73558"/>
    <n v="59137"/>
    <n v="59137"/>
    <n v="0"/>
    <n v="0"/>
    <n v="0"/>
    <n v="14421"/>
    <n v="0"/>
  </r>
  <r>
    <x v="13"/>
    <x v="4"/>
    <x v="63"/>
    <n v="225391179"/>
    <n v="8285043"/>
    <n v="8285043"/>
    <n v="0"/>
    <n v="1281079"/>
    <n v="800000"/>
    <n v="215025057"/>
    <n v="1392.3"/>
  </r>
  <r>
    <x v="13"/>
    <x v="4"/>
    <x v="844"/>
    <n v="-7823"/>
    <n v="9884"/>
    <n v="9884"/>
    <n v="0"/>
    <n v="0"/>
    <n v="0"/>
    <n v="-17707"/>
    <n v="0"/>
  </r>
  <r>
    <x v="13"/>
    <x v="5"/>
    <x v="68"/>
    <n v="225411689"/>
    <n v="8305504"/>
    <n v="8305504"/>
    <n v="0"/>
    <n v="1211976"/>
    <n v="800000"/>
    <n v="215094209"/>
    <n v="1392.4"/>
  </r>
  <r>
    <x v="13"/>
    <x v="5"/>
    <x v="845"/>
    <n v="87162"/>
    <n v="137628"/>
    <n v="137628"/>
    <n v="0"/>
    <n v="0"/>
    <n v="0"/>
    <n v="-50466"/>
    <n v="0"/>
  </r>
  <r>
    <x v="13"/>
    <x v="6"/>
    <x v="70"/>
    <n v="226868060"/>
    <n v="10430168"/>
    <n v="10430168"/>
    <n v="0"/>
    <n v="1135343"/>
    <n v="0"/>
    <n v="215302549"/>
    <n v="1393.3"/>
  </r>
  <r>
    <x v="13"/>
    <x v="6"/>
    <x v="846"/>
    <n v="100000"/>
    <n v="100000"/>
    <n v="100000"/>
    <n v="0"/>
    <n v="0"/>
    <n v="0"/>
    <n v="0"/>
    <n v="0"/>
  </r>
  <r>
    <x v="13"/>
    <x v="7"/>
    <x v="71"/>
    <n v="231900218"/>
    <n v="10986650"/>
    <n v="10986650"/>
    <n v="0"/>
    <n v="1203530"/>
    <n v="0"/>
    <n v="219710038"/>
    <n v="1406.1"/>
  </r>
  <r>
    <x v="13"/>
    <x v="7"/>
    <x v="847"/>
    <n v="123465"/>
    <n v="123465"/>
    <n v="123465"/>
    <n v="0"/>
    <n v="0"/>
    <n v="0"/>
    <n v="0"/>
    <n v="1.1000000000000001"/>
  </r>
  <r>
    <x v="13"/>
    <x v="7"/>
    <x v="848"/>
    <n v="96479"/>
    <n v="96479"/>
    <n v="96479"/>
    <n v="0"/>
    <n v="0"/>
    <n v="0"/>
    <n v="0"/>
    <n v="0.3"/>
  </r>
  <r>
    <x v="13"/>
    <x v="8"/>
    <x v="73"/>
    <n v="131630851"/>
    <n v="11615507"/>
    <n v="11615507"/>
    <n v="0"/>
    <n v="1470429"/>
    <n v="4143"/>
    <n v="118540772"/>
    <n v="2579.1"/>
  </r>
  <r>
    <x v="13"/>
    <x v="8"/>
    <x v="849"/>
    <n v="87994"/>
    <n v="240748"/>
    <n v="240748"/>
    <n v="0"/>
    <n v="0"/>
    <n v="0"/>
    <n v="-152754"/>
    <n v="0"/>
  </r>
  <r>
    <x v="13"/>
    <x v="9"/>
    <x v="78"/>
    <n v="132612501"/>
    <n v="10666526"/>
    <n v="10666526"/>
    <n v="0"/>
    <n v="1645234"/>
    <n v="163167"/>
    <n v="120137574"/>
    <n v="2534.6"/>
  </r>
  <r>
    <x v="13"/>
    <x v="9"/>
    <x v="79"/>
    <n v="-238282"/>
    <n v="-234742"/>
    <n v="-234742"/>
    <n v="0"/>
    <n v="-3540"/>
    <n v="0"/>
    <n v="0"/>
    <n v="0"/>
  </r>
  <r>
    <x v="13"/>
    <x v="9"/>
    <x v="148"/>
    <n v="-87994"/>
    <n v="-87994"/>
    <n v="-87994"/>
    <n v="0"/>
    <n v="0"/>
    <n v="0"/>
    <n v="0"/>
    <n v="0"/>
  </r>
  <r>
    <x v="14"/>
    <x v="3"/>
    <x v="52"/>
    <n v="224226467"/>
    <n v="23806367"/>
    <n v="23806367"/>
    <n v="0"/>
    <n v="171984578"/>
    <n v="8554860"/>
    <n v="19880662"/>
    <n v="1465.6"/>
  </r>
  <r>
    <x v="14"/>
    <x v="3"/>
    <x v="53"/>
    <n v="-2209502"/>
    <n v="-384244"/>
    <n v="-384244"/>
    <n v="0"/>
    <n v="-1478456"/>
    <n v="-74295"/>
    <n v="-272507"/>
    <n v="0"/>
  </r>
  <r>
    <x v="14"/>
    <x v="3"/>
    <x v="850"/>
    <n v="6600000"/>
    <n v="0"/>
    <n v="0"/>
    <n v="0"/>
    <n v="6600000"/>
    <n v="0"/>
    <n v="0"/>
    <n v="0"/>
  </r>
  <r>
    <x v="14"/>
    <x v="3"/>
    <x v="851"/>
    <n v="13925000"/>
    <n v="0"/>
    <n v="0"/>
    <n v="0"/>
    <n v="13925000"/>
    <n v="0"/>
    <n v="0"/>
    <n v="0"/>
  </r>
  <r>
    <x v="14"/>
    <x v="3"/>
    <x v="852"/>
    <n v="-59325"/>
    <n v="7284"/>
    <n v="7284"/>
    <n v="0"/>
    <n v="-343409"/>
    <n v="0"/>
    <n v="276800"/>
    <n v="0.5"/>
  </r>
  <r>
    <x v="14"/>
    <x v="3"/>
    <x v="853"/>
    <n v="-500000"/>
    <n v="0"/>
    <n v="0"/>
    <n v="0"/>
    <n v="-500000"/>
    <n v="0"/>
    <n v="0"/>
    <n v="0"/>
  </r>
  <r>
    <x v="14"/>
    <x v="0"/>
    <x v="0"/>
    <n v="229122404"/>
    <n v="23512116"/>
    <n v="23512116"/>
    <n v="0"/>
    <n v="176229214"/>
    <n v="8636648"/>
    <n v="20744426"/>
    <n v="1464.1"/>
  </r>
  <r>
    <x v="14"/>
    <x v="0"/>
    <x v="854"/>
    <n v="0"/>
    <n v="0"/>
    <n v="0"/>
    <n v="0"/>
    <n v="0"/>
    <n v="0"/>
    <n v="0"/>
    <n v="0"/>
  </r>
  <r>
    <x v="14"/>
    <x v="0"/>
    <x v="57"/>
    <n v="228047"/>
    <n v="228047"/>
    <n v="228047"/>
    <n v="0"/>
    <n v="0"/>
    <n v="0"/>
    <n v="0"/>
    <n v="0"/>
  </r>
  <r>
    <x v="14"/>
    <x v="0"/>
    <x v="855"/>
    <n v="910900"/>
    <n v="0"/>
    <n v="0"/>
    <n v="0"/>
    <n v="910900"/>
    <n v="0"/>
    <n v="0"/>
    <n v="0"/>
  </r>
  <r>
    <x v="14"/>
    <x v="0"/>
    <x v="856"/>
    <n v="-18055"/>
    <n v="0"/>
    <n v="0"/>
    <n v="0"/>
    <n v="-18055"/>
    <n v="0"/>
    <n v="0"/>
    <n v="0"/>
  </r>
  <r>
    <x v="14"/>
    <x v="0"/>
    <x v="698"/>
    <n v="23419"/>
    <n v="0"/>
    <n v="0"/>
    <n v="0"/>
    <n v="23419"/>
    <n v="0"/>
    <n v="0"/>
    <n v="0"/>
  </r>
  <r>
    <x v="14"/>
    <x v="0"/>
    <x v="853"/>
    <n v="4000000"/>
    <n v="0"/>
    <n v="0"/>
    <n v="0"/>
    <n v="4000000"/>
    <n v="0"/>
    <n v="0"/>
    <n v="0"/>
  </r>
  <r>
    <x v="14"/>
    <x v="0"/>
    <x v="857"/>
    <n v="28350857"/>
    <n v="0"/>
    <n v="0"/>
    <n v="0"/>
    <n v="28350857"/>
    <n v="0"/>
    <n v="0"/>
    <n v="0"/>
  </r>
  <r>
    <x v="14"/>
    <x v="0"/>
    <x v="858"/>
    <n v="160389"/>
    <n v="28120"/>
    <n v="28120"/>
    <n v="0"/>
    <n v="123527"/>
    <n v="4886"/>
    <n v="3856"/>
    <n v="0"/>
  </r>
  <r>
    <x v="14"/>
    <x v="1"/>
    <x v="1"/>
    <n v="241007024"/>
    <n v="24978508"/>
    <n v="24978508"/>
    <n v="0"/>
    <n v="178674931"/>
    <n v="8774311"/>
    <n v="28579274"/>
    <n v="1438.8"/>
  </r>
  <r>
    <x v="14"/>
    <x v="1"/>
    <x v="859"/>
    <n v="32340000"/>
    <n v="0"/>
    <n v="0"/>
    <n v="0"/>
    <n v="32340000"/>
    <n v="0"/>
    <n v="0"/>
    <n v="0"/>
  </r>
  <r>
    <x v="14"/>
    <x v="1"/>
    <x v="292"/>
    <n v="51800"/>
    <n v="0"/>
    <n v="0"/>
    <n v="0"/>
    <n v="51800"/>
    <n v="0"/>
    <n v="0"/>
    <n v="0"/>
  </r>
  <r>
    <x v="14"/>
    <x v="1"/>
    <x v="860"/>
    <n v="100000"/>
    <n v="0"/>
    <n v="0"/>
    <n v="0"/>
    <n v="100000"/>
    <n v="0"/>
    <n v="0"/>
    <n v="0"/>
  </r>
  <r>
    <x v="14"/>
    <x v="1"/>
    <x v="861"/>
    <n v="10417"/>
    <n v="0"/>
    <n v="0"/>
    <n v="0"/>
    <n v="10417"/>
    <n v="0"/>
    <n v="0"/>
    <n v="0"/>
  </r>
  <r>
    <x v="14"/>
    <x v="1"/>
    <x v="862"/>
    <n v="4000000"/>
    <n v="0"/>
    <n v="0"/>
    <n v="0"/>
    <n v="4000000"/>
    <n v="0"/>
    <n v="0"/>
    <n v="0"/>
  </r>
  <r>
    <x v="14"/>
    <x v="1"/>
    <x v="863"/>
    <n v="167163"/>
    <n v="148205"/>
    <n v="148205"/>
    <n v="0"/>
    <n v="55799"/>
    <n v="4011"/>
    <n v="-40852"/>
    <n v="0.3"/>
  </r>
  <r>
    <x v="14"/>
    <x v="2"/>
    <x v="3"/>
    <n v="244161842"/>
    <n v="26226310"/>
    <n v="26226310"/>
    <n v="0"/>
    <n v="181018196"/>
    <n v="8026022"/>
    <n v="28891314"/>
    <n v="1443.1"/>
  </r>
  <r>
    <x v="14"/>
    <x v="2"/>
    <x v="717"/>
    <n v="6500000"/>
    <n v="0"/>
    <n v="0"/>
    <n v="0"/>
    <n v="6500000"/>
    <n v="0"/>
    <n v="0"/>
    <n v="0"/>
  </r>
  <r>
    <x v="14"/>
    <x v="2"/>
    <x v="864"/>
    <n v="5380000"/>
    <n v="0"/>
    <n v="0"/>
    <n v="0"/>
    <n v="5380000"/>
    <n v="0"/>
    <n v="0"/>
    <n v="0"/>
  </r>
  <r>
    <x v="14"/>
    <x v="2"/>
    <x v="865"/>
    <n v="80425"/>
    <n v="0"/>
    <n v="0"/>
    <n v="0"/>
    <n v="80425"/>
    <n v="0"/>
    <n v="0"/>
    <n v="0.9"/>
  </r>
  <r>
    <x v="14"/>
    <x v="2"/>
    <x v="866"/>
    <n v="-369451"/>
    <n v="83019"/>
    <n v="83019"/>
    <n v="0"/>
    <n v="-491479"/>
    <n v="77428"/>
    <n v="-38419"/>
    <n v="0.7"/>
  </r>
  <r>
    <x v="14"/>
    <x v="4"/>
    <x v="63"/>
    <n v="250860028"/>
    <n v="27479559"/>
    <n v="27479559"/>
    <n v="0"/>
    <n v="185537624"/>
    <n v="8701045"/>
    <n v="29141800"/>
    <n v="1462.1"/>
  </r>
  <r>
    <x v="14"/>
    <x v="4"/>
    <x v="867"/>
    <n v="50000"/>
    <n v="0"/>
    <n v="0"/>
    <n v="0"/>
    <n v="50000"/>
    <n v="0"/>
    <n v="0"/>
    <n v="0"/>
  </r>
  <r>
    <x v="14"/>
    <x v="4"/>
    <x v="868"/>
    <n v="5580000"/>
    <n v="0"/>
    <n v="0"/>
    <n v="0"/>
    <n v="5580000"/>
    <n v="0"/>
    <n v="0"/>
    <n v="0"/>
  </r>
  <r>
    <x v="14"/>
    <x v="4"/>
    <x v="869"/>
    <n v="2000000"/>
    <n v="0"/>
    <n v="0"/>
    <n v="0"/>
    <n v="2000000"/>
    <n v="0"/>
    <n v="0"/>
    <n v="0"/>
  </r>
  <r>
    <x v="14"/>
    <x v="4"/>
    <x v="870"/>
    <n v="41959"/>
    <n v="41959"/>
    <n v="41959"/>
    <n v="0"/>
    <n v="0"/>
    <n v="0"/>
    <n v="0"/>
    <n v="0.5"/>
  </r>
  <r>
    <x v="14"/>
    <x v="4"/>
    <x v="871"/>
    <n v="12240"/>
    <n v="0"/>
    <n v="0"/>
    <n v="0"/>
    <n v="12240"/>
    <n v="0"/>
    <n v="0"/>
    <n v="0"/>
  </r>
  <r>
    <x v="14"/>
    <x v="4"/>
    <x v="872"/>
    <n v="150000"/>
    <n v="150000"/>
    <n v="150000"/>
    <n v="0"/>
    <n v="0"/>
    <n v="0"/>
    <n v="0"/>
    <n v="0"/>
  </r>
  <r>
    <x v="14"/>
    <x v="4"/>
    <x v="873"/>
    <n v="60000"/>
    <n v="0"/>
    <n v="0"/>
    <n v="0"/>
    <n v="60000"/>
    <n v="0"/>
    <n v="0"/>
    <n v="0"/>
  </r>
  <r>
    <x v="14"/>
    <x v="4"/>
    <x v="874"/>
    <n v="165000"/>
    <n v="0"/>
    <n v="0"/>
    <n v="0"/>
    <n v="165000"/>
    <n v="0"/>
    <n v="0"/>
    <n v="0"/>
  </r>
  <r>
    <x v="14"/>
    <x v="4"/>
    <x v="875"/>
    <n v="5000000"/>
    <n v="0"/>
    <n v="0"/>
    <n v="0"/>
    <n v="5000000"/>
    <n v="0"/>
    <n v="0"/>
    <n v="0"/>
  </r>
  <r>
    <x v="14"/>
    <x v="5"/>
    <x v="68"/>
    <n v="254938806"/>
    <n v="28742941"/>
    <n v="28742941"/>
    <n v="0"/>
    <n v="191851418"/>
    <n v="7703225"/>
    <n v="26641222"/>
    <n v="1462.7"/>
  </r>
  <r>
    <x v="14"/>
    <x v="5"/>
    <x v="876"/>
    <n v="7905000"/>
    <n v="0"/>
    <n v="0"/>
    <n v="0"/>
    <n v="7905000"/>
    <n v="0"/>
    <n v="0"/>
    <n v="0"/>
  </r>
  <r>
    <x v="14"/>
    <x v="5"/>
    <x v="877"/>
    <n v="211168"/>
    <n v="0"/>
    <n v="0"/>
    <n v="0"/>
    <n v="211168"/>
    <n v="0"/>
    <n v="0"/>
    <n v="0"/>
  </r>
  <r>
    <x v="14"/>
    <x v="5"/>
    <x v="878"/>
    <n v="3000000"/>
    <n v="0"/>
    <n v="0"/>
    <n v="0"/>
    <n v="3000000"/>
    <n v="0"/>
    <n v="0"/>
    <n v="0"/>
  </r>
  <r>
    <x v="14"/>
    <x v="6"/>
    <x v="70"/>
    <n v="261308465"/>
    <n v="30864532"/>
    <n v="30864532"/>
    <n v="0"/>
    <n v="196811872"/>
    <n v="6932593"/>
    <n v="26699468"/>
    <n v="1458.6"/>
  </r>
  <r>
    <x v="14"/>
    <x v="6"/>
    <x v="879"/>
    <n v="3850000"/>
    <n v="0"/>
    <n v="0"/>
    <n v="0"/>
    <n v="3850000"/>
    <n v="0"/>
    <n v="0"/>
    <n v="0"/>
  </r>
  <r>
    <x v="14"/>
    <x v="6"/>
    <x v="880"/>
    <n v="30134000"/>
    <n v="0"/>
    <n v="0"/>
    <n v="0"/>
    <n v="30134000"/>
    <n v="0"/>
    <n v="0"/>
    <n v="0"/>
  </r>
  <r>
    <x v="14"/>
    <x v="7"/>
    <x v="71"/>
    <n v="277648350"/>
    <n v="32005418"/>
    <n v="32005418"/>
    <n v="0"/>
    <n v="211140771"/>
    <n v="7933687"/>
    <n v="26568474"/>
    <n v="1464.5"/>
  </r>
  <r>
    <x v="14"/>
    <x v="7"/>
    <x v="881"/>
    <n v="24716894"/>
    <n v="0"/>
    <n v="0"/>
    <n v="0"/>
    <n v="24716894"/>
    <n v="0"/>
    <n v="0"/>
    <n v="0"/>
  </r>
  <r>
    <x v="14"/>
    <x v="7"/>
    <x v="882"/>
    <n v="3000000"/>
    <n v="0"/>
    <n v="0"/>
    <n v="0"/>
    <n v="3000000"/>
    <n v="0"/>
    <n v="0"/>
    <n v="0"/>
  </r>
  <r>
    <x v="14"/>
    <x v="8"/>
    <x v="73"/>
    <n v="307613503"/>
    <n v="33464597"/>
    <n v="33464597"/>
    <n v="0"/>
    <n v="239942706"/>
    <n v="7523560"/>
    <n v="26682640"/>
    <n v="1489.9"/>
  </r>
  <r>
    <x v="14"/>
    <x v="8"/>
    <x v="763"/>
    <n v="851010"/>
    <n v="0"/>
    <n v="0"/>
    <n v="0"/>
    <n v="851010"/>
    <n v="0"/>
    <n v="0"/>
    <n v="6"/>
  </r>
  <r>
    <x v="14"/>
    <x v="8"/>
    <x v="883"/>
    <n v="10000000"/>
    <n v="10000000"/>
    <n v="10000000"/>
    <n v="0"/>
    <n v="0"/>
    <n v="0"/>
    <n v="0"/>
    <n v="0"/>
  </r>
  <r>
    <x v="14"/>
    <x v="8"/>
    <x v="884"/>
    <n v="19355000"/>
    <n v="0"/>
    <n v="0"/>
    <n v="0"/>
    <n v="19355000"/>
    <n v="0"/>
    <n v="0"/>
    <n v="0"/>
  </r>
  <r>
    <x v="14"/>
    <x v="8"/>
    <x v="885"/>
    <n v="83710"/>
    <n v="73636"/>
    <n v="73636"/>
    <n v="0"/>
    <n v="83710"/>
    <n v="0"/>
    <n v="-73636"/>
    <n v="0"/>
  </r>
  <r>
    <x v="14"/>
    <x v="8"/>
    <x v="886"/>
    <n v="-866742"/>
    <n v="-866742"/>
    <n v="-866742"/>
    <n v="0"/>
    <n v="0"/>
    <n v="0"/>
    <n v="0"/>
    <n v="0"/>
  </r>
  <r>
    <x v="14"/>
    <x v="9"/>
    <x v="78"/>
    <n v="308568368"/>
    <n v="33219716"/>
    <n v="33219716"/>
    <n v="0"/>
    <n v="241432970"/>
    <n v="7256748"/>
    <n v="26658934"/>
    <n v="1511.9"/>
  </r>
  <r>
    <x v="14"/>
    <x v="9"/>
    <x v="147"/>
    <n v="25904"/>
    <n v="0"/>
    <n v="0"/>
    <n v="0"/>
    <n v="25904"/>
    <n v="0"/>
    <n v="0"/>
    <n v="0"/>
  </r>
  <r>
    <x v="14"/>
    <x v="9"/>
    <x v="79"/>
    <n v="-2936082"/>
    <n v="-520633"/>
    <n v="-520633"/>
    <n v="0"/>
    <n v="-2329063"/>
    <n v="-86386"/>
    <n v="0"/>
    <n v="0"/>
  </r>
  <r>
    <x v="14"/>
    <x v="9"/>
    <x v="886"/>
    <n v="26180000"/>
    <n v="0"/>
    <n v="0"/>
    <n v="0"/>
    <n v="26180000"/>
    <n v="0"/>
    <n v="0"/>
    <n v="0"/>
  </r>
  <r>
    <x v="15"/>
    <x v="3"/>
    <x v="52"/>
    <n v="157368915"/>
    <n v="5239847"/>
    <n v="5239847"/>
    <n v="0"/>
    <n v="8866263"/>
    <n v="143262805"/>
    <n v="0"/>
    <n v="392.3"/>
  </r>
  <r>
    <x v="15"/>
    <x v="3"/>
    <x v="53"/>
    <n v="-485722"/>
    <n v="-160447"/>
    <n v="-160447"/>
    <n v="0"/>
    <n v="-58391"/>
    <n v="-266884"/>
    <n v="0"/>
    <n v="0"/>
  </r>
  <r>
    <x v="15"/>
    <x v="3"/>
    <x v="887"/>
    <n v="128823"/>
    <n v="0"/>
    <n v="0"/>
    <n v="0"/>
    <n v="128823"/>
    <n v="0"/>
    <n v="0"/>
    <n v="2"/>
  </r>
  <r>
    <x v="15"/>
    <x v="3"/>
    <x v="888"/>
    <n v="845919"/>
    <n v="-961128"/>
    <n v="-961128"/>
    <n v="0"/>
    <n v="2854214"/>
    <n v="-1047167"/>
    <n v="0"/>
    <n v="0"/>
  </r>
  <r>
    <x v="15"/>
    <x v="0"/>
    <x v="0"/>
    <n v="160064533"/>
    <n v="6639194"/>
    <n v="6639194"/>
    <n v="0"/>
    <n v="11997536"/>
    <n v="141427803"/>
    <n v="0"/>
    <n v="395.4"/>
  </r>
  <r>
    <x v="15"/>
    <x v="0"/>
    <x v="889"/>
    <n v="-42961"/>
    <n v="-42961"/>
    <n v="-42961"/>
    <n v="0"/>
    <n v="0"/>
    <n v="0"/>
    <n v="0"/>
    <n v="-0.5"/>
  </r>
  <r>
    <x v="15"/>
    <x v="0"/>
    <x v="890"/>
    <n v="4164600"/>
    <n v="6920"/>
    <n v="6920"/>
    <n v="0"/>
    <n v="568381"/>
    <n v="3589299"/>
    <n v="0"/>
    <n v="2"/>
  </r>
  <r>
    <x v="15"/>
    <x v="0"/>
    <x v="891"/>
    <n v="1639145"/>
    <n v="0"/>
    <n v="0"/>
    <n v="0"/>
    <n v="1639145"/>
    <n v="0"/>
    <n v="0"/>
    <n v="0"/>
  </r>
  <r>
    <x v="15"/>
    <x v="1"/>
    <x v="1"/>
    <n v="172942077"/>
    <n v="9154163"/>
    <n v="9154163"/>
    <n v="0"/>
    <n v="12354837"/>
    <n v="151433077"/>
    <n v="0"/>
    <n v="393.4"/>
  </r>
  <r>
    <x v="15"/>
    <x v="1"/>
    <x v="98"/>
    <n v="12122"/>
    <n v="0"/>
    <n v="0"/>
    <n v="0"/>
    <n v="0"/>
    <n v="12122"/>
    <n v="0"/>
    <n v="0"/>
  </r>
  <r>
    <x v="15"/>
    <x v="1"/>
    <x v="295"/>
    <n v="1173976"/>
    <n v="0"/>
    <n v="0"/>
    <n v="0"/>
    <n v="1173976"/>
    <n v="0"/>
    <n v="0"/>
    <n v="0"/>
  </r>
  <r>
    <x v="15"/>
    <x v="1"/>
    <x v="892"/>
    <n v="100000"/>
    <n v="0"/>
    <n v="0"/>
    <n v="0"/>
    <n v="100000"/>
    <n v="0"/>
    <n v="0"/>
    <n v="0"/>
  </r>
  <r>
    <x v="15"/>
    <x v="1"/>
    <x v="893"/>
    <n v="-58777"/>
    <n v="-58777"/>
    <n v="-58777"/>
    <n v="0"/>
    <n v="0"/>
    <n v="0"/>
    <n v="0"/>
    <n v="-0.8"/>
  </r>
  <r>
    <x v="15"/>
    <x v="1"/>
    <x v="666"/>
    <n v="36588"/>
    <n v="36588"/>
    <n v="36588"/>
    <n v="0"/>
    <n v="0"/>
    <n v="0"/>
    <n v="0"/>
    <n v="0"/>
  </r>
  <r>
    <x v="15"/>
    <x v="1"/>
    <x v="21"/>
    <n v="7101298"/>
    <n v="7101298"/>
    <n v="7101298"/>
    <n v="0"/>
    <n v="0"/>
    <n v="0"/>
    <n v="0"/>
    <n v="0"/>
  </r>
  <r>
    <x v="15"/>
    <x v="1"/>
    <x v="891"/>
    <n v="2174318"/>
    <n v="2156178"/>
    <n v="2156178"/>
    <n v="0"/>
    <n v="0"/>
    <n v="18140"/>
    <n v="0"/>
    <n v="0.5"/>
  </r>
  <r>
    <x v="15"/>
    <x v="1"/>
    <x v="3"/>
    <n v="13050430"/>
    <n v="13050430"/>
    <n v="13050430"/>
    <n v="0"/>
    <n v="0"/>
    <n v="0"/>
    <n v="0"/>
    <n v="0"/>
  </r>
  <r>
    <x v="15"/>
    <x v="1"/>
    <x v="894"/>
    <n v="100000"/>
    <n v="0"/>
    <n v="0"/>
    <n v="0"/>
    <n v="100000"/>
    <n v="0"/>
    <n v="0"/>
    <n v="0"/>
  </r>
  <r>
    <x v="15"/>
    <x v="2"/>
    <x v="3"/>
    <n v="173191421"/>
    <n v="6642176"/>
    <n v="6642176"/>
    <n v="0"/>
    <n v="13231074"/>
    <n v="153318171"/>
    <n v="0"/>
    <n v="393.6"/>
  </r>
  <r>
    <x v="15"/>
    <x v="2"/>
    <x v="4"/>
    <n v="2618"/>
    <n v="0"/>
    <n v="0"/>
    <n v="0"/>
    <n v="0"/>
    <n v="2618"/>
    <n v="0"/>
    <n v="0"/>
  </r>
  <r>
    <x v="15"/>
    <x v="2"/>
    <x v="8"/>
    <n v="31400"/>
    <n v="0"/>
    <n v="0"/>
    <n v="0"/>
    <n v="0"/>
    <n v="31400"/>
    <n v="0"/>
    <n v="0"/>
  </r>
  <r>
    <x v="15"/>
    <x v="2"/>
    <x v="784"/>
    <n v="125000"/>
    <n v="125000"/>
    <n v="125000"/>
    <n v="0"/>
    <n v="0"/>
    <n v="0"/>
    <n v="0"/>
    <n v="0"/>
  </r>
  <r>
    <x v="15"/>
    <x v="2"/>
    <x v="895"/>
    <n v="4500"/>
    <n v="0"/>
    <n v="0"/>
    <n v="0"/>
    <n v="0"/>
    <n v="4500"/>
    <n v="0"/>
    <n v="0"/>
  </r>
  <r>
    <x v="15"/>
    <x v="2"/>
    <x v="894"/>
    <n v="1466294"/>
    <n v="363162"/>
    <n v="363162"/>
    <n v="0"/>
    <n v="1642752"/>
    <n v="-539620"/>
    <n v="0"/>
    <n v="-0.5"/>
  </r>
  <r>
    <x v="15"/>
    <x v="2"/>
    <x v="896"/>
    <n v="1200"/>
    <n v="0"/>
    <n v="0"/>
    <n v="0"/>
    <n v="0"/>
    <n v="1200"/>
    <n v="0"/>
    <n v="0"/>
  </r>
  <r>
    <x v="15"/>
    <x v="2"/>
    <x v="897"/>
    <n v="385010"/>
    <n v="0"/>
    <n v="0"/>
    <n v="0"/>
    <n v="0"/>
    <n v="385010"/>
    <n v="0"/>
    <n v="0"/>
  </r>
  <r>
    <x v="15"/>
    <x v="4"/>
    <x v="63"/>
    <n v="181200121"/>
    <n v="11711626"/>
    <n v="11711626"/>
    <n v="0"/>
    <n v="13830708"/>
    <n v="155657787"/>
    <n v="0"/>
    <n v="406.4"/>
  </r>
  <r>
    <x v="15"/>
    <x v="4"/>
    <x v="898"/>
    <n v="0"/>
    <n v="0"/>
    <n v="0"/>
    <n v="0"/>
    <n v="0"/>
    <n v="0"/>
    <n v="0"/>
    <n v="1"/>
  </r>
  <r>
    <x v="15"/>
    <x v="4"/>
    <x v="336"/>
    <n v="1200"/>
    <n v="0"/>
    <n v="0"/>
    <n v="0"/>
    <n v="0"/>
    <n v="1200"/>
    <n v="0"/>
    <n v="0"/>
  </r>
  <r>
    <x v="15"/>
    <x v="4"/>
    <x v="897"/>
    <n v="8561600"/>
    <n v="105992"/>
    <n v="105992"/>
    <n v="0"/>
    <n v="462944"/>
    <n v="7992664"/>
    <n v="0"/>
    <n v="2.7"/>
  </r>
  <r>
    <x v="15"/>
    <x v="5"/>
    <x v="68"/>
    <n v="189285533"/>
    <n v="13145504"/>
    <n v="13145504"/>
    <n v="0"/>
    <n v="16006122"/>
    <n v="160133907"/>
    <n v="0"/>
    <n v="421"/>
  </r>
  <r>
    <x v="15"/>
    <x v="5"/>
    <x v="732"/>
    <n v="4950"/>
    <n v="0"/>
    <n v="0"/>
    <n v="0"/>
    <n v="0"/>
    <n v="4950"/>
    <n v="0"/>
    <n v="0"/>
  </r>
  <r>
    <x v="15"/>
    <x v="5"/>
    <x v="899"/>
    <n v="42283"/>
    <n v="0"/>
    <n v="0"/>
    <n v="0"/>
    <n v="42283"/>
    <n v="0"/>
    <n v="0"/>
    <n v="0.5"/>
  </r>
  <r>
    <x v="15"/>
    <x v="5"/>
    <x v="193"/>
    <n v="879745"/>
    <n v="0"/>
    <n v="0"/>
    <n v="0"/>
    <n v="879745"/>
    <n v="0"/>
    <n v="0"/>
    <n v="0"/>
  </r>
  <r>
    <x v="15"/>
    <x v="5"/>
    <x v="900"/>
    <n v="2305639"/>
    <n v="0"/>
    <n v="0"/>
    <n v="0"/>
    <n v="0"/>
    <n v="2305639"/>
    <n v="0"/>
    <n v="0"/>
  </r>
  <r>
    <x v="15"/>
    <x v="6"/>
    <x v="70"/>
    <n v="195012900"/>
    <n v="12491310"/>
    <n v="12491310"/>
    <n v="0"/>
    <n v="13927636"/>
    <n v="168593954"/>
    <n v="0"/>
    <n v="422.3"/>
  </r>
  <r>
    <x v="15"/>
    <x v="6"/>
    <x v="444"/>
    <n v="8100"/>
    <n v="8100"/>
    <n v="8100"/>
    <n v="0"/>
    <n v="0"/>
    <n v="0"/>
    <n v="0"/>
    <n v="0"/>
  </r>
  <r>
    <x v="15"/>
    <x v="6"/>
    <x v="901"/>
    <n v="196235"/>
    <n v="0"/>
    <n v="0"/>
    <n v="0"/>
    <n v="0"/>
    <n v="196235"/>
    <n v="0"/>
    <n v="-0.2"/>
  </r>
  <r>
    <x v="15"/>
    <x v="6"/>
    <x v="902"/>
    <n v="999000"/>
    <n v="0"/>
    <n v="0"/>
    <n v="0"/>
    <n v="999000"/>
    <n v="0"/>
    <n v="0"/>
    <n v="0"/>
  </r>
  <r>
    <x v="15"/>
    <x v="7"/>
    <x v="71"/>
    <n v="206417946"/>
    <n v="14062748"/>
    <n v="14062748"/>
    <n v="0"/>
    <n v="14016747"/>
    <n v="178338451"/>
    <n v="0"/>
    <n v="425.4"/>
  </r>
  <r>
    <x v="15"/>
    <x v="7"/>
    <x v="754"/>
    <n v="0"/>
    <n v="0"/>
    <n v="0"/>
    <n v="0"/>
    <n v="0"/>
    <n v="0"/>
    <n v="0"/>
    <n v="0"/>
  </r>
  <r>
    <x v="15"/>
    <x v="7"/>
    <x v="755"/>
    <n v="19917"/>
    <n v="0"/>
    <n v="0"/>
    <n v="0"/>
    <n v="0"/>
    <n v="19917"/>
    <n v="0"/>
    <n v="0.2"/>
  </r>
  <r>
    <x v="15"/>
    <x v="7"/>
    <x v="367"/>
    <n v="11633"/>
    <n v="11633"/>
    <n v="11633"/>
    <n v="0"/>
    <n v="0"/>
    <n v="0"/>
    <n v="0"/>
    <n v="0"/>
  </r>
  <r>
    <x v="15"/>
    <x v="7"/>
    <x v="903"/>
    <n v="-1048061"/>
    <n v="0"/>
    <n v="0"/>
    <n v="0"/>
    <n v="320000"/>
    <n v="-1368061"/>
    <n v="0"/>
    <n v="0"/>
  </r>
  <r>
    <x v="15"/>
    <x v="8"/>
    <x v="73"/>
    <n v="210322472"/>
    <n v="14980606"/>
    <n v="14980606"/>
    <n v="0"/>
    <n v="16939500"/>
    <n v="178402366"/>
    <n v="0"/>
    <n v="426.7"/>
  </r>
  <r>
    <x v="15"/>
    <x v="8"/>
    <x v="904"/>
    <n v="650000"/>
    <n v="650000"/>
    <n v="650000"/>
    <n v="0"/>
    <n v="0"/>
    <n v="0"/>
    <n v="0"/>
    <n v="0"/>
  </r>
  <r>
    <x v="15"/>
    <x v="8"/>
    <x v="74"/>
    <n v="2000"/>
    <n v="0"/>
    <n v="0"/>
    <n v="0"/>
    <n v="0"/>
    <n v="2000"/>
    <n v="0"/>
    <n v="0"/>
  </r>
  <r>
    <x v="15"/>
    <x v="8"/>
    <x v="75"/>
    <n v="1000"/>
    <n v="0"/>
    <n v="0"/>
    <n v="0"/>
    <n v="0"/>
    <n v="1000"/>
    <n v="0"/>
    <n v="0"/>
  </r>
  <r>
    <x v="15"/>
    <x v="8"/>
    <x v="76"/>
    <n v="1000"/>
    <n v="0"/>
    <n v="0"/>
    <n v="0"/>
    <n v="0"/>
    <n v="1000"/>
    <n v="0"/>
    <n v="0"/>
  </r>
  <r>
    <x v="15"/>
    <x v="8"/>
    <x v="905"/>
    <n v="1200"/>
    <n v="0"/>
    <n v="0"/>
    <n v="0"/>
    <n v="0"/>
    <n v="1200"/>
    <n v="0"/>
    <n v="0"/>
  </r>
  <r>
    <x v="15"/>
    <x v="8"/>
    <x v="760"/>
    <n v="24750"/>
    <n v="0"/>
    <n v="0"/>
    <n v="0"/>
    <n v="0"/>
    <n v="24750"/>
    <n v="0"/>
    <n v="0"/>
  </r>
  <r>
    <x v="15"/>
    <x v="8"/>
    <x v="767"/>
    <n v="4790"/>
    <n v="0"/>
    <n v="0"/>
    <n v="0"/>
    <n v="0"/>
    <n v="4790"/>
    <n v="0"/>
    <n v="0"/>
  </r>
  <r>
    <x v="15"/>
    <x v="8"/>
    <x v="768"/>
    <n v="4950"/>
    <n v="0"/>
    <n v="0"/>
    <n v="0"/>
    <n v="0"/>
    <n v="4950"/>
    <n v="0"/>
    <n v="0"/>
  </r>
  <r>
    <x v="15"/>
    <x v="8"/>
    <x v="906"/>
    <n v="2790"/>
    <n v="2790"/>
    <n v="2790"/>
    <n v="0"/>
    <n v="0"/>
    <n v="0"/>
    <n v="0"/>
    <n v="0"/>
  </r>
  <r>
    <x v="15"/>
    <x v="8"/>
    <x v="771"/>
    <n v="34650"/>
    <n v="0"/>
    <n v="0"/>
    <n v="0"/>
    <n v="0"/>
    <n v="34650"/>
    <n v="0"/>
    <n v="0"/>
  </r>
  <r>
    <x v="15"/>
    <x v="8"/>
    <x v="907"/>
    <n v="-79563"/>
    <n v="1499330"/>
    <n v="1499330"/>
    <n v="0"/>
    <n v="-2453517"/>
    <n v="874624"/>
    <n v="0"/>
    <n v="-21.8"/>
  </r>
  <r>
    <x v="15"/>
    <x v="9"/>
    <x v="78"/>
    <n v="209825100"/>
    <n v="14876401"/>
    <n v="14876401"/>
    <n v="0"/>
    <n v="13025558"/>
    <n v="181923141"/>
    <n v="0"/>
    <n v="404.3"/>
  </r>
  <r>
    <x v="15"/>
    <x v="9"/>
    <x v="775"/>
    <n v="69450"/>
    <n v="0"/>
    <n v="0"/>
    <n v="0"/>
    <n v="0"/>
    <n v="69450"/>
    <n v="0"/>
    <n v="0"/>
  </r>
  <r>
    <x v="15"/>
    <x v="9"/>
    <x v="147"/>
    <n v="879159"/>
    <n v="0"/>
    <n v="0"/>
    <n v="0"/>
    <n v="879159"/>
    <n v="0"/>
    <n v="0"/>
    <n v="4.5"/>
  </r>
  <r>
    <x v="15"/>
    <x v="9"/>
    <x v="79"/>
    <n v="-671727"/>
    <n v="-260140"/>
    <n v="-260140"/>
    <n v="0"/>
    <n v="-32065"/>
    <n v="-379522"/>
    <n v="0"/>
    <n v="0"/>
  </r>
  <r>
    <x v="15"/>
    <x v="9"/>
    <x v="148"/>
    <n v="-566806"/>
    <n v="-566806"/>
    <n v="-566806"/>
    <n v="0"/>
    <n v="0"/>
    <n v="0"/>
    <n v="0"/>
    <n v="0"/>
  </r>
  <r>
    <x v="16"/>
    <x v="3"/>
    <x v="52"/>
    <n v="477589311"/>
    <n v="27640974"/>
    <n v="27194874"/>
    <n v="446100"/>
    <n v="152254221"/>
    <n v="29732554"/>
    <n v="267961562"/>
    <n v="1265"/>
  </r>
  <r>
    <x v="16"/>
    <x v="3"/>
    <x v="53"/>
    <n v="-1975520"/>
    <n v="-162746"/>
    <n v="-162746"/>
    <n v="0"/>
    <n v="-682218"/>
    <n v="-238632"/>
    <n v="-891924"/>
    <n v="0"/>
  </r>
  <r>
    <x v="16"/>
    <x v="3"/>
    <x v="908"/>
    <n v="99436"/>
    <n v="0"/>
    <n v="0"/>
    <n v="0"/>
    <n v="99436"/>
    <n v="0"/>
    <n v="0"/>
    <n v="0.6"/>
  </r>
  <r>
    <x v="16"/>
    <x v="3"/>
    <x v="394"/>
    <n v="-33000000"/>
    <n v="0"/>
    <n v="0"/>
    <n v="0"/>
    <n v="-29713649"/>
    <n v="-3286351"/>
    <n v="0"/>
    <n v="-5"/>
  </r>
  <r>
    <x v="16"/>
    <x v="3"/>
    <x v="909"/>
    <n v="-797627"/>
    <n v="0"/>
    <n v="0"/>
    <n v="0"/>
    <n v="-797627"/>
    <n v="0"/>
    <n v="0"/>
    <n v="0"/>
  </r>
  <r>
    <x v="16"/>
    <x v="3"/>
    <x v="910"/>
    <n v="194377"/>
    <n v="0"/>
    <n v="0"/>
    <n v="0"/>
    <n v="194377"/>
    <n v="0"/>
    <n v="0"/>
    <n v="0.2"/>
  </r>
  <r>
    <x v="16"/>
    <x v="3"/>
    <x v="911"/>
    <n v="-24581"/>
    <n v="0"/>
    <n v="0"/>
    <n v="0"/>
    <n v="-24581"/>
    <n v="0"/>
    <n v="0"/>
    <n v="-0.4"/>
  </r>
  <r>
    <x v="16"/>
    <x v="3"/>
    <x v="484"/>
    <n v="250000"/>
    <n v="0"/>
    <n v="0"/>
    <n v="0"/>
    <n v="250000"/>
    <n v="0"/>
    <n v="0"/>
    <n v="0.5"/>
  </r>
  <r>
    <x v="16"/>
    <x v="3"/>
    <x v="912"/>
    <n v="-529"/>
    <n v="0"/>
    <n v="0"/>
    <n v="0"/>
    <n v="-529"/>
    <n v="0"/>
    <n v="0"/>
    <n v="0"/>
  </r>
  <r>
    <x v="16"/>
    <x v="3"/>
    <x v="913"/>
    <n v="700000"/>
    <n v="0"/>
    <n v="0"/>
    <n v="0"/>
    <n v="700000"/>
    <n v="0"/>
    <n v="0"/>
    <n v="0"/>
  </r>
  <r>
    <x v="16"/>
    <x v="3"/>
    <x v="914"/>
    <n v="3582502"/>
    <n v="-4792"/>
    <n v="-4792"/>
    <n v="0"/>
    <n v="2278587"/>
    <n v="2192117"/>
    <n v="-883410"/>
    <n v="0"/>
  </r>
  <r>
    <x v="16"/>
    <x v="3"/>
    <x v="401"/>
    <n v="288658"/>
    <n v="0"/>
    <n v="0"/>
    <n v="0"/>
    <n v="-288658"/>
    <n v="577316"/>
    <n v="0"/>
    <n v="0"/>
  </r>
  <r>
    <x v="16"/>
    <x v="0"/>
    <x v="0"/>
    <n v="462258351"/>
    <n v="27843155"/>
    <n v="27401555"/>
    <n v="441600"/>
    <n v="156195320"/>
    <n v="32052315"/>
    <n v="246167561"/>
    <n v="1221.5999999999999"/>
  </r>
  <r>
    <x v="16"/>
    <x v="0"/>
    <x v="269"/>
    <n v="743940"/>
    <n v="0"/>
    <n v="0"/>
    <n v="0"/>
    <n v="743940"/>
    <n v="0"/>
    <n v="0"/>
    <n v="0"/>
  </r>
  <r>
    <x v="16"/>
    <x v="0"/>
    <x v="915"/>
    <n v="25000"/>
    <n v="0"/>
    <n v="0"/>
    <n v="0"/>
    <n v="25000"/>
    <n v="0"/>
    <n v="0"/>
    <n v="0"/>
  </r>
  <r>
    <x v="16"/>
    <x v="0"/>
    <x v="916"/>
    <n v="8530"/>
    <n v="0"/>
    <n v="0"/>
    <n v="0"/>
    <n v="8530"/>
    <n v="0"/>
    <n v="0"/>
    <n v="0.1"/>
  </r>
  <r>
    <x v="16"/>
    <x v="0"/>
    <x v="57"/>
    <n v="6885"/>
    <n v="6885"/>
    <n v="6885"/>
    <n v="0"/>
    <n v="0"/>
    <n v="0"/>
    <n v="0"/>
    <n v="0"/>
  </r>
  <r>
    <x v="16"/>
    <x v="0"/>
    <x v="275"/>
    <n v="-147729"/>
    <n v="-147729"/>
    <n v="-147729"/>
    <n v="0"/>
    <n v="0"/>
    <n v="0"/>
    <n v="0"/>
    <n v="-2"/>
  </r>
  <r>
    <x v="16"/>
    <x v="0"/>
    <x v="917"/>
    <n v="183730"/>
    <n v="0"/>
    <n v="0"/>
    <n v="0"/>
    <n v="183730"/>
    <n v="0"/>
    <n v="0"/>
    <n v="2.4"/>
  </r>
  <r>
    <x v="16"/>
    <x v="0"/>
    <x v="534"/>
    <n v="3022800"/>
    <n v="3022800"/>
    <n v="3022800"/>
    <n v="0"/>
    <n v="0"/>
    <n v="0"/>
    <n v="0"/>
    <n v="1"/>
  </r>
  <r>
    <x v="16"/>
    <x v="0"/>
    <x v="918"/>
    <n v="6976"/>
    <n v="0"/>
    <n v="0"/>
    <n v="0"/>
    <n v="6976"/>
    <n v="0"/>
    <n v="0"/>
    <n v="0.1"/>
  </r>
  <r>
    <x v="16"/>
    <x v="0"/>
    <x v="919"/>
    <n v="2114491"/>
    <n v="417565"/>
    <n v="417565"/>
    <n v="0"/>
    <n v="2401305"/>
    <n v="-484229"/>
    <n v="-220150"/>
    <n v="0"/>
  </r>
  <r>
    <x v="16"/>
    <x v="0"/>
    <x v="920"/>
    <n v="775289"/>
    <n v="0"/>
    <n v="0"/>
    <n v="0"/>
    <n v="519531"/>
    <n v="775289"/>
    <n v="-519531"/>
    <n v="0"/>
  </r>
  <r>
    <x v="16"/>
    <x v="1"/>
    <x v="1"/>
    <n v="527884495"/>
    <n v="39423458"/>
    <n v="38985158"/>
    <n v="438300"/>
    <n v="166674257"/>
    <n v="29677710"/>
    <n v="292109070"/>
    <n v="1239.5999999999999"/>
  </r>
  <r>
    <x v="16"/>
    <x v="1"/>
    <x v="918"/>
    <n v="4021"/>
    <n v="0"/>
    <n v="0"/>
    <n v="0"/>
    <n v="4021"/>
    <n v="0"/>
    <n v="0"/>
    <n v="0.1"/>
  </r>
  <r>
    <x v="16"/>
    <x v="1"/>
    <x v="921"/>
    <n v="204593"/>
    <n v="0"/>
    <n v="0"/>
    <n v="0"/>
    <n v="204593"/>
    <n v="0"/>
    <n v="0"/>
    <n v="0"/>
  </r>
  <r>
    <x v="16"/>
    <x v="1"/>
    <x v="707"/>
    <n v="61491"/>
    <n v="0"/>
    <n v="0"/>
    <n v="0"/>
    <n v="61491"/>
    <n v="0"/>
    <n v="0"/>
    <n v="0.5"/>
  </r>
  <r>
    <x v="16"/>
    <x v="1"/>
    <x v="922"/>
    <n v="68054"/>
    <n v="68054"/>
    <n v="68054"/>
    <n v="0"/>
    <n v="0"/>
    <n v="0"/>
    <n v="0"/>
    <n v="1"/>
  </r>
  <r>
    <x v="16"/>
    <x v="1"/>
    <x v="923"/>
    <n v="41402"/>
    <n v="41402"/>
    <n v="41402"/>
    <n v="0"/>
    <n v="0"/>
    <n v="0"/>
    <n v="0"/>
    <n v="0.6"/>
  </r>
  <r>
    <x v="16"/>
    <x v="1"/>
    <x v="411"/>
    <n v="0"/>
    <n v="0"/>
    <n v="0"/>
    <n v="0"/>
    <n v="0"/>
    <n v="0"/>
    <n v="0"/>
    <n v="0"/>
  </r>
  <r>
    <x v="16"/>
    <x v="1"/>
    <x v="545"/>
    <n v="456966"/>
    <n v="456966"/>
    <n v="456966"/>
    <n v="0"/>
    <n v="0"/>
    <n v="0"/>
    <n v="0"/>
    <n v="4"/>
  </r>
  <r>
    <x v="16"/>
    <x v="1"/>
    <x v="710"/>
    <n v="307542"/>
    <n v="0"/>
    <n v="0"/>
    <n v="0"/>
    <n v="307542"/>
    <n v="0"/>
    <n v="0"/>
    <n v="4"/>
  </r>
  <r>
    <x v="16"/>
    <x v="1"/>
    <x v="414"/>
    <n v="-19904563"/>
    <n v="-1453849"/>
    <n v="-1453849"/>
    <n v="0"/>
    <n v="-17602514"/>
    <n v="0"/>
    <n v="-848200"/>
    <n v="-7.5"/>
  </r>
  <r>
    <x v="16"/>
    <x v="1"/>
    <x v="924"/>
    <n v="15000000"/>
    <n v="15000000"/>
    <n v="15000000"/>
    <n v="0"/>
    <n v="0"/>
    <n v="0"/>
    <n v="0"/>
    <n v="0"/>
  </r>
  <r>
    <x v="16"/>
    <x v="1"/>
    <x v="548"/>
    <n v="-133284"/>
    <n v="-133284"/>
    <n v="-133284"/>
    <n v="0"/>
    <n v="0"/>
    <n v="0"/>
    <n v="0"/>
    <n v="-2"/>
  </r>
  <r>
    <x v="16"/>
    <x v="1"/>
    <x v="312"/>
    <n v="87615"/>
    <n v="0"/>
    <n v="0"/>
    <n v="0"/>
    <n v="87615"/>
    <n v="0"/>
    <n v="0"/>
    <n v="1"/>
  </r>
  <r>
    <x v="16"/>
    <x v="1"/>
    <x v="920"/>
    <n v="2969033"/>
    <n v="724694"/>
    <n v="724694"/>
    <n v="0"/>
    <n v="2263364"/>
    <n v="-32025"/>
    <n v="13000"/>
    <n v="-2"/>
  </r>
  <r>
    <x v="16"/>
    <x v="1"/>
    <x v="925"/>
    <n v="0"/>
    <n v="0"/>
    <n v="0"/>
    <n v="0"/>
    <n v="650349"/>
    <n v="0"/>
    <n v="-650349"/>
    <n v="0"/>
  </r>
  <r>
    <x v="16"/>
    <x v="2"/>
    <x v="3"/>
    <n v="525821265"/>
    <n v="45995844"/>
    <n v="45572244"/>
    <n v="423600"/>
    <n v="153043361"/>
    <n v="35464429"/>
    <n v="291317631"/>
    <n v="1251.8"/>
  </r>
  <r>
    <x v="16"/>
    <x v="2"/>
    <x v="712"/>
    <n v="84045"/>
    <n v="0"/>
    <n v="0"/>
    <n v="0"/>
    <n v="84045"/>
    <n v="0"/>
    <n v="0"/>
    <n v="0.9"/>
  </r>
  <r>
    <x v="16"/>
    <x v="2"/>
    <x v="9"/>
    <n v="49161"/>
    <n v="49161"/>
    <n v="49161"/>
    <n v="0"/>
    <n v="0"/>
    <n v="0"/>
    <n v="0"/>
    <n v="0.8"/>
  </r>
  <r>
    <x v="16"/>
    <x v="2"/>
    <x v="926"/>
    <n v="34120"/>
    <n v="0"/>
    <n v="0"/>
    <n v="0"/>
    <n v="34120"/>
    <n v="0"/>
    <n v="0"/>
    <n v="0.6"/>
  </r>
  <r>
    <x v="16"/>
    <x v="2"/>
    <x v="10"/>
    <n v="20000"/>
    <n v="0"/>
    <n v="0"/>
    <n v="0"/>
    <n v="20000"/>
    <n v="0"/>
    <n v="0"/>
    <n v="0"/>
  </r>
  <r>
    <x v="16"/>
    <x v="2"/>
    <x v="13"/>
    <n v="73972"/>
    <n v="73972"/>
    <n v="73972"/>
    <n v="0"/>
    <n v="0"/>
    <n v="0"/>
    <n v="0"/>
    <n v="0.9"/>
  </r>
  <r>
    <x v="16"/>
    <x v="2"/>
    <x v="422"/>
    <n v="-55000"/>
    <n v="-55000"/>
    <n v="-55000"/>
    <n v="0"/>
    <n v="0"/>
    <n v="0"/>
    <n v="0"/>
    <n v="0"/>
  </r>
  <r>
    <x v="16"/>
    <x v="2"/>
    <x v="927"/>
    <n v="400000"/>
    <n v="400000"/>
    <n v="400000"/>
    <n v="0"/>
    <n v="0"/>
    <n v="0"/>
    <n v="0"/>
    <n v="0"/>
  </r>
  <r>
    <x v="16"/>
    <x v="2"/>
    <x v="928"/>
    <n v="30986"/>
    <n v="0"/>
    <n v="0"/>
    <n v="0"/>
    <n v="30986"/>
    <n v="0"/>
    <n v="0"/>
    <n v="0.4"/>
  </r>
  <r>
    <x v="16"/>
    <x v="2"/>
    <x v="171"/>
    <n v="6587169"/>
    <n v="0"/>
    <n v="0"/>
    <n v="0"/>
    <n v="6587169"/>
    <n v="0"/>
    <n v="0"/>
    <n v="5.2"/>
  </r>
  <r>
    <x v="16"/>
    <x v="2"/>
    <x v="929"/>
    <n v="17000000"/>
    <n v="17000000"/>
    <n v="17000000"/>
    <n v="0"/>
    <n v="0"/>
    <n v="0"/>
    <n v="0"/>
    <n v="1"/>
  </r>
  <r>
    <x v="16"/>
    <x v="2"/>
    <x v="930"/>
    <n v="14423"/>
    <n v="0"/>
    <n v="0"/>
    <n v="0"/>
    <n v="14423"/>
    <n v="0"/>
    <n v="0"/>
    <n v="0.3"/>
  </r>
  <r>
    <x v="16"/>
    <x v="2"/>
    <x v="423"/>
    <n v="0"/>
    <n v="0"/>
    <n v="0"/>
    <n v="0"/>
    <n v="0"/>
    <n v="0"/>
    <n v="0"/>
    <n v="0"/>
  </r>
  <r>
    <x v="16"/>
    <x v="2"/>
    <x v="40"/>
    <n v="55000"/>
    <n v="5000"/>
    <n v="5000"/>
    <n v="0"/>
    <n v="50000"/>
    <n v="0"/>
    <n v="0"/>
    <n v="0"/>
  </r>
  <r>
    <x v="16"/>
    <x v="2"/>
    <x v="931"/>
    <n v="882343"/>
    <n v="500000"/>
    <n v="500000"/>
    <n v="0"/>
    <n v="382343"/>
    <n v="0"/>
    <n v="0"/>
    <n v="1"/>
  </r>
  <r>
    <x v="16"/>
    <x v="2"/>
    <x v="326"/>
    <n v="307983"/>
    <n v="0"/>
    <n v="0"/>
    <n v="0"/>
    <n v="197983"/>
    <n v="110000"/>
    <n v="0"/>
    <n v="2.1"/>
  </r>
  <r>
    <x v="16"/>
    <x v="2"/>
    <x v="925"/>
    <n v="869627"/>
    <n v="353874"/>
    <n v="353874"/>
    <n v="0"/>
    <n v="949000"/>
    <n v="-433247"/>
    <n v="0"/>
    <n v="0"/>
  </r>
  <r>
    <x v="16"/>
    <x v="2"/>
    <x v="63"/>
    <n v="44658"/>
    <n v="0"/>
    <n v="0"/>
    <n v="0"/>
    <n v="44658"/>
    <n v="0"/>
    <n v="0"/>
    <n v="0"/>
  </r>
  <r>
    <x v="16"/>
    <x v="4"/>
    <x v="68"/>
    <n v="31669"/>
    <n v="0"/>
    <n v="0"/>
    <n v="0"/>
    <n v="31669"/>
    <n v="0"/>
    <n v="0"/>
    <n v="0.3"/>
  </r>
  <r>
    <x v="16"/>
    <x v="4"/>
    <x v="63"/>
    <n v="532213807"/>
    <n v="44363169"/>
    <n v="43935576"/>
    <n v="427593"/>
    <n v="156136752"/>
    <n v="37560004"/>
    <n v="294153882"/>
    <n v="1287.0999999999999"/>
  </r>
  <r>
    <x v="16"/>
    <x v="4"/>
    <x v="329"/>
    <n v="1068560"/>
    <n v="0"/>
    <n v="0"/>
    <n v="0"/>
    <n v="1068560"/>
    <n v="0"/>
    <n v="0"/>
    <n v="0"/>
  </r>
  <r>
    <x v="16"/>
    <x v="4"/>
    <x v="932"/>
    <n v="-25000"/>
    <n v="0"/>
    <n v="0"/>
    <n v="0"/>
    <n v="0"/>
    <n v="-25000"/>
    <n v="0"/>
    <n v="0"/>
  </r>
  <r>
    <x v="16"/>
    <x v="4"/>
    <x v="933"/>
    <n v="863033"/>
    <n v="0"/>
    <n v="0"/>
    <n v="0"/>
    <n v="863033"/>
    <n v="0"/>
    <n v="0"/>
    <n v="0"/>
  </r>
  <r>
    <x v="16"/>
    <x v="4"/>
    <x v="934"/>
    <n v="25000"/>
    <n v="25000"/>
    <n v="25000"/>
    <n v="0"/>
    <n v="0"/>
    <n v="0"/>
    <n v="0"/>
    <n v="0"/>
  </r>
  <r>
    <x v="16"/>
    <x v="4"/>
    <x v="935"/>
    <n v="120982"/>
    <n v="120982"/>
    <n v="120982"/>
    <n v="0"/>
    <n v="0"/>
    <n v="0"/>
    <n v="0"/>
    <n v="1.4"/>
  </r>
  <r>
    <x v="16"/>
    <x v="4"/>
    <x v="936"/>
    <n v="23736"/>
    <n v="23736"/>
    <n v="23736"/>
    <n v="0"/>
    <n v="0"/>
    <n v="0"/>
    <n v="0"/>
    <n v="0.4"/>
  </r>
  <r>
    <x v="16"/>
    <x v="4"/>
    <x v="937"/>
    <n v="1868"/>
    <n v="-17600"/>
    <n v="-17600"/>
    <n v="0"/>
    <n v="19468"/>
    <n v="0"/>
    <n v="0"/>
    <n v="0"/>
  </r>
  <r>
    <x v="16"/>
    <x v="4"/>
    <x v="938"/>
    <n v="32386"/>
    <n v="0"/>
    <n v="0"/>
    <n v="0"/>
    <n v="32386"/>
    <n v="0"/>
    <n v="0"/>
    <n v="0.2"/>
  </r>
  <r>
    <x v="16"/>
    <x v="4"/>
    <x v="939"/>
    <n v="23850"/>
    <n v="0"/>
    <n v="0"/>
    <n v="0"/>
    <n v="23850"/>
    <n v="0"/>
    <n v="0"/>
    <n v="0.2"/>
  </r>
  <r>
    <x v="16"/>
    <x v="4"/>
    <x v="66"/>
    <n v="3500000"/>
    <n v="3500000"/>
    <n v="3500000"/>
    <n v="0"/>
    <n v="0"/>
    <n v="0"/>
    <n v="0"/>
    <n v="0"/>
  </r>
  <r>
    <x v="16"/>
    <x v="4"/>
    <x v="940"/>
    <n v="-168149"/>
    <n v="0"/>
    <n v="0"/>
    <n v="0"/>
    <n v="-278149"/>
    <n v="110000"/>
    <n v="0"/>
    <n v="-1"/>
  </r>
  <r>
    <x v="16"/>
    <x v="4"/>
    <x v="70"/>
    <n v="125559"/>
    <n v="0"/>
    <n v="0"/>
    <n v="0"/>
    <n v="0"/>
    <n v="125559"/>
    <n v="0"/>
    <n v="0"/>
  </r>
  <r>
    <x v="16"/>
    <x v="5"/>
    <x v="68"/>
    <n v="556505747"/>
    <n v="46047983"/>
    <n v="45615393"/>
    <n v="432590"/>
    <n v="180597712"/>
    <n v="41167484"/>
    <n v="288692568"/>
    <n v="1308.5"/>
  </r>
  <r>
    <x v="16"/>
    <x v="5"/>
    <x v="733"/>
    <n v="73986"/>
    <n v="73986"/>
    <n v="73986"/>
    <n v="0"/>
    <n v="0"/>
    <n v="0"/>
    <n v="0"/>
    <n v="1"/>
  </r>
  <r>
    <x v="16"/>
    <x v="5"/>
    <x v="737"/>
    <n v="24985"/>
    <n v="0"/>
    <n v="0"/>
    <n v="0"/>
    <n v="24985"/>
    <n v="0"/>
    <n v="0"/>
    <n v="0.3"/>
  </r>
  <r>
    <x v="16"/>
    <x v="5"/>
    <x v="941"/>
    <n v="199456"/>
    <n v="0"/>
    <n v="0"/>
    <n v="0"/>
    <n v="199456"/>
    <n v="0"/>
    <n v="0"/>
    <n v="0.8"/>
  </r>
  <r>
    <x v="16"/>
    <x v="5"/>
    <x v="742"/>
    <n v="21836"/>
    <n v="0"/>
    <n v="0"/>
    <n v="0"/>
    <n v="21836"/>
    <n v="0"/>
    <n v="0"/>
    <n v="0.2"/>
  </r>
  <r>
    <x v="16"/>
    <x v="5"/>
    <x v="942"/>
    <n v="300000"/>
    <n v="300000"/>
    <n v="300000"/>
    <n v="0"/>
    <n v="0"/>
    <n v="0"/>
    <n v="0"/>
    <n v="0"/>
  </r>
  <r>
    <x v="16"/>
    <x v="5"/>
    <x v="193"/>
    <n v="5109621"/>
    <n v="0"/>
    <n v="0"/>
    <n v="0"/>
    <n v="5109621"/>
    <n v="0"/>
    <n v="0"/>
    <n v="0"/>
  </r>
  <r>
    <x v="16"/>
    <x v="5"/>
    <x v="943"/>
    <n v="1208007"/>
    <n v="1208007"/>
    <n v="1208007"/>
    <n v="0"/>
    <n v="0"/>
    <n v="0"/>
    <n v="0"/>
    <n v="0"/>
  </r>
  <r>
    <x v="16"/>
    <x v="5"/>
    <x v="944"/>
    <n v="30298"/>
    <n v="0"/>
    <n v="0"/>
    <n v="0"/>
    <n v="30298"/>
    <n v="0"/>
    <n v="0"/>
    <n v="0.5"/>
  </r>
  <r>
    <x v="16"/>
    <x v="5"/>
    <x v="70"/>
    <n v="3494638"/>
    <n v="0"/>
    <n v="0"/>
    <n v="0"/>
    <n v="3319638"/>
    <n v="175000"/>
    <n v="0"/>
    <n v="0"/>
  </r>
  <r>
    <x v="16"/>
    <x v="6"/>
    <x v="70"/>
    <n v="577561316"/>
    <n v="48365235"/>
    <n v="47924895"/>
    <n v="440340"/>
    <n v="186449278"/>
    <n v="45234537"/>
    <n v="297512266"/>
    <n v="1331.6"/>
  </r>
  <r>
    <x v="16"/>
    <x v="6"/>
    <x v="945"/>
    <n v="491510"/>
    <n v="0"/>
    <n v="0"/>
    <n v="0"/>
    <n v="491510"/>
    <n v="0"/>
    <n v="0"/>
    <n v="3"/>
  </r>
  <r>
    <x v="16"/>
    <x v="6"/>
    <x v="880"/>
    <n v="260000"/>
    <n v="0"/>
    <n v="0"/>
    <n v="0"/>
    <n v="260000"/>
    <n v="0"/>
    <n v="0"/>
    <n v="0"/>
  </r>
  <r>
    <x v="16"/>
    <x v="6"/>
    <x v="946"/>
    <n v="1258007"/>
    <n v="433042"/>
    <n v="433042"/>
    <n v="0"/>
    <n v="824965"/>
    <n v="0"/>
    <n v="0"/>
    <n v="0"/>
  </r>
  <r>
    <x v="16"/>
    <x v="6"/>
    <x v="947"/>
    <n v="431803"/>
    <n v="0"/>
    <n v="0"/>
    <n v="0"/>
    <n v="431803"/>
    <n v="0"/>
    <n v="0"/>
    <n v="1.3"/>
  </r>
  <r>
    <x v="16"/>
    <x v="6"/>
    <x v="948"/>
    <n v="5352"/>
    <n v="0"/>
    <n v="0"/>
    <n v="0"/>
    <n v="0"/>
    <n v="5352"/>
    <n v="0"/>
    <n v="0.1"/>
  </r>
  <r>
    <x v="16"/>
    <x v="7"/>
    <x v="71"/>
    <n v="584378174"/>
    <n v="50659444"/>
    <n v="50229535"/>
    <n v="429909"/>
    <n v="187607491"/>
    <n v="47088905"/>
    <n v="299022334"/>
    <n v="1341.3"/>
  </r>
  <r>
    <x v="16"/>
    <x v="7"/>
    <x v="949"/>
    <n v="14323"/>
    <n v="0"/>
    <n v="0"/>
    <n v="0"/>
    <n v="14323"/>
    <n v="0"/>
    <n v="0"/>
    <n v="0"/>
  </r>
  <r>
    <x v="16"/>
    <x v="7"/>
    <x v="950"/>
    <n v="40602"/>
    <n v="40602"/>
    <n v="40602"/>
    <n v="0"/>
    <n v="0"/>
    <n v="0"/>
    <n v="0"/>
    <n v="0.4"/>
  </r>
  <r>
    <x v="16"/>
    <x v="7"/>
    <x v="951"/>
    <n v="34725"/>
    <n v="0"/>
    <n v="0"/>
    <n v="0"/>
    <n v="34725"/>
    <n v="0"/>
    <n v="0"/>
    <n v="0.5"/>
  </r>
  <r>
    <x v="16"/>
    <x v="7"/>
    <x v="952"/>
    <n v="2500000"/>
    <n v="0"/>
    <n v="0"/>
    <n v="0"/>
    <n v="2500000"/>
    <n v="0"/>
    <n v="0"/>
    <n v="2"/>
  </r>
  <r>
    <x v="16"/>
    <x v="7"/>
    <x v="953"/>
    <n v="400000"/>
    <n v="400000"/>
    <n v="400000"/>
    <n v="0"/>
    <n v="0"/>
    <n v="0"/>
    <n v="0"/>
    <n v="0.3"/>
  </r>
  <r>
    <x v="16"/>
    <x v="7"/>
    <x v="456"/>
    <n v="775000"/>
    <n v="0"/>
    <n v="0"/>
    <n v="0"/>
    <n v="775000"/>
    <n v="0"/>
    <n v="0"/>
    <n v="0"/>
  </r>
  <r>
    <x v="16"/>
    <x v="7"/>
    <x v="954"/>
    <n v="89222"/>
    <n v="0"/>
    <n v="0"/>
    <n v="0"/>
    <n v="89222"/>
    <n v="0"/>
    <n v="0"/>
    <n v="1"/>
  </r>
  <r>
    <x v="16"/>
    <x v="7"/>
    <x v="955"/>
    <n v="25054"/>
    <n v="25054"/>
    <n v="25054"/>
    <n v="0"/>
    <n v="0"/>
    <n v="0"/>
    <n v="0"/>
    <n v="0.2"/>
  </r>
  <r>
    <x v="16"/>
    <x v="7"/>
    <x v="956"/>
    <n v="14399"/>
    <n v="14399"/>
    <n v="14399"/>
    <n v="0"/>
    <n v="0"/>
    <n v="0"/>
    <n v="0"/>
    <n v="0.1"/>
  </r>
  <r>
    <x v="16"/>
    <x v="7"/>
    <x v="957"/>
    <n v="1555752"/>
    <n v="0"/>
    <n v="0"/>
    <n v="0"/>
    <n v="1555752"/>
    <n v="0"/>
    <n v="0"/>
    <n v="0"/>
  </r>
  <r>
    <x v="16"/>
    <x v="7"/>
    <x v="831"/>
    <n v="880570"/>
    <n v="880570"/>
    <n v="880570"/>
    <n v="0"/>
    <n v="0"/>
    <n v="0"/>
    <n v="0"/>
    <n v="0"/>
  </r>
  <r>
    <x v="16"/>
    <x v="7"/>
    <x v="958"/>
    <n v="538624"/>
    <n v="108598"/>
    <n v="108598"/>
    <n v="0"/>
    <n v="79503"/>
    <n v="350523"/>
    <n v="0"/>
    <n v="0.3"/>
  </r>
  <r>
    <x v="16"/>
    <x v="8"/>
    <x v="73"/>
    <n v="599298241"/>
    <n v="54757339"/>
    <n v="54349636"/>
    <n v="407703"/>
    <n v="194092921"/>
    <n v="47469142"/>
    <n v="302978839"/>
    <n v="1361.6"/>
  </r>
  <r>
    <x v="16"/>
    <x v="8"/>
    <x v="138"/>
    <n v="3600000"/>
    <n v="0"/>
    <n v="0"/>
    <n v="0"/>
    <n v="1800000"/>
    <n v="1800000"/>
    <n v="0"/>
    <n v="1.8"/>
  </r>
  <r>
    <x v="16"/>
    <x v="8"/>
    <x v="959"/>
    <n v="57242"/>
    <n v="0"/>
    <n v="0"/>
    <n v="0"/>
    <n v="57242"/>
    <n v="0"/>
    <n v="0"/>
    <n v="0.8"/>
  </r>
  <r>
    <x v="16"/>
    <x v="8"/>
    <x v="373"/>
    <n v="993147"/>
    <n v="993147"/>
    <n v="993147"/>
    <n v="0"/>
    <n v="0"/>
    <n v="0"/>
    <n v="0"/>
    <n v="0.5"/>
  </r>
  <r>
    <x v="16"/>
    <x v="8"/>
    <x v="374"/>
    <n v="265589"/>
    <n v="265589"/>
    <n v="265589"/>
    <n v="0"/>
    <n v="0"/>
    <n v="0"/>
    <n v="0"/>
    <n v="3.1"/>
  </r>
  <r>
    <x v="16"/>
    <x v="8"/>
    <x v="75"/>
    <n v="21875"/>
    <n v="0"/>
    <n v="0"/>
    <n v="0"/>
    <n v="0"/>
    <n v="21875"/>
    <n v="0"/>
    <n v="0.2"/>
  </r>
  <r>
    <x v="16"/>
    <x v="8"/>
    <x v="679"/>
    <n v="17004"/>
    <n v="17004"/>
    <n v="17004"/>
    <n v="0"/>
    <n v="0"/>
    <n v="0"/>
    <n v="0"/>
    <n v="0.1"/>
  </r>
  <r>
    <x v="16"/>
    <x v="8"/>
    <x v="960"/>
    <n v="3262500"/>
    <n v="0"/>
    <n v="0"/>
    <n v="0"/>
    <n v="3262500"/>
    <n v="0"/>
    <n v="0"/>
    <n v="0"/>
  </r>
  <r>
    <x v="16"/>
    <x v="8"/>
    <x v="764"/>
    <n v="114007"/>
    <n v="0"/>
    <n v="0"/>
    <n v="0"/>
    <n v="114007"/>
    <n v="0"/>
    <n v="0"/>
    <n v="0.2"/>
  </r>
  <r>
    <x v="16"/>
    <x v="8"/>
    <x v="961"/>
    <n v="659472"/>
    <n v="434472"/>
    <n v="434472"/>
    <n v="0"/>
    <n v="225000"/>
    <n v="0"/>
    <n v="0"/>
    <n v="2.2000000000000002"/>
  </r>
  <r>
    <x v="16"/>
    <x v="8"/>
    <x v="518"/>
    <n v="2000000"/>
    <n v="0"/>
    <n v="0"/>
    <n v="0"/>
    <n v="2000000"/>
    <n v="0"/>
    <n v="0"/>
    <n v="0.9"/>
  </r>
  <r>
    <x v="16"/>
    <x v="8"/>
    <x v="766"/>
    <n v="163820"/>
    <n v="163820"/>
    <n v="163820"/>
    <n v="0"/>
    <n v="0"/>
    <n v="0"/>
    <n v="0"/>
    <n v="1.8"/>
  </r>
  <r>
    <x v="16"/>
    <x v="8"/>
    <x v="962"/>
    <n v="43248"/>
    <n v="0"/>
    <n v="0"/>
    <n v="0"/>
    <n v="43248"/>
    <n v="0"/>
    <n v="0"/>
    <n v="0.5"/>
  </r>
  <r>
    <x v="16"/>
    <x v="8"/>
    <x v="963"/>
    <n v="95831"/>
    <n v="0"/>
    <n v="0"/>
    <n v="0"/>
    <n v="95831"/>
    <n v="0"/>
    <n v="0"/>
    <n v="0"/>
  </r>
  <r>
    <x v="16"/>
    <x v="8"/>
    <x v="964"/>
    <n v="1000000"/>
    <n v="1000000"/>
    <n v="1000000"/>
    <n v="0"/>
    <n v="0"/>
    <n v="0"/>
    <n v="0"/>
    <n v="1.5"/>
  </r>
  <r>
    <x v="16"/>
    <x v="8"/>
    <x v="142"/>
    <n v="300000"/>
    <n v="300000"/>
    <n v="300000"/>
    <n v="0"/>
    <n v="0"/>
    <n v="0"/>
    <n v="0"/>
    <n v="0"/>
  </r>
  <r>
    <x v="16"/>
    <x v="8"/>
    <x v="965"/>
    <n v="145167"/>
    <n v="145167"/>
    <n v="145167"/>
    <n v="0"/>
    <n v="0"/>
    <n v="0"/>
    <n v="0"/>
    <n v="1.6"/>
  </r>
  <r>
    <x v="16"/>
    <x v="8"/>
    <x v="966"/>
    <n v="632717"/>
    <n v="632717"/>
    <n v="632717"/>
    <n v="0"/>
    <n v="0"/>
    <n v="0"/>
    <n v="0"/>
    <n v="0.6"/>
  </r>
  <r>
    <x v="16"/>
    <x v="8"/>
    <x v="967"/>
    <n v="30730"/>
    <n v="30730"/>
    <n v="30730"/>
    <n v="0"/>
    <n v="0"/>
    <n v="0"/>
    <n v="0"/>
    <n v="0.5"/>
  </r>
  <r>
    <x v="16"/>
    <x v="8"/>
    <x v="968"/>
    <n v="33884"/>
    <n v="33884"/>
    <n v="33884"/>
    <n v="0"/>
    <n v="0"/>
    <n v="0"/>
    <n v="0"/>
    <n v="0.4"/>
  </r>
  <r>
    <x v="16"/>
    <x v="8"/>
    <x v="969"/>
    <n v="15000"/>
    <n v="15000"/>
    <n v="15000"/>
    <n v="0"/>
    <n v="0"/>
    <n v="0"/>
    <n v="0"/>
    <n v="0"/>
  </r>
  <r>
    <x v="16"/>
    <x v="8"/>
    <x v="970"/>
    <n v="3000000"/>
    <n v="0"/>
    <n v="0"/>
    <n v="0"/>
    <n v="3000000"/>
    <n v="0"/>
    <n v="0"/>
    <n v="0.8"/>
  </r>
  <r>
    <x v="16"/>
    <x v="8"/>
    <x v="971"/>
    <n v="51472"/>
    <n v="51472"/>
    <n v="51472"/>
    <n v="0"/>
    <n v="0"/>
    <n v="0"/>
    <n v="0"/>
    <n v="0.5"/>
  </r>
  <r>
    <x v="16"/>
    <x v="8"/>
    <x v="770"/>
    <n v="281588"/>
    <n v="281588"/>
    <n v="281588"/>
    <n v="0"/>
    <n v="0"/>
    <n v="0"/>
    <n v="0"/>
    <n v="2"/>
  </r>
  <r>
    <x v="16"/>
    <x v="8"/>
    <x v="972"/>
    <n v="55278"/>
    <n v="55278"/>
    <n v="55278"/>
    <n v="0"/>
    <n v="0"/>
    <n v="0"/>
    <n v="0"/>
    <n v="0.7"/>
  </r>
  <r>
    <x v="16"/>
    <x v="8"/>
    <x v="973"/>
    <n v="2793822"/>
    <n v="2156357"/>
    <n v="2156357"/>
    <n v="0"/>
    <n v="1660281"/>
    <n v="94542"/>
    <n v="-1117358"/>
    <n v="2.2999999999999998"/>
  </r>
  <r>
    <x v="16"/>
    <x v="8"/>
    <x v="525"/>
    <n v="1400000"/>
    <n v="1400000"/>
    <n v="1400000"/>
    <n v="0"/>
    <n v="0"/>
    <n v="0"/>
    <n v="0"/>
    <n v="0"/>
  </r>
  <r>
    <x v="16"/>
    <x v="9"/>
    <x v="78"/>
    <n v="599973495"/>
    <n v="61588578"/>
    <n v="61200822"/>
    <n v="387756"/>
    <n v="188092900"/>
    <n v="49324190"/>
    <n v="300967827"/>
    <n v="1395.2"/>
  </r>
  <r>
    <x v="16"/>
    <x v="9"/>
    <x v="974"/>
    <n v="985283"/>
    <n v="0"/>
    <n v="0"/>
    <n v="0"/>
    <n v="985283"/>
    <n v="0"/>
    <n v="0"/>
    <n v="2.1"/>
  </r>
  <r>
    <x v="16"/>
    <x v="9"/>
    <x v="476"/>
    <n v="4151"/>
    <n v="0"/>
    <n v="0"/>
    <n v="0"/>
    <n v="0"/>
    <n v="1954"/>
    <n v="2197"/>
    <n v="0"/>
  </r>
  <r>
    <x v="16"/>
    <x v="9"/>
    <x v="388"/>
    <n v="41906"/>
    <n v="41906"/>
    <n v="41906"/>
    <n v="0"/>
    <n v="0"/>
    <n v="0"/>
    <n v="0"/>
    <n v="0.1"/>
  </r>
  <r>
    <x v="16"/>
    <x v="9"/>
    <x v="773"/>
    <n v="10660"/>
    <n v="10660"/>
    <n v="10660"/>
    <n v="0"/>
    <n v="0"/>
    <n v="0"/>
    <n v="0"/>
    <n v="0"/>
  </r>
  <r>
    <x v="16"/>
    <x v="9"/>
    <x v="975"/>
    <n v="43836"/>
    <n v="0"/>
    <n v="0"/>
    <n v="0"/>
    <n v="43836"/>
    <n v="0"/>
    <n v="0"/>
    <n v="0.5"/>
  </r>
  <r>
    <x v="16"/>
    <x v="9"/>
    <x v="976"/>
    <n v="24815"/>
    <n v="0"/>
    <n v="0"/>
    <n v="0"/>
    <n v="24815"/>
    <n v="0"/>
    <n v="0"/>
    <n v="0"/>
  </r>
  <r>
    <x v="16"/>
    <x v="9"/>
    <x v="977"/>
    <n v="-100890"/>
    <n v="0"/>
    <n v="0"/>
    <n v="0"/>
    <n v="-100890"/>
    <n v="0"/>
    <n v="0"/>
    <n v="-0.7"/>
  </r>
  <r>
    <x v="16"/>
    <x v="9"/>
    <x v="79"/>
    <n v="-2671912"/>
    <n v="-1496477"/>
    <n v="-1496477"/>
    <n v="0"/>
    <n v="-896319"/>
    <n v="-279116"/>
    <n v="0"/>
    <n v="0"/>
  </r>
  <r>
    <x v="16"/>
    <x v="9"/>
    <x v="480"/>
    <n v="-108640"/>
    <n v="-108640"/>
    <n v="-108640"/>
    <n v="0"/>
    <n v="0"/>
    <n v="0"/>
    <n v="0"/>
    <n v="-0.2"/>
  </r>
  <r>
    <x v="16"/>
    <x v="9"/>
    <x v="978"/>
    <n v="-44007"/>
    <n v="-44007"/>
    <n v="-44007"/>
    <n v="0"/>
    <n v="0"/>
    <n v="0"/>
    <n v="0"/>
    <n v="0"/>
  </r>
  <r>
    <x v="16"/>
    <x v="9"/>
    <x v="148"/>
    <n v="-33505"/>
    <n v="-33505"/>
    <n v="-33505"/>
    <n v="0"/>
    <n v="0"/>
    <n v="0"/>
    <n v="0"/>
    <n v="0"/>
  </r>
  <r>
    <x v="17"/>
    <x v="3"/>
    <x v="52"/>
    <n v="265633486"/>
    <n v="82795856"/>
    <n v="82795856"/>
    <n v="0"/>
    <n v="128910551"/>
    <n v="24264440"/>
    <n v="29662639"/>
    <n v="1349.3"/>
  </r>
  <r>
    <x v="17"/>
    <x v="3"/>
    <x v="53"/>
    <n v="-2074036"/>
    <n v="-437930"/>
    <n v="-437930"/>
    <n v="0"/>
    <n v="-1430407"/>
    <n v="-102366"/>
    <n v="-103333"/>
    <n v="0"/>
  </r>
  <r>
    <x v="17"/>
    <x v="3"/>
    <x v="691"/>
    <n v="7337"/>
    <n v="0"/>
    <n v="0"/>
    <n v="0"/>
    <n v="7337"/>
    <n v="0"/>
    <n v="0"/>
    <n v="0"/>
  </r>
  <r>
    <x v="17"/>
    <x v="3"/>
    <x v="979"/>
    <n v="310500"/>
    <n v="0"/>
    <n v="0"/>
    <n v="0"/>
    <n v="310500"/>
    <n v="0"/>
    <n v="0"/>
    <n v="0"/>
  </r>
  <r>
    <x v="17"/>
    <x v="3"/>
    <x v="980"/>
    <n v="471101"/>
    <n v="318565"/>
    <n v="318565"/>
    <n v="0"/>
    <n v="152536"/>
    <n v="0"/>
    <n v="0"/>
    <n v="4.7"/>
  </r>
  <r>
    <x v="17"/>
    <x v="3"/>
    <x v="529"/>
    <n v="151800"/>
    <n v="0"/>
    <n v="0"/>
    <n v="0"/>
    <n v="151800"/>
    <n v="0"/>
    <n v="0"/>
    <n v="0"/>
  </r>
  <r>
    <x v="17"/>
    <x v="3"/>
    <x v="693"/>
    <n v="19750"/>
    <n v="0"/>
    <n v="0"/>
    <n v="0"/>
    <n v="19750"/>
    <n v="0"/>
    <n v="0"/>
    <n v="0"/>
  </r>
  <r>
    <x v="17"/>
    <x v="3"/>
    <x v="981"/>
    <n v="1670020"/>
    <n v="51482"/>
    <n v="51482"/>
    <n v="0"/>
    <n v="1558966"/>
    <n v="59360"/>
    <n v="212"/>
    <n v="0"/>
  </r>
  <r>
    <x v="17"/>
    <x v="3"/>
    <x v="0"/>
    <n v="259510"/>
    <n v="0"/>
    <n v="0"/>
    <n v="0"/>
    <n v="0"/>
    <n v="259510"/>
    <n v="0"/>
    <n v="0"/>
  </r>
  <r>
    <x v="17"/>
    <x v="0"/>
    <x v="0"/>
    <n v="272658804"/>
    <n v="84081985"/>
    <n v="84081985"/>
    <n v="0"/>
    <n v="135447278"/>
    <n v="25064507"/>
    <n v="28065034"/>
    <n v="1365.2"/>
  </r>
  <r>
    <x v="17"/>
    <x v="0"/>
    <x v="982"/>
    <n v="10892480"/>
    <n v="-283704"/>
    <n v="-283704"/>
    <n v="0"/>
    <n v="10574790"/>
    <n v="601394"/>
    <n v="0"/>
    <n v="122.3"/>
  </r>
  <r>
    <x v="17"/>
    <x v="0"/>
    <x v="983"/>
    <n v="50000"/>
    <n v="0"/>
    <n v="0"/>
    <n v="0"/>
    <n v="50000"/>
    <n v="0"/>
    <n v="0"/>
    <n v="0"/>
  </r>
  <r>
    <x v="17"/>
    <x v="0"/>
    <x v="57"/>
    <n v="25473"/>
    <n v="25473"/>
    <n v="25473"/>
    <n v="0"/>
    <n v="0"/>
    <n v="0"/>
    <n v="0"/>
    <n v="0"/>
  </r>
  <r>
    <x v="17"/>
    <x v="0"/>
    <x v="275"/>
    <n v="36608071"/>
    <n v="838349"/>
    <n v="838349"/>
    <n v="0"/>
    <n v="10129020"/>
    <n v="349977"/>
    <n v="25290725"/>
    <n v="71.3"/>
  </r>
  <r>
    <x v="17"/>
    <x v="0"/>
    <x v="94"/>
    <n v="-37964"/>
    <n v="-37964"/>
    <n v="-37964"/>
    <n v="0"/>
    <n v="-1098016"/>
    <n v="1098016"/>
    <n v="0"/>
    <n v="-0.5"/>
  </r>
  <r>
    <x v="17"/>
    <x v="0"/>
    <x v="984"/>
    <n v="2433321"/>
    <n v="1365479"/>
    <n v="1365479"/>
    <n v="0"/>
    <n v="1048859"/>
    <n v="18983"/>
    <n v="0"/>
    <n v="0"/>
  </r>
  <r>
    <x v="17"/>
    <x v="0"/>
    <x v="780"/>
    <n v="-6500"/>
    <n v="0"/>
    <n v="0"/>
    <n v="0"/>
    <n v="-6500"/>
    <n v="0"/>
    <n v="0"/>
    <n v="0"/>
  </r>
  <r>
    <x v="17"/>
    <x v="0"/>
    <x v="1"/>
    <n v="123700"/>
    <n v="100000"/>
    <n v="100000"/>
    <n v="0"/>
    <n v="23700"/>
    <n v="0"/>
    <n v="0"/>
    <n v="0"/>
  </r>
  <r>
    <x v="17"/>
    <x v="0"/>
    <x v="985"/>
    <n v="362467"/>
    <n v="362467"/>
    <n v="362467"/>
    <n v="0"/>
    <n v="0"/>
    <n v="0"/>
    <n v="0"/>
    <n v="4"/>
  </r>
  <r>
    <x v="17"/>
    <x v="1"/>
    <x v="1"/>
    <n v="332885649"/>
    <n v="90128524"/>
    <n v="90128524"/>
    <n v="0"/>
    <n v="161806324"/>
    <n v="25776057"/>
    <n v="55174744"/>
    <n v="1575.1"/>
  </r>
  <r>
    <x v="17"/>
    <x v="1"/>
    <x v="97"/>
    <n v="255443"/>
    <n v="255443"/>
    <n v="255443"/>
    <n v="0"/>
    <n v="0"/>
    <n v="0"/>
    <n v="0"/>
    <n v="2.5"/>
  </r>
  <r>
    <x v="17"/>
    <x v="1"/>
    <x v="702"/>
    <n v="4635"/>
    <n v="0"/>
    <n v="0"/>
    <n v="0"/>
    <n v="0"/>
    <n v="0"/>
    <n v="4635"/>
    <n v="0"/>
  </r>
  <r>
    <x v="17"/>
    <x v="1"/>
    <x v="621"/>
    <n v="184902"/>
    <n v="15000"/>
    <n v="15000"/>
    <n v="0"/>
    <n v="169902"/>
    <n v="0"/>
    <n v="0"/>
    <n v="3"/>
  </r>
  <r>
    <x v="17"/>
    <x v="1"/>
    <x v="986"/>
    <n v="68398"/>
    <n v="68398"/>
    <n v="68398"/>
    <n v="0"/>
    <n v="0"/>
    <n v="0"/>
    <n v="0"/>
    <n v="1"/>
  </r>
  <r>
    <x v="17"/>
    <x v="1"/>
    <x v="710"/>
    <n v="154034"/>
    <n v="0"/>
    <n v="0"/>
    <n v="0"/>
    <n v="154034"/>
    <n v="0"/>
    <n v="0"/>
    <n v="0"/>
  </r>
  <r>
    <x v="17"/>
    <x v="1"/>
    <x v="987"/>
    <n v="6351002"/>
    <n v="6351002"/>
    <n v="6351002"/>
    <n v="0"/>
    <n v="0"/>
    <n v="0"/>
    <n v="0"/>
    <n v="0"/>
  </r>
  <r>
    <x v="17"/>
    <x v="1"/>
    <x v="301"/>
    <n v="260114"/>
    <n v="260114"/>
    <n v="260114"/>
    <n v="0"/>
    <n v="0"/>
    <n v="0"/>
    <n v="0"/>
    <n v="2.8"/>
  </r>
  <r>
    <x v="17"/>
    <x v="1"/>
    <x v="988"/>
    <n v="739591"/>
    <n v="739591"/>
    <n v="739591"/>
    <n v="0"/>
    <n v="0"/>
    <n v="0"/>
    <n v="0"/>
    <n v="6"/>
  </r>
  <r>
    <x v="17"/>
    <x v="1"/>
    <x v="989"/>
    <n v="167067"/>
    <n v="167067"/>
    <n v="167067"/>
    <n v="0"/>
    <n v="0"/>
    <n v="0"/>
    <n v="0"/>
    <n v="0.2"/>
  </r>
  <r>
    <x v="17"/>
    <x v="1"/>
    <x v="990"/>
    <n v="9020"/>
    <n v="9020"/>
    <n v="9020"/>
    <n v="0"/>
    <n v="0"/>
    <n v="0"/>
    <n v="0"/>
    <n v="0.1"/>
  </r>
  <r>
    <x v="17"/>
    <x v="1"/>
    <x v="991"/>
    <n v="0"/>
    <n v="-1032376"/>
    <n v="-1032376"/>
    <n v="0"/>
    <n v="1032376"/>
    <n v="0"/>
    <n v="0"/>
    <n v="0"/>
  </r>
  <r>
    <x v="17"/>
    <x v="1"/>
    <x v="985"/>
    <n v="1415932"/>
    <n v="0"/>
    <n v="0"/>
    <n v="0"/>
    <n v="1415932"/>
    <n v="0"/>
    <n v="0"/>
    <n v="24.7"/>
  </r>
  <r>
    <x v="17"/>
    <x v="1"/>
    <x v="549"/>
    <n v="434720"/>
    <n v="434720"/>
    <n v="434720"/>
    <n v="0"/>
    <n v="0"/>
    <n v="0"/>
    <n v="0"/>
    <n v="0"/>
  </r>
  <r>
    <x v="17"/>
    <x v="1"/>
    <x v="312"/>
    <n v="155760"/>
    <n v="0"/>
    <n v="0"/>
    <n v="0"/>
    <n v="155760"/>
    <n v="0"/>
    <n v="0"/>
    <n v="0.7"/>
  </r>
  <r>
    <x v="17"/>
    <x v="1"/>
    <x v="895"/>
    <n v="37500"/>
    <n v="37500"/>
    <n v="37500"/>
    <n v="0"/>
    <n v="0"/>
    <n v="0"/>
    <n v="0"/>
    <n v="0"/>
  </r>
  <r>
    <x v="17"/>
    <x v="1"/>
    <x v="992"/>
    <n v="73272230"/>
    <n v="71253722"/>
    <n v="71253722"/>
    <n v="0"/>
    <n v="1761269"/>
    <n v="199472"/>
    <n v="57767"/>
    <n v="2.1"/>
  </r>
  <r>
    <x v="17"/>
    <x v="1"/>
    <x v="3"/>
    <n v="776830"/>
    <n v="-223170"/>
    <n v="-223170"/>
    <n v="0"/>
    <n v="0"/>
    <n v="1000000"/>
    <n v="0"/>
    <n v="0"/>
  </r>
  <r>
    <x v="17"/>
    <x v="2"/>
    <x v="3"/>
    <n v="396860817"/>
    <n v="130120718"/>
    <n v="130120718"/>
    <n v="0"/>
    <n v="175068422"/>
    <n v="33235792"/>
    <n v="58435885"/>
    <n v="1657.2"/>
  </r>
  <r>
    <x v="17"/>
    <x v="2"/>
    <x v="4"/>
    <n v="48676"/>
    <n v="0"/>
    <n v="0"/>
    <n v="0"/>
    <n v="0"/>
    <n v="48676"/>
    <n v="0"/>
    <n v="0.5"/>
  </r>
  <r>
    <x v="17"/>
    <x v="2"/>
    <x v="6"/>
    <n v="27175"/>
    <n v="27175"/>
    <n v="27175"/>
    <n v="0"/>
    <n v="0"/>
    <n v="0"/>
    <n v="0"/>
    <n v="0.5"/>
  </r>
  <r>
    <x v="17"/>
    <x v="2"/>
    <x v="993"/>
    <n v="68636"/>
    <n v="0"/>
    <n v="0"/>
    <n v="0"/>
    <n v="68636"/>
    <n v="0"/>
    <n v="0"/>
    <n v="0.3"/>
  </r>
  <r>
    <x v="17"/>
    <x v="2"/>
    <x v="994"/>
    <n v="589618"/>
    <n v="589618"/>
    <n v="589618"/>
    <n v="0"/>
    <n v="0"/>
    <n v="0"/>
    <n v="0"/>
    <n v="0.9"/>
  </r>
  <r>
    <x v="17"/>
    <x v="2"/>
    <x v="716"/>
    <n v="10544"/>
    <n v="0"/>
    <n v="0"/>
    <n v="0"/>
    <n v="10544"/>
    <n v="0"/>
    <n v="0"/>
    <n v="0"/>
  </r>
  <r>
    <x v="17"/>
    <x v="2"/>
    <x v="16"/>
    <n v="-1408"/>
    <n v="-1408"/>
    <n v="-1408"/>
    <n v="0"/>
    <n v="0"/>
    <n v="0"/>
    <n v="0"/>
    <n v="0"/>
  </r>
  <r>
    <x v="17"/>
    <x v="2"/>
    <x v="995"/>
    <n v="0"/>
    <n v="0"/>
    <n v="0"/>
    <n v="0"/>
    <n v="0"/>
    <n v="0"/>
    <n v="0"/>
    <n v="19.3"/>
  </r>
  <r>
    <x v="17"/>
    <x v="2"/>
    <x v="171"/>
    <n v="0"/>
    <n v="0"/>
    <n v="0"/>
    <n v="0"/>
    <n v="0"/>
    <n v="0"/>
    <n v="0"/>
    <n v="0"/>
  </r>
  <r>
    <x v="17"/>
    <x v="2"/>
    <x v="30"/>
    <n v="339602"/>
    <n v="339602"/>
    <n v="339602"/>
    <n v="0"/>
    <n v="0"/>
    <n v="0"/>
    <n v="0"/>
    <n v="0.6"/>
  </r>
  <r>
    <x v="17"/>
    <x v="2"/>
    <x v="996"/>
    <n v="174357"/>
    <n v="174357"/>
    <n v="174357"/>
    <n v="0"/>
    <n v="0"/>
    <n v="0"/>
    <n v="0"/>
    <n v="1.8"/>
  </r>
  <r>
    <x v="17"/>
    <x v="2"/>
    <x v="895"/>
    <n v="984542"/>
    <n v="984542"/>
    <n v="984542"/>
    <n v="0"/>
    <n v="0"/>
    <n v="0"/>
    <n v="0"/>
    <n v="0"/>
  </r>
  <r>
    <x v="17"/>
    <x v="2"/>
    <x v="43"/>
    <n v="263796"/>
    <n v="263796"/>
    <n v="263796"/>
    <n v="0"/>
    <n v="0"/>
    <n v="0"/>
    <n v="0"/>
    <n v="1.8"/>
  </r>
  <r>
    <x v="17"/>
    <x v="2"/>
    <x v="997"/>
    <n v="1796592"/>
    <n v="1100000"/>
    <n v="1100000"/>
    <n v="0"/>
    <n v="696592"/>
    <n v="0"/>
    <n v="0"/>
    <n v="5.2"/>
  </r>
  <r>
    <x v="17"/>
    <x v="2"/>
    <x v="326"/>
    <n v="40966"/>
    <n v="0"/>
    <n v="0"/>
    <n v="0"/>
    <n v="40966"/>
    <n v="0"/>
    <n v="0"/>
    <n v="0.2"/>
  </r>
  <r>
    <x v="17"/>
    <x v="2"/>
    <x v="998"/>
    <n v="2229991"/>
    <n v="2465145"/>
    <n v="2465145"/>
    <n v="0"/>
    <n v="-262642"/>
    <n v="27488"/>
    <n v="0"/>
    <n v="0.3"/>
  </r>
  <r>
    <x v="17"/>
    <x v="2"/>
    <x v="63"/>
    <n v="-1497134"/>
    <n v="-1497134"/>
    <n v="-1497134"/>
    <n v="0"/>
    <n v="0"/>
    <n v="0"/>
    <n v="0"/>
    <n v="0"/>
  </r>
  <r>
    <x v="17"/>
    <x v="4"/>
    <x v="68"/>
    <n v="-3027687"/>
    <n v="-3027687"/>
    <n v="-3027687"/>
    <n v="0"/>
    <n v="0"/>
    <n v="0"/>
    <n v="0"/>
    <n v="0"/>
  </r>
  <r>
    <x v="17"/>
    <x v="4"/>
    <x v="63"/>
    <n v="401570957"/>
    <n v="123485119"/>
    <n v="123485119"/>
    <n v="0"/>
    <n v="184426485"/>
    <n v="34159434"/>
    <n v="59499919"/>
    <n v="1722.8"/>
  </r>
  <r>
    <x v="17"/>
    <x v="4"/>
    <x v="329"/>
    <n v="60000"/>
    <n v="0"/>
    <n v="0"/>
    <n v="0"/>
    <n v="60000"/>
    <n v="0"/>
    <n v="0"/>
    <n v="0"/>
  </r>
  <r>
    <x v="17"/>
    <x v="4"/>
    <x v="999"/>
    <n v="72512"/>
    <n v="72512"/>
    <n v="72512"/>
    <n v="0"/>
    <n v="0"/>
    <n v="0"/>
    <n v="0"/>
    <n v="0.9"/>
  </r>
  <r>
    <x v="17"/>
    <x v="4"/>
    <x v="112"/>
    <n v="780019"/>
    <n v="780019"/>
    <n v="780019"/>
    <n v="0"/>
    <n v="0"/>
    <n v="0"/>
    <n v="0"/>
    <n v="0"/>
  </r>
  <r>
    <x v="17"/>
    <x v="4"/>
    <x v="113"/>
    <n v="38799"/>
    <n v="38799"/>
    <n v="38799"/>
    <n v="0"/>
    <n v="0"/>
    <n v="0"/>
    <n v="0"/>
    <n v="0.4"/>
  </r>
  <r>
    <x v="17"/>
    <x v="4"/>
    <x v="1000"/>
    <n v="30851"/>
    <n v="30851"/>
    <n v="30851"/>
    <n v="0"/>
    <n v="0"/>
    <n v="0"/>
    <n v="0"/>
    <n v="0.5"/>
  </r>
  <r>
    <x v="17"/>
    <x v="4"/>
    <x v="1001"/>
    <n v="600000"/>
    <n v="600000"/>
    <n v="600000"/>
    <n v="0"/>
    <n v="0"/>
    <n v="0"/>
    <n v="0"/>
    <n v="0.5"/>
  </r>
  <r>
    <x v="17"/>
    <x v="4"/>
    <x v="1002"/>
    <n v="73457"/>
    <n v="73457"/>
    <n v="73457"/>
    <n v="0"/>
    <n v="0"/>
    <n v="0"/>
    <n v="0"/>
    <n v="1"/>
  </r>
  <r>
    <x v="17"/>
    <x v="4"/>
    <x v="1003"/>
    <n v="89893"/>
    <n v="89893"/>
    <n v="89893"/>
    <n v="0"/>
    <n v="0"/>
    <n v="0"/>
    <n v="0"/>
    <n v="1"/>
  </r>
  <r>
    <x v="17"/>
    <x v="4"/>
    <x v="729"/>
    <n v="15999"/>
    <n v="0"/>
    <n v="0"/>
    <n v="0"/>
    <n v="0"/>
    <n v="15999"/>
    <n v="0"/>
    <n v="0"/>
  </r>
  <r>
    <x v="17"/>
    <x v="4"/>
    <x v="1004"/>
    <n v="-854331"/>
    <n v="-2365577"/>
    <n v="-2365577"/>
    <n v="0"/>
    <n v="1285937"/>
    <n v="206087"/>
    <n v="19222"/>
    <n v="0"/>
  </r>
  <r>
    <x v="17"/>
    <x v="5"/>
    <x v="68"/>
    <n v="412926609"/>
    <n v="122983130"/>
    <n v="122983130"/>
    <n v="0"/>
    <n v="190112734"/>
    <n v="38322166"/>
    <n v="61508579"/>
    <n v="1778.2"/>
  </r>
  <r>
    <x v="17"/>
    <x v="5"/>
    <x v="732"/>
    <n v="15296"/>
    <n v="0"/>
    <n v="0"/>
    <n v="0"/>
    <n v="0"/>
    <n v="15296"/>
    <n v="0"/>
    <n v="0"/>
  </r>
  <r>
    <x v="17"/>
    <x v="5"/>
    <x v="500"/>
    <n v="79992"/>
    <n v="0"/>
    <n v="0"/>
    <n v="0"/>
    <n v="79992"/>
    <n v="0"/>
    <n v="0"/>
    <n v="1"/>
  </r>
  <r>
    <x v="17"/>
    <x v="5"/>
    <x v="736"/>
    <n v="2135"/>
    <n v="0"/>
    <n v="0"/>
    <n v="0"/>
    <n v="2135"/>
    <n v="0"/>
    <n v="0"/>
    <n v="0"/>
  </r>
  <r>
    <x v="17"/>
    <x v="5"/>
    <x v="1005"/>
    <n v="60238"/>
    <n v="60238"/>
    <n v="60238"/>
    <n v="0"/>
    <n v="0"/>
    <n v="0"/>
    <n v="0"/>
    <n v="0"/>
  </r>
  <r>
    <x v="17"/>
    <x v="5"/>
    <x v="341"/>
    <n v="31600"/>
    <n v="0"/>
    <n v="0"/>
    <n v="0"/>
    <n v="0"/>
    <n v="31600"/>
    <n v="0"/>
    <n v="0.3"/>
  </r>
  <r>
    <x v="17"/>
    <x v="5"/>
    <x v="342"/>
    <n v="2636"/>
    <n v="0"/>
    <n v="0"/>
    <n v="0"/>
    <n v="2636"/>
    <n v="0"/>
    <n v="0"/>
    <n v="0"/>
  </r>
  <r>
    <x v="17"/>
    <x v="5"/>
    <x v="738"/>
    <n v="114188"/>
    <n v="0"/>
    <n v="0"/>
    <n v="0"/>
    <n v="114188"/>
    <n v="0"/>
    <n v="0"/>
    <n v="0.6"/>
  </r>
  <r>
    <x v="17"/>
    <x v="5"/>
    <x v="744"/>
    <n v="527"/>
    <n v="0"/>
    <n v="0"/>
    <n v="0"/>
    <n v="527"/>
    <n v="0"/>
    <n v="0"/>
    <n v="0"/>
  </r>
  <r>
    <x v="17"/>
    <x v="5"/>
    <x v="503"/>
    <n v="67980"/>
    <n v="67980"/>
    <n v="67980"/>
    <n v="0"/>
    <n v="0"/>
    <n v="0"/>
    <n v="0"/>
    <n v="1"/>
  </r>
  <r>
    <x v="17"/>
    <x v="5"/>
    <x v="1006"/>
    <n v="346341"/>
    <n v="-430468"/>
    <n v="-430468"/>
    <n v="0"/>
    <n v="212702"/>
    <n v="564107"/>
    <n v="0"/>
    <n v="2.2999999999999998"/>
  </r>
  <r>
    <x v="17"/>
    <x v="6"/>
    <x v="70"/>
    <n v="420382651"/>
    <n v="123435771"/>
    <n v="123435771"/>
    <n v="0"/>
    <n v="199253031"/>
    <n v="40957422"/>
    <n v="56736427"/>
    <n v="1800.5"/>
  </r>
  <r>
    <x v="17"/>
    <x v="6"/>
    <x v="1007"/>
    <n v="814834"/>
    <n v="0"/>
    <n v="0"/>
    <n v="0"/>
    <n v="814834"/>
    <n v="0"/>
    <n v="0"/>
    <n v="0.3"/>
  </r>
  <r>
    <x v="17"/>
    <x v="6"/>
    <x v="1008"/>
    <n v="1159"/>
    <n v="0"/>
    <n v="0"/>
    <n v="0"/>
    <n v="0"/>
    <n v="1159"/>
    <n v="0"/>
    <n v="0"/>
  </r>
  <r>
    <x v="17"/>
    <x v="6"/>
    <x v="1009"/>
    <n v="162983"/>
    <n v="0"/>
    <n v="0"/>
    <n v="0"/>
    <n v="162983"/>
    <n v="0"/>
    <n v="0"/>
    <n v="0.8"/>
  </r>
  <r>
    <x v="17"/>
    <x v="6"/>
    <x v="351"/>
    <n v="12294"/>
    <n v="12294"/>
    <n v="12294"/>
    <n v="0"/>
    <n v="0"/>
    <n v="0"/>
    <n v="0"/>
    <n v="0.4"/>
  </r>
  <r>
    <x v="17"/>
    <x v="6"/>
    <x v="948"/>
    <n v="20352"/>
    <n v="0"/>
    <n v="0"/>
    <n v="0"/>
    <n v="20352"/>
    <n v="0"/>
    <n v="0"/>
    <n v="0"/>
  </r>
  <r>
    <x v="17"/>
    <x v="6"/>
    <x v="354"/>
    <n v="233702"/>
    <n v="0"/>
    <n v="0"/>
    <n v="0"/>
    <n v="233702"/>
    <n v="0"/>
    <n v="0"/>
    <n v="0.5"/>
  </r>
  <r>
    <x v="17"/>
    <x v="6"/>
    <x v="1010"/>
    <n v="347881"/>
    <n v="120771"/>
    <n v="120771"/>
    <n v="0"/>
    <n v="310108"/>
    <n v="-113458"/>
    <n v="30460"/>
    <n v="0"/>
  </r>
  <r>
    <x v="17"/>
    <x v="6"/>
    <x v="71"/>
    <n v="1118808"/>
    <n v="1118808"/>
    <n v="1118808"/>
    <n v="0"/>
    <n v="0"/>
    <n v="0"/>
    <n v="0"/>
    <n v="0"/>
  </r>
  <r>
    <x v="17"/>
    <x v="7"/>
    <x v="71"/>
    <n v="504900184"/>
    <n v="182586685"/>
    <n v="182586685"/>
    <n v="0"/>
    <n v="209166181"/>
    <n v="43308702"/>
    <n v="69838616"/>
    <n v="1845.1"/>
  </r>
  <r>
    <x v="17"/>
    <x v="7"/>
    <x v="354"/>
    <n v="336009"/>
    <n v="0"/>
    <n v="0"/>
    <n v="0"/>
    <n v="336009"/>
    <n v="0"/>
    <n v="0"/>
    <n v="2"/>
  </r>
  <r>
    <x v="17"/>
    <x v="7"/>
    <x v="1011"/>
    <n v="3000"/>
    <n v="0"/>
    <n v="0"/>
    <n v="0"/>
    <n v="3000"/>
    <n v="0"/>
    <n v="0"/>
    <n v="0"/>
  </r>
  <r>
    <x v="17"/>
    <x v="7"/>
    <x v="1012"/>
    <n v="5000000"/>
    <n v="0"/>
    <n v="0"/>
    <n v="0"/>
    <n v="5000000"/>
    <n v="0"/>
    <n v="0"/>
    <n v="2.2999999999999998"/>
  </r>
  <r>
    <x v="17"/>
    <x v="7"/>
    <x v="1013"/>
    <n v="34065"/>
    <n v="0"/>
    <n v="0"/>
    <n v="0"/>
    <n v="34065"/>
    <n v="0"/>
    <n v="0"/>
    <n v="0.2"/>
  </r>
  <r>
    <x v="17"/>
    <x v="7"/>
    <x v="754"/>
    <n v="0"/>
    <n v="0"/>
    <n v="0"/>
    <n v="0"/>
    <n v="0"/>
    <n v="0"/>
    <n v="0"/>
    <n v="0"/>
  </r>
  <r>
    <x v="17"/>
    <x v="7"/>
    <x v="1014"/>
    <n v="1487821"/>
    <n v="0"/>
    <n v="0"/>
    <n v="0"/>
    <n v="1487821"/>
    <n v="0"/>
    <n v="0"/>
    <n v="0.8"/>
  </r>
  <r>
    <x v="17"/>
    <x v="7"/>
    <x v="1015"/>
    <n v="264070"/>
    <n v="264070"/>
    <n v="264070"/>
    <n v="0"/>
    <n v="0"/>
    <n v="0"/>
    <n v="0"/>
    <n v="0.8"/>
  </r>
  <r>
    <x v="17"/>
    <x v="7"/>
    <x v="1016"/>
    <n v="255443"/>
    <n v="255443"/>
    <n v="255443"/>
    <n v="0"/>
    <n v="0"/>
    <n v="0"/>
    <n v="0"/>
    <n v="2.5"/>
  </r>
  <r>
    <x v="17"/>
    <x v="7"/>
    <x v="367"/>
    <n v="121748"/>
    <n v="0"/>
    <n v="0"/>
    <n v="0"/>
    <n v="0"/>
    <n v="121748"/>
    <n v="0"/>
    <n v="0.6"/>
  </r>
  <r>
    <x v="17"/>
    <x v="7"/>
    <x v="1017"/>
    <n v="500000"/>
    <n v="0"/>
    <n v="0"/>
    <n v="0"/>
    <n v="500000"/>
    <n v="0"/>
    <n v="0"/>
    <n v="0"/>
  </r>
  <r>
    <x v="17"/>
    <x v="7"/>
    <x v="1018"/>
    <n v="2487117"/>
    <n v="1709507"/>
    <n v="1709507"/>
    <n v="0"/>
    <n v="752706"/>
    <n v="24904"/>
    <n v="0"/>
    <n v="0"/>
  </r>
  <r>
    <x v="17"/>
    <x v="8"/>
    <x v="73"/>
    <n v="524032030"/>
    <n v="165477267"/>
    <n v="165477267"/>
    <n v="0"/>
    <n v="236387781"/>
    <n v="52086756"/>
    <n v="70080226"/>
    <n v="1894.5"/>
  </r>
  <r>
    <x v="17"/>
    <x v="8"/>
    <x v="138"/>
    <n v="40300"/>
    <n v="40300"/>
    <n v="40300"/>
    <n v="0"/>
    <n v="0"/>
    <n v="0"/>
    <n v="0"/>
    <n v="0"/>
  </r>
  <r>
    <x v="17"/>
    <x v="8"/>
    <x v="1019"/>
    <n v="350000"/>
    <n v="350000"/>
    <n v="350000"/>
    <n v="0"/>
    <n v="0"/>
    <n v="0"/>
    <n v="0"/>
    <n v="0"/>
  </r>
  <r>
    <x v="17"/>
    <x v="8"/>
    <x v="1020"/>
    <n v="174183"/>
    <n v="174183"/>
    <n v="174183"/>
    <n v="0"/>
    <n v="0"/>
    <n v="0"/>
    <n v="0"/>
    <n v="0.8"/>
  </r>
  <r>
    <x v="17"/>
    <x v="8"/>
    <x v="1021"/>
    <n v="40291"/>
    <n v="40291"/>
    <n v="40291"/>
    <n v="0"/>
    <n v="0"/>
    <n v="0"/>
    <n v="0"/>
    <n v="0.5"/>
  </r>
  <r>
    <x v="17"/>
    <x v="8"/>
    <x v="1022"/>
    <n v="1150000"/>
    <n v="0"/>
    <n v="0"/>
    <n v="0"/>
    <n v="1150000"/>
    <n v="0"/>
    <n v="0"/>
    <n v="0"/>
  </r>
  <r>
    <x v="17"/>
    <x v="8"/>
    <x v="1023"/>
    <n v="979947"/>
    <n v="0"/>
    <n v="0"/>
    <n v="0"/>
    <n v="500000"/>
    <n v="479947"/>
    <n v="0"/>
    <n v="0.7"/>
  </r>
  <r>
    <x v="17"/>
    <x v="8"/>
    <x v="760"/>
    <n v="18772"/>
    <n v="0"/>
    <n v="0"/>
    <n v="0"/>
    <n v="0"/>
    <n v="18772"/>
    <n v="0"/>
    <n v="0"/>
  </r>
  <r>
    <x v="17"/>
    <x v="8"/>
    <x v="767"/>
    <n v="4576"/>
    <n v="0"/>
    <n v="0"/>
    <n v="0"/>
    <n v="0"/>
    <n v="4576"/>
    <n v="0"/>
    <n v="0"/>
  </r>
  <r>
    <x v="17"/>
    <x v="8"/>
    <x v="769"/>
    <n v="128188"/>
    <n v="0"/>
    <n v="0"/>
    <n v="0"/>
    <n v="128188"/>
    <n v="0"/>
    <n v="0"/>
    <n v="0.7"/>
  </r>
  <r>
    <x v="17"/>
    <x v="8"/>
    <x v="654"/>
    <n v="443847"/>
    <n v="0"/>
    <n v="0"/>
    <n v="0"/>
    <n v="443847"/>
    <n v="0"/>
    <n v="0"/>
    <n v="6.6"/>
  </r>
  <r>
    <x v="17"/>
    <x v="8"/>
    <x v="1024"/>
    <n v="26107"/>
    <n v="26107"/>
    <n v="26107"/>
    <n v="0"/>
    <n v="0"/>
    <n v="0"/>
    <n v="0"/>
    <n v="0.3"/>
  </r>
  <r>
    <x v="17"/>
    <x v="8"/>
    <x v="771"/>
    <n v="1716"/>
    <n v="0"/>
    <n v="0"/>
    <n v="0"/>
    <n v="0"/>
    <n v="1716"/>
    <n v="0"/>
    <n v="0"/>
  </r>
  <r>
    <x v="17"/>
    <x v="8"/>
    <x v="1025"/>
    <n v="6044492"/>
    <n v="5201405"/>
    <n v="5201405"/>
    <n v="0"/>
    <n v="843087"/>
    <n v="0"/>
    <n v="0"/>
    <n v="4"/>
  </r>
  <r>
    <x v="17"/>
    <x v="9"/>
    <x v="78"/>
    <n v="505823820"/>
    <n v="153040145"/>
    <n v="153040145"/>
    <n v="0"/>
    <n v="235729989"/>
    <n v="47135710"/>
    <n v="69917976"/>
    <n v="1904.5"/>
  </r>
  <r>
    <x v="17"/>
    <x v="9"/>
    <x v="476"/>
    <n v="26749"/>
    <n v="0"/>
    <n v="0"/>
    <n v="0"/>
    <n v="22598"/>
    <n v="4151"/>
    <n v="0"/>
    <n v="0"/>
  </r>
  <r>
    <x v="17"/>
    <x v="9"/>
    <x v="1026"/>
    <n v="55620"/>
    <n v="0"/>
    <n v="0"/>
    <n v="0"/>
    <n v="55620"/>
    <n v="0"/>
    <n v="0"/>
    <n v="0.3"/>
  </r>
  <r>
    <x v="17"/>
    <x v="9"/>
    <x v="774"/>
    <n v="617478"/>
    <n v="0"/>
    <n v="0"/>
    <n v="0"/>
    <n v="617478"/>
    <n v="0"/>
    <n v="0"/>
    <n v="1"/>
  </r>
  <r>
    <x v="17"/>
    <x v="9"/>
    <x v="1027"/>
    <n v="1552558"/>
    <n v="0"/>
    <n v="0"/>
    <n v="0"/>
    <n v="1552558"/>
    <n v="0"/>
    <n v="0"/>
    <n v="0"/>
  </r>
  <r>
    <x v="17"/>
    <x v="9"/>
    <x v="147"/>
    <n v="18996"/>
    <n v="0"/>
    <n v="0"/>
    <n v="0"/>
    <n v="18996"/>
    <n v="0"/>
    <n v="0"/>
    <n v="0"/>
  </r>
  <r>
    <x v="17"/>
    <x v="9"/>
    <x v="79"/>
    <n v="-3859353"/>
    <n v="-1021162"/>
    <n v="-1021162"/>
    <n v="0"/>
    <n v="-2518486"/>
    <n v="-319705"/>
    <n v="0"/>
    <n v="0"/>
  </r>
  <r>
    <x v="18"/>
    <x v="3"/>
    <x v="52"/>
    <n v="76608839"/>
    <n v="1623241"/>
    <n v="1623241"/>
    <n v="0"/>
    <n v="69504127"/>
    <n v="4286845"/>
    <n v="1194626"/>
    <n v="586.6"/>
  </r>
  <r>
    <x v="18"/>
    <x v="3"/>
    <x v="53"/>
    <n v="-826773"/>
    <n v="-24058"/>
    <n v="-24058"/>
    <n v="0"/>
    <n v="-749724"/>
    <n v="-47038"/>
    <n v="-5953"/>
    <n v="0"/>
  </r>
  <r>
    <x v="18"/>
    <x v="3"/>
    <x v="686"/>
    <n v="5859"/>
    <n v="0"/>
    <n v="0"/>
    <n v="0"/>
    <n v="5859"/>
    <n v="0"/>
    <n v="0"/>
    <n v="0"/>
  </r>
  <r>
    <x v="18"/>
    <x v="3"/>
    <x v="687"/>
    <n v="12075"/>
    <n v="0"/>
    <n v="0"/>
    <n v="0"/>
    <n v="12075"/>
    <n v="0"/>
    <n v="0"/>
    <n v="0"/>
  </r>
  <r>
    <x v="18"/>
    <x v="3"/>
    <x v="688"/>
    <n v="5452"/>
    <n v="0"/>
    <n v="0"/>
    <n v="0"/>
    <n v="5452"/>
    <n v="0"/>
    <n v="0"/>
    <n v="0"/>
  </r>
  <r>
    <x v="18"/>
    <x v="3"/>
    <x v="689"/>
    <n v="5455"/>
    <n v="0"/>
    <n v="0"/>
    <n v="0"/>
    <n v="0"/>
    <n v="0"/>
    <n v="5455"/>
    <n v="0"/>
  </r>
  <r>
    <x v="18"/>
    <x v="3"/>
    <x v="246"/>
    <n v="164380"/>
    <n v="0"/>
    <n v="0"/>
    <n v="0"/>
    <n v="164380"/>
    <n v="0"/>
    <n v="0"/>
    <n v="1.4"/>
  </r>
  <r>
    <x v="18"/>
    <x v="3"/>
    <x v="690"/>
    <n v="532628"/>
    <n v="0"/>
    <n v="0"/>
    <n v="0"/>
    <n v="532628"/>
    <n v="0"/>
    <n v="0"/>
    <n v="3.4"/>
  </r>
  <r>
    <x v="18"/>
    <x v="3"/>
    <x v="1028"/>
    <n v="50326"/>
    <n v="0"/>
    <n v="0"/>
    <n v="0"/>
    <n v="50326"/>
    <n v="0"/>
    <n v="0"/>
    <n v="1"/>
  </r>
  <r>
    <x v="18"/>
    <x v="3"/>
    <x v="1029"/>
    <n v="-5333"/>
    <n v="0"/>
    <n v="0"/>
    <n v="0"/>
    <n v="-5333"/>
    <n v="0"/>
    <n v="0"/>
    <n v="0"/>
  </r>
  <r>
    <x v="18"/>
    <x v="3"/>
    <x v="692"/>
    <n v="94388"/>
    <n v="0"/>
    <n v="0"/>
    <n v="0"/>
    <n v="94388"/>
    <n v="0"/>
    <n v="0"/>
    <n v="0"/>
  </r>
  <r>
    <x v="18"/>
    <x v="3"/>
    <x v="693"/>
    <n v="82533"/>
    <n v="0"/>
    <n v="0"/>
    <n v="0"/>
    <n v="82533"/>
    <n v="0"/>
    <n v="0"/>
    <n v="1"/>
  </r>
  <r>
    <x v="18"/>
    <x v="3"/>
    <x v="618"/>
    <n v="12112"/>
    <n v="0"/>
    <n v="0"/>
    <n v="0"/>
    <n v="12112"/>
    <n v="0"/>
    <n v="0"/>
    <n v="0"/>
  </r>
  <r>
    <x v="18"/>
    <x v="3"/>
    <x v="1030"/>
    <n v="57569"/>
    <n v="1161"/>
    <n v="1161"/>
    <n v="0"/>
    <n v="56408"/>
    <n v="0"/>
    <n v="0"/>
    <n v="-1.3"/>
  </r>
  <r>
    <x v="18"/>
    <x v="0"/>
    <x v="0"/>
    <n v="78180593"/>
    <n v="1714111"/>
    <n v="1714111"/>
    <n v="0"/>
    <n v="70886928"/>
    <n v="4265351"/>
    <n v="1314203"/>
    <n v="555.9"/>
  </r>
  <r>
    <x v="18"/>
    <x v="0"/>
    <x v="270"/>
    <n v="36745"/>
    <n v="0"/>
    <n v="0"/>
    <n v="0"/>
    <n v="36745"/>
    <n v="0"/>
    <n v="0"/>
    <n v="0"/>
  </r>
  <r>
    <x v="18"/>
    <x v="0"/>
    <x v="1031"/>
    <n v="-3930"/>
    <n v="0"/>
    <n v="0"/>
    <n v="0"/>
    <n v="-3930"/>
    <n v="0"/>
    <n v="0"/>
    <n v="-0.1"/>
  </r>
  <r>
    <x v="18"/>
    <x v="0"/>
    <x v="696"/>
    <n v="9175"/>
    <n v="0"/>
    <n v="0"/>
    <n v="0"/>
    <n v="9175"/>
    <n v="0"/>
    <n v="0"/>
    <n v="0"/>
  </r>
  <r>
    <x v="18"/>
    <x v="0"/>
    <x v="279"/>
    <n v="111148"/>
    <n v="0"/>
    <n v="0"/>
    <n v="0"/>
    <n v="111148"/>
    <n v="0"/>
    <n v="0"/>
    <n v="1.1000000000000001"/>
  </r>
  <r>
    <x v="18"/>
    <x v="0"/>
    <x v="697"/>
    <n v="225108"/>
    <n v="0"/>
    <n v="0"/>
    <n v="0"/>
    <n v="225108"/>
    <n v="0"/>
    <n v="0"/>
    <n v="1"/>
  </r>
  <r>
    <x v="18"/>
    <x v="0"/>
    <x v="1032"/>
    <n v="326273"/>
    <n v="1707"/>
    <n v="1707"/>
    <n v="0"/>
    <n v="321731"/>
    <n v="1838"/>
    <n v="997"/>
    <n v="2"/>
  </r>
  <r>
    <x v="18"/>
    <x v="1"/>
    <x v="1"/>
    <n v="80850194"/>
    <n v="1703494"/>
    <n v="1703494"/>
    <n v="0"/>
    <n v="73318346"/>
    <n v="4504371"/>
    <n v="1323983"/>
    <n v="559.9"/>
  </r>
  <r>
    <x v="18"/>
    <x v="1"/>
    <x v="700"/>
    <n v="8318"/>
    <n v="0"/>
    <n v="0"/>
    <n v="0"/>
    <n v="8318"/>
    <n v="0"/>
    <n v="0"/>
    <n v="0"/>
  </r>
  <r>
    <x v="18"/>
    <x v="1"/>
    <x v="701"/>
    <n v="146353"/>
    <n v="0"/>
    <n v="0"/>
    <n v="0"/>
    <n v="146353"/>
    <n v="0"/>
    <n v="0"/>
    <n v="2"/>
  </r>
  <r>
    <x v="18"/>
    <x v="1"/>
    <x v="288"/>
    <n v="58966"/>
    <n v="0"/>
    <n v="0"/>
    <n v="0"/>
    <n v="58966"/>
    <n v="0"/>
    <n v="0"/>
    <n v="0.6"/>
  </r>
  <r>
    <x v="18"/>
    <x v="1"/>
    <x v="1033"/>
    <n v="-2400"/>
    <n v="0"/>
    <n v="0"/>
    <n v="0"/>
    <n v="-2400"/>
    <n v="0"/>
    <n v="0"/>
    <n v="0"/>
  </r>
  <r>
    <x v="18"/>
    <x v="1"/>
    <x v="703"/>
    <n v="149691"/>
    <n v="0"/>
    <n v="0"/>
    <n v="0"/>
    <n v="149691"/>
    <n v="0"/>
    <n v="0"/>
    <n v="1.9"/>
  </r>
  <r>
    <x v="18"/>
    <x v="1"/>
    <x v="704"/>
    <n v="259175"/>
    <n v="0"/>
    <n v="0"/>
    <n v="0"/>
    <n v="259175"/>
    <n v="0"/>
    <n v="0"/>
    <n v="3.6"/>
  </r>
  <r>
    <x v="18"/>
    <x v="1"/>
    <x v="705"/>
    <n v="5021"/>
    <n v="0"/>
    <n v="0"/>
    <n v="0"/>
    <n v="5021"/>
    <n v="0"/>
    <n v="0"/>
    <n v="0"/>
  </r>
  <r>
    <x v="18"/>
    <x v="1"/>
    <x v="291"/>
    <n v="37737"/>
    <n v="0"/>
    <n v="0"/>
    <n v="0"/>
    <n v="37737"/>
    <n v="0"/>
    <n v="0"/>
    <n v="0.2"/>
  </r>
  <r>
    <x v="18"/>
    <x v="1"/>
    <x v="1034"/>
    <n v="5000"/>
    <n v="0"/>
    <n v="0"/>
    <n v="0"/>
    <n v="5000"/>
    <n v="0"/>
    <n v="0"/>
    <n v="0"/>
  </r>
  <r>
    <x v="18"/>
    <x v="1"/>
    <x v="543"/>
    <n v="-725548"/>
    <n v="0"/>
    <n v="0"/>
    <n v="0"/>
    <n v="-725548"/>
    <n v="0"/>
    <n v="0"/>
    <n v="0"/>
  </r>
  <r>
    <x v="18"/>
    <x v="1"/>
    <x v="1035"/>
    <n v="2100"/>
    <n v="0"/>
    <n v="0"/>
    <n v="0"/>
    <n v="2100"/>
    <n v="0"/>
    <n v="0"/>
    <n v="0"/>
  </r>
  <r>
    <x v="18"/>
    <x v="1"/>
    <x v="706"/>
    <n v="10020"/>
    <n v="0"/>
    <n v="0"/>
    <n v="0"/>
    <n v="10020"/>
    <n v="0"/>
    <n v="0"/>
    <n v="0"/>
  </r>
  <r>
    <x v="18"/>
    <x v="1"/>
    <x v="708"/>
    <n v="275046"/>
    <n v="0"/>
    <n v="0"/>
    <n v="0"/>
    <n v="275046"/>
    <n v="0"/>
    <n v="0"/>
    <n v="3.5"/>
  </r>
  <r>
    <x v="18"/>
    <x v="1"/>
    <x v="709"/>
    <n v="5794"/>
    <n v="0"/>
    <n v="0"/>
    <n v="0"/>
    <n v="5794"/>
    <n v="0"/>
    <n v="0"/>
    <n v="0"/>
  </r>
  <r>
    <x v="18"/>
    <x v="1"/>
    <x v="1036"/>
    <n v="8756"/>
    <n v="0"/>
    <n v="0"/>
    <n v="0"/>
    <n v="8756"/>
    <n v="0"/>
    <n v="0"/>
    <n v="0.1"/>
  </r>
  <r>
    <x v="18"/>
    <x v="1"/>
    <x v="305"/>
    <n v="90489"/>
    <n v="0"/>
    <n v="0"/>
    <n v="0"/>
    <n v="90489"/>
    <n v="0"/>
    <n v="0"/>
    <n v="0.9"/>
  </r>
  <r>
    <x v="18"/>
    <x v="2"/>
    <x v="3"/>
    <n v="85864050"/>
    <n v="1882646"/>
    <n v="1882646"/>
    <n v="0"/>
    <n v="77871913"/>
    <n v="4722507"/>
    <n v="1386984"/>
    <n v="580.6"/>
  </r>
  <r>
    <x v="18"/>
    <x v="2"/>
    <x v="713"/>
    <n v="18336"/>
    <n v="0"/>
    <n v="0"/>
    <n v="0"/>
    <n v="18336"/>
    <n v="0"/>
    <n v="0"/>
    <n v="0"/>
  </r>
  <r>
    <x v="18"/>
    <x v="2"/>
    <x v="715"/>
    <n v="179777"/>
    <n v="0"/>
    <n v="0"/>
    <n v="0"/>
    <n v="179777"/>
    <n v="0"/>
    <n v="0"/>
    <n v="2.5"/>
  </r>
  <r>
    <x v="18"/>
    <x v="2"/>
    <x v="716"/>
    <n v="28300"/>
    <n v="0"/>
    <n v="0"/>
    <n v="0"/>
    <n v="28300"/>
    <n v="0"/>
    <n v="0"/>
    <n v="0.3"/>
  </r>
  <r>
    <x v="18"/>
    <x v="2"/>
    <x v="718"/>
    <n v="13560"/>
    <n v="0"/>
    <n v="0"/>
    <n v="0"/>
    <n v="13560"/>
    <n v="0"/>
    <n v="0"/>
    <n v="0.2"/>
  </r>
  <r>
    <x v="18"/>
    <x v="2"/>
    <x v="719"/>
    <n v="109008"/>
    <n v="0"/>
    <n v="0"/>
    <n v="0"/>
    <n v="109008"/>
    <n v="0"/>
    <n v="0"/>
    <n v="1"/>
  </r>
  <r>
    <x v="18"/>
    <x v="2"/>
    <x v="1037"/>
    <n v="7500"/>
    <n v="0"/>
    <n v="0"/>
    <n v="0"/>
    <n v="7500"/>
    <n v="0"/>
    <n v="0"/>
    <n v="0"/>
  </r>
  <r>
    <x v="18"/>
    <x v="2"/>
    <x v="720"/>
    <n v="86518"/>
    <n v="0"/>
    <n v="0"/>
    <n v="0"/>
    <n v="86518"/>
    <n v="0"/>
    <n v="0"/>
    <n v="0.7"/>
  </r>
  <r>
    <x v="18"/>
    <x v="2"/>
    <x v="721"/>
    <n v="39436"/>
    <n v="0"/>
    <n v="0"/>
    <n v="0"/>
    <n v="39436"/>
    <n v="0"/>
    <n v="0"/>
    <n v="0.3"/>
  </r>
  <r>
    <x v="18"/>
    <x v="2"/>
    <x v="722"/>
    <n v="270335"/>
    <n v="0"/>
    <n v="0"/>
    <n v="0"/>
    <n v="270335"/>
    <n v="0"/>
    <n v="0"/>
    <n v="2"/>
  </r>
  <r>
    <x v="18"/>
    <x v="2"/>
    <x v="724"/>
    <n v="50000"/>
    <n v="0"/>
    <n v="0"/>
    <n v="0"/>
    <n v="50000"/>
    <n v="0"/>
    <n v="0"/>
    <n v="0"/>
  </r>
  <r>
    <x v="18"/>
    <x v="2"/>
    <x v="1038"/>
    <n v="76322"/>
    <n v="1945"/>
    <n v="1945"/>
    <n v="0"/>
    <n v="67119"/>
    <n v="2980"/>
    <n v="4278"/>
    <n v="0"/>
  </r>
  <r>
    <x v="18"/>
    <x v="4"/>
    <x v="63"/>
    <n v="88429145"/>
    <n v="1923405"/>
    <n v="1923405"/>
    <n v="0"/>
    <n v="80144441"/>
    <n v="4875289"/>
    <n v="1486010"/>
    <n v="583.6"/>
  </r>
  <r>
    <x v="18"/>
    <x v="4"/>
    <x v="726"/>
    <n v="8506"/>
    <n v="0"/>
    <n v="0"/>
    <n v="0"/>
    <n v="8506"/>
    <n v="0"/>
    <n v="0"/>
    <n v="0"/>
  </r>
  <r>
    <x v="18"/>
    <x v="4"/>
    <x v="727"/>
    <n v="4726"/>
    <n v="0"/>
    <n v="0"/>
    <n v="0"/>
    <n v="4726"/>
    <n v="0"/>
    <n v="0"/>
    <n v="0"/>
  </r>
  <r>
    <x v="18"/>
    <x v="4"/>
    <x v="1039"/>
    <n v="50000"/>
    <n v="0"/>
    <n v="0"/>
    <n v="0"/>
    <n v="50000"/>
    <n v="0"/>
    <n v="0"/>
    <n v="0"/>
  </r>
  <r>
    <x v="18"/>
    <x v="4"/>
    <x v="430"/>
    <n v="37940"/>
    <n v="0"/>
    <n v="0"/>
    <n v="0"/>
    <n v="37940"/>
    <n v="0"/>
    <n v="0"/>
    <n v="0"/>
  </r>
  <r>
    <x v="18"/>
    <x v="4"/>
    <x v="1040"/>
    <n v="47250"/>
    <n v="0"/>
    <n v="0"/>
    <n v="0"/>
    <n v="47250"/>
    <n v="0"/>
    <n v="0"/>
    <n v="0"/>
  </r>
  <r>
    <x v="18"/>
    <x v="4"/>
    <x v="1041"/>
    <n v="332395"/>
    <n v="0"/>
    <n v="0"/>
    <n v="0"/>
    <n v="332395"/>
    <n v="0"/>
    <n v="0"/>
    <n v="1.9"/>
  </r>
  <r>
    <x v="18"/>
    <x v="5"/>
    <x v="68"/>
    <n v="84787420"/>
    <n v="1769297"/>
    <n v="1769297"/>
    <n v="0"/>
    <n v="77022032"/>
    <n v="4612173"/>
    <n v="1383918"/>
    <n v="585.5"/>
  </r>
  <r>
    <x v="18"/>
    <x v="5"/>
    <x v="1042"/>
    <n v="480000"/>
    <n v="0"/>
    <n v="0"/>
    <n v="0"/>
    <n v="240000"/>
    <n v="240000"/>
    <n v="0"/>
    <n v="0"/>
  </r>
  <r>
    <x v="18"/>
    <x v="5"/>
    <x v="734"/>
    <n v="25134"/>
    <n v="0"/>
    <n v="0"/>
    <n v="0"/>
    <n v="25134"/>
    <n v="0"/>
    <n v="0"/>
    <n v="0.3"/>
  </r>
  <r>
    <x v="18"/>
    <x v="5"/>
    <x v="341"/>
    <n v="331019"/>
    <n v="0"/>
    <n v="0"/>
    <n v="0"/>
    <n v="331019"/>
    <n v="0"/>
    <n v="0"/>
    <n v="0.3"/>
  </r>
  <r>
    <x v="18"/>
    <x v="5"/>
    <x v="738"/>
    <n v="32342"/>
    <n v="0"/>
    <n v="0"/>
    <n v="0"/>
    <n v="32342"/>
    <n v="0"/>
    <n v="0"/>
    <n v="0.3"/>
  </r>
  <r>
    <x v="18"/>
    <x v="5"/>
    <x v="1043"/>
    <n v="150000"/>
    <n v="0"/>
    <n v="0"/>
    <n v="0"/>
    <n v="150000"/>
    <n v="0"/>
    <n v="0"/>
    <n v="0"/>
  </r>
  <r>
    <x v="18"/>
    <x v="5"/>
    <x v="739"/>
    <n v="73551"/>
    <n v="0"/>
    <n v="0"/>
    <n v="0"/>
    <n v="73551"/>
    <n v="0"/>
    <n v="0"/>
    <n v="0.9"/>
  </r>
  <r>
    <x v="18"/>
    <x v="5"/>
    <x v="743"/>
    <n v="12941"/>
    <n v="0"/>
    <n v="0"/>
    <n v="0"/>
    <n v="12941"/>
    <n v="0"/>
    <n v="0"/>
    <n v="0"/>
  </r>
  <r>
    <x v="18"/>
    <x v="5"/>
    <x v="744"/>
    <n v="77546"/>
    <n v="0"/>
    <n v="0"/>
    <n v="0"/>
    <n v="77546"/>
    <n v="0"/>
    <n v="0"/>
    <n v="0.9"/>
  </r>
  <r>
    <x v="18"/>
    <x v="5"/>
    <x v="572"/>
    <n v="172778"/>
    <n v="0"/>
    <n v="0"/>
    <n v="0"/>
    <n v="172778"/>
    <n v="0"/>
    <n v="0"/>
    <n v="0"/>
  </r>
  <r>
    <x v="18"/>
    <x v="6"/>
    <x v="70"/>
    <n v="99104340"/>
    <n v="1844627"/>
    <n v="1844627"/>
    <n v="0"/>
    <n v="90930685"/>
    <n v="5060383"/>
    <n v="1268645"/>
    <n v="572.5"/>
  </r>
  <r>
    <x v="18"/>
    <x v="6"/>
    <x v="1044"/>
    <n v="42006"/>
    <n v="0"/>
    <n v="0"/>
    <n v="0"/>
    <n v="42006"/>
    <n v="0"/>
    <n v="0"/>
    <n v="0.5"/>
  </r>
  <r>
    <x v="18"/>
    <x v="6"/>
    <x v="1045"/>
    <n v="10000"/>
    <n v="0"/>
    <n v="0"/>
    <n v="0"/>
    <n v="10000"/>
    <n v="0"/>
    <n v="0"/>
    <n v="0"/>
  </r>
  <r>
    <x v="18"/>
    <x v="6"/>
    <x v="748"/>
    <n v="9505"/>
    <n v="0"/>
    <n v="0"/>
    <n v="0"/>
    <n v="9505"/>
    <n v="0"/>
    <n v="0"/>
    <n v="0"/>
  </r>
  <r>
    <x v="18"/>
    <x v="6"/>
    <x v="1046"/>
    <n v="12386"/>
    <n v="0"/>
    <n v="0"/>
    <n v="0"/>
    <n v="12386"/>
    <n v="0"/>
    <n v="0"/>
    <n v="0.1"/>
  </r>
  <r>
    <x v="18"/>
    <x v="6"/>
    <x v="350"/>
    <n v="20000"/>
    <n v="0"/>
    <n v="0"/>
    <n v="0"/>
    <n v="20000"/>
    <n v="0"/>
    <n v="0"/>
    <n v="0"/>
  </r>
  <r>
    <x v="18"/>
    <x v="6"/>
    <x v="354"/>
    <n v="114000"/>
    <n v="0"/>
    <n v="0"/>
    <n v="0"/>
    <n v="114000"/>
    <n v="0"/>
    <n v="0"/>
    <n v="0"/>
  </r>
  <r>
    <x v="18"/>
    <x v="6"/>
    <x v="1047"/>
    <n v="373320"/>
    <n v="0"/>
    <n v="0"/>
    <n v="0"/>
    <n v="534822"/>
    <n v="0"/>
    <n v="-161502"/>
    <n v="0"/>
  </r>
  <r>
    <x v="18"/>
    <x v="7"/>
    <x v="71"/>
    <n v="99162135"/>
    <n v="1941431"/>
    <n v="1941431"/>
    <n v="0"/>
    <n v="90759586"/>
    <n v="5211298"/>
    <n v="1249820"/>
    <n v="572.9"/>
  </r>
  <r>
    <x v="18"/>
    <x v="7"/>
    <x v="354"/>
    <n v="134746"/>
    <n v="0"/>
    <n v="0"/>
    <n v="0"/>
    <n v="134746"/>
    <n v="0"/>
    <n v="0"/>
    <n v="0.6"/>
  </r>
  <r>
    <x v="18"/>
    <x v="7"/>
    <x v="1048"/>
    <n v="9200"/>
    <n v="0"/>
    <n v="0"/>
    <n v="0"/>
    <n v="9200"/>
    <n v="0"/>
    <n v="0"/>
    <n v="0"/>
  </r>
  <r>
    <x v="18"/>
    <x v="7"/>
    <x v="751"/>
    <n v="17159"/>
    <n v="0"/>
    <n v="0"/>
    <n v="0"/>
    <n v="17159"/>
    <n v="0"/>
    <n v="0"/>
    <n v="0.3"/>
  </r>
  <r>
    <x v="18"/>
    <x v="7"/>
    <x v="358"/>
    <n v="151332"/>
    <n v="0"/>
    <n v="0"/>
    <n v="0"/>
    <n v="151332"/>
    <n v="0"/>
    <n v="0"/>
    <n v="0.5"/>
  </r>
  <r>
    <x v="18"/>
    <x v="7"/>
    <x v="755"/>
    <n v="125356"/>
    <n v="0"/>
    <n v="0"/>
    <n v="0"/>
    <n v="125356"/>
    <n v="0"/>
    <n v="0"/>
    <n v="0.3"/>
  </r>
  <r>
    <x v="18"/>
    <x v="7"/>
    <x v="361"/>
    <n v="10000"/>
    <n v="10000"/>
    <n v="10000"/>
    <n v="0"/>
    <n v="0"/>
    <n v="0"/>
    <n v="0"/>
    <n v="0"/>
  </r>
  <r>
    <x v="18"/>
    <x v="7"/>
    <x v="596"/>
    <n v="8355"/>
    <n v="0"/>
    <n v="0"/>
    <n v="0"/>
    <n v="8355"/>
    <n v="0"/>
    <n v="0"/>
    <n v="0.1"/>
  </r>
  <r>
    <x v="18"/>
    <x v="7"/>
    <x v="1049"/>
    <n v="0"/>
    <n v="0"/>
    <n v="0"/>
    <n v="0"/>
    <n v="0"/>
    <n v="0"/>
    <n v="0"/>
    <n v="0"/>
  </r>
  <r>
    <x v="18"/>
    <x v="7"/>
    <x v="463"/>
    <n v="115500"/>
    <n v="115500"/>
    <n v="115500"/>
    <n v="0"/>
    <n v="0"/>
    <n v="0"/>
    <n v="0"/>
    <n v="0"/>
  </r>
  <r>
    <x v="18"/>
    <x v="8"/>
    <x v="73"/>
    <n v="115085662"/>
    <n v="2093519"/>
    <n v="2093519"/>
    <n v="0"/>
    <n v="106186725"/>
    <n v="5482149"/>
    <n v="1323269"/>
    <n v="572.9"/>
  </r>
  <r>
    <x v="18"/>
    <x v="8"/>
    <x v="764"/>
    <n v="560143"/>
    <n v="0"/>
    <n v="0"/>
    <n v="0"/>
    <n v="560143"/>
    <n v="0"/>
    <n v="0"/>
    <n v="0.4"/>
  </r>
  <r>
    <x v="18"/>
    <x v="8"/>
    <x v="766"/>
    <n v="907566"/>
    <n v="0"/>
    <n v="0"/>
    <n v="0"/>
    <n v="907566"/>
    <n v="0"/>
    <n v="0"/>
    <n v="7.5"/>
  </r>
  <r>
    <x v="18"/>
    <x v="8"/>
    <x v="463"/>
    <n v="231000"/>
    <n v="231000"/>
    <n v="231000"/>
    <n v="0"/>
    <n v="0"/>
    <n v="0"/>
    <n v="0"/>
    <n v="0"/>
  </r>
  <r>
    <x v="18"/>
    <x v="8"/>
    <x v="604"/>
    <n v="19440"/>
    <n v="0"/>
    <n v="0"/>
    <n v="0"/>
    <n v="19440"/>
    <n v="0"/>
    <n v="0"/>
    <n v="0"/>
  </r>
  <r>
    <x v="18"/>
    <x v="8"/>
    <x v="1050"/>
    <n v="4650"/>
    <n v="0"/>
    <n v="0"/>
    <n v="0"/>
    <n v="4650"/>
    <n v="0"/>
    <n v="0"/>
    <n v="0"/>
  </r>
  <r>
    <x v="18"/>
    <x v="8"/>
    <x v="1051"/>
    <n v="785904"/>
    <n v="0"/>
    <n v="0"/>
    <n v="0"/>
    <n v="785904"/>
    <n v="0"/>
    <n v="0"/>
    <n v="3"/>
  </r>
  <r>
    <x v="18"/>
    <x v="8"/>
    <x v="968"/>
    <n v="63924"/>
    <n v="0"/>
    <n v="0"/>
    <n v="0"/>
    <n v="63924"/>
    <n v="0"/>
    <n v="0"/>
    <n v="0.9"/>
  </r>
  <r>
    <x v="18"/>
    <x v="8"/>
    <x v="1052"/>
    <n v="26054"/>
    <n v="0"/>
    <n v="0"/>
    <n v="0"/>
    <n v="26054"/>
    <n v="0"/>
    <n v="0"/>
    <n v="0.4"/>
  </r>
  <r>
    <x v="18"/>
    <x v="8"/>
    <x v="1053"/>
    <n v="109679"/>
    <n v="0"/>
    <n v="0"/>
    <n v="0"/>
    <n v="109679"/>
    <n v="0"/>
    <n v="0"/>
    <n v="0.4"/>
  </r>
  <r>
    <x v="18"/>
    <x v="8"/>
    <x v="769"/>
    <n v="183063"/>
    <n v="0"/>
    <n v="0"/>
    <n v="0"/>
    <n v="183063"/>
    <n v="0"/>
    <n v="0"/>
    <n v="1.2"/>
  </r>
  <r>
    <x v="18"/>
    <x v="8"/>
    <x v="522"/>
    <n v="500000"/>
    <n v="0"/>
    <n v="0"/>
    <n v="0"/>
    <n v="500000"/>
    <n v="0"/>
    <n v="0"/>
    <n v="3.8"/>
  </r>
  <r>
    <x v="18"/>
    <x v="8"/>
    <x v="472"/>
    <n v="88248"/>
    <n v="0"/>
    <n v="0"/>
    <n v="0"/>
    <n v="88248"/>
    <n v="0"/>
    <n v="0"/>
    <n v="1.1000000000000001"/>
  </r>
  <r>
    <x v="18"/>
    <x v="8"/>
    <x v="1054"/>
    <n v="12599"/>
    <n v="0"/>
    <n v="0"/>
    <n v="0"/>
    <n v="12599"/>
    <n v="0"/>
    <n v="0"/>
    <n v="0.2"/>
  </r>
  <r>
    <x v="18"/>
    <x v="8"/>
    <x v="237"/>
    <n v="250000"/>
    <n v="0"/>
    <n v="0"/>
    <n v="0"/>
    <n v="250000"/>
    <n v="0"/>
    <n v="0"/>
    <n v="0"/>
  </r>
  <r>
    <x v="18"/>
    <x v="9"/>
    <x v="78"/>
    <n v="119683304"/>
    <n v="1974831"/>
    <n v="1974831"/>
    <n v="0"/>
    <n v="110668540"/>
    <n v="5597251"/>
    <n v="1442682"/>
    <n v="599.79999999999995"/>
  </r>
  <r>
    <x v="18"/>
    <x v="9"/>
    <x v="1055"/>
    <n v="16545"/>
    <n v="0"/>
    <n v="0"/>
    <n v="0"/>
    <n v="16545"/>
    <n v="0"/>
    <n v="0"/>
    <n v="0.2"/>
  </r>
  <r>
    <x v="18"/>
    <x v="9"/>
    <x v="1056"/>
    <n v="-20918"/>
    <n v="0"/>
    <n v="0"/>
    <n v="0"/>
    <n v="-20918"/>
    <n v="0"/>
    <n v="0"/>
    <n v="-0.5"/>
  </r>
  <r>
    <x v="18"/>
    <x v="9"/>
    <x v="1057"/>
    <n v="13347"/>
    <n v="0"/>
    <n v="0"/>
    <n v="0"/>
    <n v="13347"/>
    <n v="0"/>
    <n v="0"/>
    <n v="0.2"/>
  </r>
  <r>
    <x v="18"/>
    <x v="9"/>
    <x v="1058"/>
    <n v="3337"/>
    <n v="0"/>
    <n v="0"/>
    <n v="0"/>
    <n v="3337"/>
    <n v="0"/>
    <n v="0"/>
    <n v="0.1"/>
  </r>
  <r>
    <x v="18"/>
    <x v="9"/>
    <x v="1059"/>
    <n v="15554"/>
    <n v="0"/>
    <n v="0"/>
    <n v="0"/>
    <n v="15554"/>
    <n v="0"/>
    <n v="0"/>
    <n v="0.2"/>
  </r>
  <r>
    <x v="18"/>
    <x v="9"/>
    <x v="1060"/>
    <n v="-11252"/>
    <n v="0"/>
    <n v="0"/>
    <n v="0"/>
    <n v="-11252"/>
    <n v="0"/>
    <n v="0"/>
    <n v="-0.2"/>
  </r>
  <r>
    <x v="18"/>
    <x v="9"/>
    <x v="1061"/>
    <n v="83247"/>
    <n v="0"/>
    <n v="0"/>
    <n v="0"/>
    <n v="83247"/>
    <n v="0"/>
    <n v="0"/>
    <n v="0.9"/>
  </r>
  <r>
    <x v="18"/>
    <x v="9"/>
    <x v="1062"/>
    <n v="9641"/>
    <n v="9641"/>
    <n v="9641"/>
    <n v="0"/>
    <n v="0"/>
    <n v="0"/>
    <n v="0"/>
    <n v="0.1"/>
  </r>
  <r>
    <x v="18"/>
    <x v="9"/>
    <x v="79"/>
    <n v="-1040006"/>
    <n v="-43832"/>
    <n v="-43832"/>
    <n v="0"/>
    <n v="-932277"/>
    <n v="-63897"/>
    <n v="0"/>
    <n v="0"/>
  </r>
  <r>
    <x v="19"/>
    <x v="3"/>
    <x v="52"/>
    <n v="292804713"/>
    <n v="70546702"/>
    <n v="70546702"/>
    <n v="0"/>
    <n v="220190461"/>
    <n v="1343849"/>
    <n v="723701"/>
    <n v="1365.4"/>
  </r>
  <r>
    <x v="19"/>
    <x v="3"/>
    <x v="242"/>
    <n v="12040"/>
    <n v="0"/>
    <n v="0"/>
    <n v="0"/>
    <n v="12040"/>
    <n v="0"/>
    <n v="0"/>
    <n v="0"/>
  </r>
  <r>
    <x v="19"/>
    <x v="3"/>
    <x v="1063"/>
    <n v="94600"/>
    <n v="0"/>
    <n v="0"/>
    <n v="0"/>
    <n v="94600"/>
    <n v="0"/>
    <n v="0"/>
    <n v="0"/>
  </r>
  <r>
    <x v="19"/>
    <x v="3"/>
    <x v="53"/>
    <n v="-1741453"/>
    <n v="-563224"/>
    <n v="-563224"/>
    <n v="0"/>
    <n v="-1162667"/>
    <n v="-15562"/>
    <n v="0"/>
    <n v="0"/>
  </r>
  <r>
    <x v="19"/>
    <x v="3"/>
    <x v="243"/>
    <n v="29600"/>
    <n v="0"/>
    <n v="0"/>
    <n v="0"/>
    <n v="29600"/>
    <n v="0"/>
    <n v="0"/>
    <n v="0"/>
  </r>
  <r>
    <x v="19"/>
    <x v="3"/>
    <x v="244"/>
    <n v="33256"/>
    <n v="0"/>
    <n v="0"/>
    <n v="0"/>
    <n v="33256"/>
    <n v="0"/>
    <n v="0"/>
    <n v="0"/>
  </r>
  <r>
    <x v="19"/>
    <x v="3"/>
    <x v="247"/>
    <n v="483895"/>
    <n v="0"/>
    <n v="0"/>
    <n v="0"/>
    <n v="483895"/>
    <n v="0"/>
    <n v="0"/>
    <n v="0.8"/>
  </r>
  <r>
    <x v="19"/>
    <x v="3"/>
    <x v="248"/>
    <n v="20720"/>
    <n v="0"/>
    <n v="0"/>
    <n v="0"/>
    <n v="20720"/>
    <n v="0"/>
    <n v="0"/>
    <n v="0"/>
  </r>
  <r>
    <x v="19"/>
    <x v="3"/>
    <x v="251"/>
    <n v="22200"/>
    <n v="0"/>
    <n v="0"/>
    <n v="0"/>
    <n v="22200"/>
    <n v="0"/>
    <n v="0"/>
    <n v="0"/>
  </r>
  <r>
    <x v="19"/>
    <x v="3"/>
    <x v="252"/>
    <n v="0"/>
    <n v="0"/>
    <n v="0"/>
    <n v="0"/>
    <n v="0"/>
    <n v="0"/>
    <n v="0"/>
    <n v="0"/>
  </r>
  <r>
    <x v="19"/>
    <x v="3"/>
    <x v="254"/>
    <n v="29600"/>
    <n v="0"/>
    <n v="0"/>
    <n v="0"/>
    <n v="29600"/>
    <n v="0"/>
    <n v="0"/>
    <n v="0"/>
  </r>
  <r>
    <x v="19"/>
    <x v="3"/>
    <x v="255"/>
    <n v="29600"/>
    <n v="0"/>
    <n v="0"/>
    <n v="0"/>
    <n v="29600"/>
    <n v="0"/>
    <n v="0"/>
    <n v="0"/>
  </r>
  <r>
    <x v="19"/>
    <x v="3"/>
    <x v="256"/>
    <n v="6592"/>
    <n v="0"/>
    <n v="0"/>
    <n v="0"/>
    <n v="6592"/>
    <n v="0"/>
    <n v="0"/>
    <n v="0"/>
  </r>
  <r>
    <x v="19"/>
    <x v="3"/>
    <x v="257"/>
    <n v="740"/>
    <n v="0"/>
    <n v="0"/>
    <n v="0"/>
    <n v="740"/>
    <n v="0"/>
    <n v="0"/>
    <n v="0"/>
  </r>
  <r>
    <x v="19"/>
    <x v="3"/>
    <x v="258"/>
    <n v="20720"/>
    <n v="0"/>
    <n v="0"/>
    <n v="0"/>
    <n v="20720"/>
    <n v="0"/>
    <n v="0"/>
    <n v="0"/>
  </r>
  <r>
    <x v="19"/>
    <x v="3"/>
    <x v="259"/>
    <n v="2960"/>
    <n v="0"/>
    <n v="0"/>
    <n v="0"/>
    <n v="2960"/>
    <n v="0"/>
    <n v="0"/>
    <n v="0"/>
  </r>
  <r>
    <x v="19"/>
    <x v="3"/>
    <x v="260"/>
    <n v="25752"/>
    <n v="0"/>
    <n v="0"/>
    <n v="0"/>
    <n v="25752"/>
    <n v="0"/>
    <n v="0"/>
    <n v="0"/>
  </r>
  <r>
    <x v="19"/>
    <x v="3"/>
    <x v="1064"/>
    <n v="19701"/>
    <n v="19701"/>
    <n v="19701"/>
    <n v="0"/>
    <n v="0"/>
    <n v="0"/>
    <n v="0"/>
    <n v="0.5"/>
  </r>
  <r>
    <x v="19"/>
    <x v="3"/>
    <x v="261"/>
    <n v="29600"/>
    <n v="0"/>
    <n v="0"/>
    <n v="0"/>
    <n v="29600"/>
    <n v="0"/>
    <n v="0"/>
    <n v="0"/>
  </r>
  <r>
    <x v="19"/>
    <x v="3"/>
    <x v="262"/>
    <n v="20720"/>
    <n v="0"/>
    <n v="0"/>
    <n v="0"/>
    <n v="20720"/>
    <n v="0"/>
    <n v="0"/>
    <n v="0"/>
  </r>
  <r>
    <x v="19"/>
    <x v="3"/>
    <x v="618"/>
    <n v="2742991"/>
    <n v="2742991"/>
    <n v="2742991"/>
    <n v="0"/>
    <n v="0"/>
    <n v="0"/>
    <n v="0"/>
    <n v="3.6"/>
  </r>
  <r>
    <x v="19"/>
    <x v="3"/>
    <x v="263"/>
    <n v="42180"/>
    <n v="0"/>
    <n v="0"/>
    <n v="0"/>
    <n v="42180"/>
    <n v="0"/>
    <n v="0"/>
    <n v="0"/>
  </r>
  <r>
    <x v="19"/>
    <x v="3"/>
    <x v="264"/>
    <n v="17124"/>
    <n v="0"/>
    <n v="0"/>
    <n v="0"/>
    <n v="17124"/>
    <n v="0"/>
    <n v="0"/>
    <n v="0"/>
  </r>
  <r>
    <x v="19"/>
    <x v="3"/>
    <x v="265"/>
    <n v="118000"/>
    <n v="0"/>
    <n v="0"/>
    <n v="0"/>
    <n v="118000"/>
    <n v="0"/>
    <n v="0"/>
    <n v="0"/>
  </r>
  <r>
    <x v="19"/>
    <x v="3"/>
    <x v="1065"/>
    <n v="615959"/>
    <n v="-1384"/>
    <n v="-1384"/>
    <n v="0"/>
    <n v="617343"/>
    <n v="0"/>
    <n v="0"/>
    <n v="2"/>
  </r>
  <r>
    <x v="19"/>
    <x v="0"/>
    <x v="0"/>
    <n v="296857697"/>
    <n v="95804403"/>
    <n v="95804403"/>
    <n v="0"/>
    <n v="198734454"/>
    <n v="1494452"/>
    <n v="824388"/>
    <n v="1370.7"/>
  </r>
  <r>
    <x v="19"/>
    <x v="0"/>
    <x v="264"/>
    <n v="28639"/>
    <n v="0"/>
    <n v="0"/>
    <n v="0"/>
    <n v="28639"/>
    <n v="0"/>
    <n v="0"/>
    <n v="0.8"/>
  </r>
  <r>
    <x v="19"/>
    <x v="0"/>
    <x v="982"/>
    <n v="-9758101"/>
    <n v="379400"/>
    <n v="379400"/>
    <n v="0"/>
    <n v="-10173574"/>
    <n v="36073"/>
    <n v="0"/>
    <n v="-122.3"/>
  </r>
  <r>
    <x v="19"/>
    <x v="0"/>
    <x v="268"/>
    <n v="20720"/>
    <n v="0"/>
    <n v="0"/>
    <n v="0"/>
    <n v="20720"/>
    <n v="0"/>
    <n v="0"/>
    <n v="0"/>
  </r>
  <r>
    <x v="19"/>
    <x v="0"/>
    <x v="265"/>
    <n v="45147"/>
    <n v="0"/>
    <n v="0"/>
    <n v="0"/>
    <n v="45147"/>
    <n v="0"/>
    <n v="0"/>
    <n v="0.3"/>
  </r>
  <r>
    <x v="19"/>
    <x v="0"/>
    <x v="271"/>
    <n v="20720"/>
    <n v="0"/>
    <n v="0"/>
    <n v="0"/>
    <n v="20720"/>
    <n v="0"/>
    <n v="0"/>
    <n v="0"/>
  </r>
  <r>
    <x v="19"/>
    <x v="0"/>
    <x v="272"/>
    <n v="3396"/>
    <n v="0"/>
    <n v="0"/>
    <n v="0"/>
    <n v="3396"/>
    <n v="0"/>
    <n v="0"/>
    <n v="0"/>
  </r>
  <r>
    <x v="19"/>
    <x v="0"/>
    <x v="273"/>
    <n v="4936"/>
    <n v="0"/>
    <n v="0"/>
    <n v="0"/>
    <n v="4936"/>
    <n v="0"/>
    <n v="0"/>
    <n v="0"/>
  </r>
  <r>
    <x v="19"/>
    <x v="0"/>
    <x v="1066"/>
    <n v="-74421"/>
    <n v="-22664244"/>
    <n v="-22664244"/>
    <n v="0"/>
    <n v="22664243"/>
    <n v="-74420"/>
    <n v="0"/>
    <n v="0"/>
  </r>
  <r>
    <x v="19"/>
    <x v="0"/>
    <x v="57"/>
    <n v="133783"/>
    <n v="133783"/>
    <n v="133783"/>
    <n v="0"/>
    <n v="0"/>
    <n v="0"/>
    <n v="0"/>
    <n v="0"/>
  </r>
  <r>
    <x v="19"/>
    <x v="0"/>
    <x v="274"/>
    <n v="85840"/>
    <n v="0"/>
    <n v="0"/>
    <n v="0"/>
    <n v="85840"/>
    <n v="0"/>
    <n v="0"/>
    <n v="0"/>
  </r>
  <r>
    <x v="19"/>
    <x v="0"/>
    <x v="277"/>
    <n v="20720"/>
    <n v="0"/>
    <n v="0"/>
    <n v="0"/>
    <n v="20720"/>
    <n v="0"/>
    <n v="0"/>
    <n v="0"/>
  </r>
  <r>
    <x v="19"/>
    <x v="0"/>
    <x v="278"/>
    <n v="20720"/>
    <n v="0"/>
    <n v="0"/>
    <n v="0"/>
    <n v="20720"/>
    <n v="0"/>
    <n v="0"/>
    <n v="0"/>
  </r>
  <r>
    <x v="19"/>
    <x v="0"/>
    <x v="280"/>
    <n v="14800"/>
    <n v="14800"/>
    <n v="14800"/>
    <n v="0"/>
    <n v="0"/>
    <n v="0"/>
    <n v="0"/>
    <n v="0"/>
  </r>
  <r>
    <x v="19"/>
    <x v="0"/>
    <x v="282"/>
    <n v="24050"/>
    <n v="0"/>
    <n v="0"/>
    <n v="0"/>
    <n v="24050"/>
    <n v="0"/>
    <n v="0"/>
    <n v="0"/>
  </r>
  <r>
    <x v="19"/>
    <x v="0"/>
    <x v="285"/>
    <n v="251055"/>
    <n v="0"/>
    <n v="0"/>
    <n v="0"/>
    <n v="251055"/>
    <n v="0"/>
    <n v="0"/>
    <n v="0.8"/>
  </r>
  <r>
    <x v="19"/>
    <x v="0"/>
    <x v="1067"/>
    <n v="98059"/>
    <n v="-274621"/>
    <n v="-274621"/>
    <n v="0"/>
    <n v="225451"/>
    <n v="147229"/>
    <n v="0"/>
    <n v="-1.2"/>
  </r>
  <r>
    <x v="19"/>
    <x v="1"/>
    <x v="1"/>
    <n v="299057894"/>
    <n v="76836412"/>
    <n v="76836412"/>
    <n v="0"/>
    <n v="216328381"/>
    <n v="5068713"/>
    <n v="824388"/>
    <n v="1237.5999999999999"/>
  </r>
  <r>
    <x v="19"/>
    <x v="1"/>
    <x v="1068"/>
    <n v="60000"/>
    <n v="60000"/>
    <n v="60000"/>
    <n v="0"/>
    <n v="0"/>
    <n v="0"/>
    <n v="0"/>
    <n v="0"/>
  </r>
  <r>
    <x v="19"/>
    <x v="1"/>
    <x v="287"/>
    <n v="4588"/>
    <n v="0"/>
    <n v="0"/>
    <n v="0"/>
    <n v="4588"/>
    <n v="0"/>
    <n v="0"/>
    <n v="0"/>
  </r>
  <r>
    <x v="19"/>
    <x v="1"/>
    <x v="289"/>
    <n v="3605"/>
    <n v="0"/>
    <n v="0"/>
    <n v="0"/>
    <n v="3605"/>
    <n v="0"/>
    <n v="0"/>
    <n v="0"/>
  </r>
  <r>
    <x v="19"/>
    <x v="1"/>
    <x v="290"/>
    <n v="3315"/>
    <n v="0"/>
    <n v="0"/>
    <n v="0"/>
    <n v="3315"/>
    <n v="0"/>
    <n v="0"/>
    <n v="0"/>
  </r>
  <r>
    <x v="19"/>
    <x v="1"/>
    <x v="1069"/>
    <n v="16000"/>
    <n v="16000"/>
    <n v="16000"/>
    <n v="0"/>
    <n v="0"/>
    <n v="0"/>
    <n v="0"/>
    <n v="0"/>
  </r>
  <r>
    <x v="19"/>
    <x v="1"/>
    <x v="708"/>
    <n v="48000"/>
    <n v="48000"/>
    <n v="48000"/>
    <n v="0"/>
    <n v="0"/>
    <n v="0"/>
    <n v="0"/>
    <n v="0"/>
  </r>
  <r>
    <x v="19"/>
    <x v="1"/>
    <x v="293"/>
    <n v="8892"/>
    <n v="0"/>
    <n v="0"/>
    <n v="0"/>
    <n v="8892"/>
    <n v="0"/>
    <n v="0"/>
    <n v="0"/>
  </r>
  <r>
    <x v="19"/>
    <x v="1"/>
    <x v="294"/>
    <n v="436292"/>
    <n v="436292"/>
    <n v="436292"/>
    <n v="0"/>
    <n v="0"/>
    <n v="0"/>
    <n v="0"/>
    <n v="0"/>
  </r>
  <r>
    <x v="19"/>
    <x v="1"/>
    <x v="296"/>
    <n v="25900"/>
    <n v="0"/>
    <n v="0"/>
    <n v="0"/>
    <n v="25900"/>
    <n v="0"/>
    <n v="0"/>
    <n v="0"/>
  </r>
  <r>
    <x v="19"/>
    <x v="1"/>
    <x v="1070"/>
    <n v="5000"/>
    <n v="0"/>
    <n v="0"/>
    <n v="0"/>
    <n v="5000"/>
    <n v="0"/>
    <n v="0"/>
    <n v="0"/>
  </r>
  <r>
    <x v="19"/>
    <x v="1"/>
    <x v="1071"/>
    <n v="5000"/>
    <n v="0"/>
    <n v="0"/>
    <n v="0"/>
    <n v="5000"/>
    <n v="0"/>
    <n v="0"/>
    <n v="0"/>
  </r>
  <r>
    <x v="19"/>
    <x v="1"/>
    <x v="1072"/>
    <n v="280000"/>
    <n v="280000"/>
    <n v="280000"/>
    <n v="0"/>
    <n v="0"/>
    <n v="0"/>
    <n v="0"/>
    <n v="0"/>
  </r>
  <r>
    <x v="19"/>
    <x v="1"/>
    <x v="302"/>
    <n v="193489"/>
    <n v="0"/>
    <n v="0"/>
    <n v="0"/>
    <n v="193489"/>
    <n v="0"/>
    <n v="0"/>
    <n v="0"/>
  </r>
  <r>
    <x v="19"/>
    <x v="1"/>
    <x v="304"/>
    <n v="254096"/>
    <n v="0"/>
    <n v="0"/>
    <n v="0"/>
    <n v="254096"/>
    <n v="0"/>
    <n v="0"/>
    <n v="0"/>
  </r>
  <r>
    <x v="19"/>
    <x v="1"/>
    <x v="306"/>
    <n v="72800"/>
    <n v="0"/>
    <n v="0"/>
    <n v="0"/>
    <n v="72800"/>
    <n v="0"/>
    <n v="0"/>
    <n v="0"/>
  </r>
  <r>
    <x v="19"/>
    <x v="1"/>
    <x v="307"/>
    <n v="86672"/>
    <n v="0"/>
    <n v="0"/>
    <n v="0"/>
    <n v="86672"/>
    <n v="0"/>
    <n v="0"/>
    <n v="0"/>
  </r>
  <r>
    <x v="19"/>
    <x v="1"/>
    <x v="1073"/>
    <n v="1600"/>
    <n v="1600"/>
    <n v="1600"/>
    <n v="0"/>
    <n v="0"/>
    <n v="0"/>
    <n v="0"/>
    <n v="0"/>
  </r>
  <r>
    <x v="19"/>
    <x v="1"/>
    <x v="1074"/>
    <n v="98411"/>
    <n v="98411"/>
    <n v="98411"/>
    <n v="0"/>
    <n v="0"/>
    <n v="0"/>
    <n v="0"/>
    <n v="0.4"/>
  </r>
  <r>
    <x v="19"/>
    <x v="1"/>
    <x v="309"/>
    <n v="126834"/>
    <n v="0"/>
    <n v="0"/>
    <n v="0"/>
    <n v="126834"/>
    <n v="0"/>
    <n v="0"/>
    <n v="1"/>
  </r>
  <r>
    <x v="19"/>
    <x v="1"/>
    <x v="1075"/>
    <n v="80089"/>
    <n v="80089"/>
    <n v="80089"/>
    <n v="0"/>
    <n v="0"/>
    <n v="0"/>
    <n v="0"/>
    <n v="0"/>
  </r>
  <r>
    <x v="19"/>
    <x v="1"/>
    <x v="312"/>
    <n v="1227026"/>
    <n v="0"/>
    <n v="0"/>
    <n v="0"/>
    <n v="1227026"/>
    <n v="0"/>
    <n v="0"/>
    <n v="2.7"/>
  </r>
  <r>
    <x v="19"/>
    <x v="1"/>
    <x v="104"/>
    <n v="4246090"/>
    <n v="0"/>
    <n v="0"/>
    <n v="0"/>
    <n v="4246090"/>
    <n v="0"/>
    <n v="0"/>
    <n v="11.5"/>
  </r>
  <r>
    <x v="19"/>
    <x v="1"/>
    <x v="313"/>
    <n v="4120"/>
    <n v="0"/>
    <n v="0"/>
    <n v="0"/>
    <n v="4120"/>
    <n v="0"/>
    <n v="0"/>
    <n v="0"/>
  </r>
  <r>
    <x v="19"/>
    <x v="1"/>
    <x v="18"/>
    <n v="30000"/>
    <n v="30000"/>
    <n v="30000"/>
    <n v="0"/>
    <n v="0"/>
    <n v="0"/>
    <n v="0"/>
    <n v="0"/>
  </r>
  <r>
    <x v="19"/>
    <x v="1"/>
    <x v="38"/>
    <n v="31000"/>
    <n v="31000"/>
    <n v="31000"/>
    <n v="0"/>
    <n v="0"/>
    <n v="0"/>
    <n v="0"/>
    <n v="0"/>
  </r>
  <r>
    <x v="19"/>
    <x v="1"/>
    <x v="1076"/>
    <n v="2913431"/>
    <n v="2909431"/>
    <n v="2909431"/>
    <n v="0"/>
    <n v="4000"/>
    <n v="0"/>
    <n v="0"/>
    <n v="0"/>
  </r>
  <r>
    <x v="19"/>
    <x v="1"/>
    <x v="3"/>
    <n v="-1840000"/>
    <n v="-280000"/>
    <n v="-280000"/>
    <n v="0"/>
    <n v="-1560000"/>
    <n v="0"/>
    <n v="0"/>
    <n v="0"/>
  </r>
  <r>
    <x v="19"/>
    <x v="2"/>
    <x v="3"/>
    <n v="323518116"/>
    <n v="98459137"/>
    <n v="98459137"/>
    <n v="0"/>
    <n v="218700134"/>
    <n v="5534457"/>
    <n v="824388"/>
    <n v="1316.7"/>
  </r>
  <r>
    <x v="19"/>
    <x v="2"/>
    <x v="8"/>
    <n v="2534094"/>
    <n v="2534094"/>
    <n v="2534094"/>
    <n v="0"/>
    <n v="0"/>
    <n v="0"/>
    <n v="0"/>
    <n v="0.5"/>
  </r>
  <r>
    <x v="19"/>
    <x v="2"/>
    <x v="316"/>
    <n v="824"/>
    <n v="0"/>
    <n v="0"/>
    <n v="0"/>
    <n v="824"/>
    <n v="0"/>
    <n v="0"/>
    <n v="0"/>
  </r>
  <r>
    <x v="19"/>
    <x v="2"/>
    <x v="317"/>
    <n v="10040"/>
    <n v="0"/>
    <n v="0"/>
    <n v="0"/>
    <n v="10040"/>
    <n v="0"/>
    <n v="0"/>
    <n v="0"/>
  </r>
  <r>
    <x v="19"/>
    <x v="2"/>
    <x v="318"/>
    <n v="5778"/>
    <n v="0"/>
    <n v="0"/>
    <n v="0"/>
    <n v="5778"/>
    <n v="0"/>
    <n v="0"/>
    <n v="0"/>
  </r>
  <r>
    <x v="19"/>
    <x v="2"/>
    <x v="10"/>
    <n v="58710"/>
    <n v="58710"/>
    <n v="58710"/>
    <n v="0"/>
    <n v="0"/>
    <n v="0"/>
    <n v="0"/>
    <n v="0"/>
  </r>
  <r>
    <x v="19"/>
    <x v="2"/>
    <x v="11"/>
    <n v="116858"/>
    <n v="12828"/>
    <n v="12828"/>
    <n v="0"/>
    <n v="104030"/>
    <n v="0"/>
    <n v="0"/>
    <n v="0"/>
  </r>
  <r>
    <x v="19"/>
    <x v="2"/>
    <x v="12"/>
    <n v="43260"/>
    <n v="43260"/>
    <n v="43260"/>
    <n v="0"/>
    <n v="0"/>
    <n v="0"/>
    <n v="0"/>
    <n v="0"/>
  </r>
  <r>
    <x v="19"/>
    <x v="2"/>
    <x v="320"/>
    <n v="191651"/>
    <n v="191651"/>
    <n v="191651"/>
    <n v="0"/>
    <n v="0"/>
    <n v="0"/>
    <n v="0"/>
    <n v="2.7"/>
  </r>
  <r>
    <x v="19"/>
    <x v="2"/>
    <x v="171"/>
    <n v="0"/>
    <n v="0"/>
    <n v="0"/>
    <n v="0"/>
    <n v="0"/>
    <n v="0"/>
    <n v="0"/>
    <n v="0"/>
  </r>
  <r>
    <x v="19"/>
    <x v="2"/>
    <x v="23"/>
    <n v="30900"/>
    <n v="30900"/>
    <n v="30900"/>
    <n v="0"/>
    <n v="0"/>
    <n v="0"/>
    <n v="0"/>
    <n v="0"/>
  </r>
  <r>
    <x v="19"/>
    <x v="2"/>
    <x v="24"/>
    <n v="14811"/>
    <n v="14811"/>
    <n v="14811"/>
    <n v="0"/>
    <n v="0"/>
    <n v="0"/>
    <n v="0"/>
    <n v="0"/>
  </r>
  <r>
    <x v="19"/>
    <x v="2"/>
    <x v="321"/>
    <n v="16480"/>
    <n v="16480"/>
    <n v="16480"/>
    <n v="0"/>
    <n v="0"/>
    <n v="0"/>
    <n v="0"/>
    <n v="0"/>
  </r>
  <r>
    <x v="19"/>
    <x v="2"/>
    <x v="28"/>
    <n v="84147"/>
    <n v="66689"/>
    <n v="66689"/>
    <n v="0"/>
    <n v="17458"/>
    <n v="0"/>
    <n v="0"/>
    <n v="0"/>
  </r>
  <r>
    <x v="19"/>
    <x v="2"/>
    <x v="322"/>
    <n v="5202"/>
    <n v="0"/>
    <n v="0"/>
    <n v="0"/>
    <n v="5202"/>
    <n v="0"/>
    <n v="0"/>
    <n v="0"/>
  </r>
  <r>
    <x v="19"/>
    <x v="2"/>
    <x v="31"/>
    <n v="67856"/>
    <n v="61264"/>
    <n v="61264"/>
    <n v="0"/>
    <n v="6592"/>
    <n v="0"/>
    <n v="0"/>
    <n v="0"/>
  </r>
  <r>
    <x v="19"/>
    <x v="2"/>
    <x v="1077"/>
    <n v="61381"/>
    <n v="61381"/>
    <n v="61381"/>
    <n v="0"/>
    <n v="0"/>
    <n v="0"/>
    <n v="0"/>
    <n v="0.6"/>
  </r>
  <r>
    <x v="19"/>
    <x v="2"/>
    <x v="323"/>
    <n v="97850"/>
    <n v="0"/>
    <n v="0"/>
    <n v="0"/>
    <n v="97850"/>
    <n v="0"/>
    <n v="0"/>
    <n v="0"/>
  </r>
  <r>
    <x v="19"/>
    <x v="2"/>
    <x v="1078"/>
    <n v="-73145"/>
    <n v="0"/>
    <n v="0"/>
    <n v="0"/>
    <n v="-73145"/>
    <n v="0"/>
    <n v="0"/>
    <n v="0"/>
  </r>
  <r>
    <x v="19"/>
    <x v="2"/>
    <x v="175"/>
    <n v="412"/>
    <n v="0"/>
    <n v="0"/>
    <n v="0"/>
    <n v="412"/>
    <n v="0"/>
    <n v="0"/>
    <n v="0"/>
  </r>
  <r>
    <x v="19"/>
    <x v="2"/>
    <x v="1079"/>
    <n v="73725"/>
    <n v="73725"/>
    <n v="73725"/>
    <n v="0"/>
    <n v="0"/>
    <n v="0"/>
    <n v="0"/>
    <n v="0.9"/>
  </r>
  <r>
    <x v="19"/>
    <x v="2"/>
    <x v="325"/>
    <n v="43260"/>
    <n v="43260"/>
    <n v="43260"/>
    <n v="0"/>
    <n v="0"/>
    <n v="0"/>
    <n v="0"/>
    <n v="0"/>
  </r>
  <r>
    <x v="19"/>
    <x v="2"/>
    <x v="931"/>
    <n v="43867"/>
    <n v="0"/>
    <n v="0"/>
    <n v="0"/>
    <n v="43867"/>
    <n v="0"/>
    <n v="0"/>
    <n v="0.6"/>
  </r>
  <r>
    <x v="19"/>
    <x v="2"/>
    <x v="1080"/>
    <n v="100000"/>
    <n v="0"/>
    <n v="0"/>
    <n v="0"/>
    <n v="100000"/>
    <n v="0"/>
    <n v="0"/>
    <n v="0"/>
  </r>
  <r>
    <x v="19"/>
    <x v="2"/>
    <x v="327"/>
    <n v="33990"/>
    <n v="0"/>
    <n v="0"/>
    <n v="0"/>
    <n v="33990"/>
    <n v="0"/>
    <n v="0"/>
    <n v="0"/>
  </r>
  <r>
    <x v="19"/>
    <x v="2"/>
    <x v="1081"/>
    <n v="2382040"/>
    <n v="1898824"/>
    <n v="1898824"/>
    <n v="0"/>
    <n v="483216"/>
    <n v="0"/>
    <n v="0"/>
    <n v="10.8"/>
  </r>
  <r>
    <x v="19"/>
    <x v="2"/>
    <x v="896"/>
    <n v="15826"/>
    <n v="15826"/>
    <n v="15826"/>
    <n v="0"/>
    <n v="0"/>
    <n v="0"/>
    <n v="0"/>
    <n v="0"/>
  </r>
  <r>
    <x v="19"/>
    <x v="2"/>
    <x v="1082"/>
    <n v="22260"/>
    <n v="22260"/>
    <n v="22260"/>
    <n v="0"/>
    <n v="0"/>
    <n v="0"/>
    <n v="0"/>
    <n v="0"/>
  </r>
  <r>
    <x v="19"/>
    <x v="4"/>
    <x v="63"/>
    <n v="323064380"/>
    <n v="97544431"/>
    <n v="97544431"/>
    <n v="0"/>
    <n v="219381391"/>
    <n v="5314170"/>
    <n v="824388"/>
    <n v="1363.7"/>
  </r>
  <r>
    <x v="19"/>
    <x v="4"/>
    <x v="329"/>
    <n v="113704"/>
    <n v="0"/>
    <n v="0"/>
    <n v="0"/>
    <n v="113704"/>
    <n v="0"/>
    <n v="0"/>
    <n v="1"/>
  </r>
  <r>
    <x v="19"/>
    <x v="4"/>
    <x v="1083"/>
    <n v="506487"/>
    <n v="0"/>
    <n v="0"/>
    <n v="0"/>
    <n v="506487"/>
    <n v="0"/>
    <n v="0"/>
    <n v="0"/>
  </r>
  <r>
    <x v="19"/>
    <x v="4"/>
    <x v="1084"/>
    <n v="69453"/>
    <n v="0"/>
    <n v="0"/>
    <n v="0"/>
    <n v="69453"/>
    <n v="0"/>
    <n v="0"/>
    <n v="1"/>
  </r>
  <r>
    <x v="19"/>
    <x v="4"/>
    <x v="1085"/>
    <n v="5300"/>
    <n v="5300"/>
    <n v="5300"/>
    <n v="0"/>
    <n v="0"/>
    <n v="0"/>
    <n v="0"/>
    <n v="0"/>
  </r>
  <r>
    <x v="19"/>
    <x v="4"/>
    <x v="331"/>
    <n v="5304"/>
    <n v="0"/>
    <n v="0"/>
    <n v="0"/>
    <n v="5304"/>
    <n v="0"/>
    <n v="0"/>
    <n v="0"/>
  </r>
  <r>
    <x v="19"/>
    <x v="4"/>
    <x v="334"/>
    <n v="4120"/>
    <n v="0"/>
    <n v="0"/>
    <n v="0"/>
    <n v="4120"/>
    <n v="0"/>
    <n v="0"/>
    <n v="0"/>
  </r>
  <r>
    <x v="19"/>
    <x v="4"/>
    <x v="335"/>
    <n v="58132"/>
    <n v="0"/>
    <n v="0"/>
    <n v="0"/>
    <n v="58132"/>
    <n v="0"/>
    <n v="0"/>
    <n v="0"/>
  </r>
  <r>
    <x v="19"/>
    <x v="4"/>
    <x v="1086"/>
    <n v="7880"/>
    <n v="2866"/>
    <n v="2866"/>
    <n v="0"/>
    <n v="5014"/>
    <n v="0"/>
    <n v="0"/>
    <n v="0"/>
  </r>
  <r>
    <x v="19"/>
    <x v="4"/>
    <x v="1087"/>
    <n v="3060"/>
    <n v="0"/>
    <n v="0"/>
    <n v="0"/>
    <n v="3060"/>
    <n v="0"/>
    <n v="0"/>
    <n v="0"/>
  </r>
  <r>
    <x v="19"/>
    <x v="4"/>
    <x v="336"/>
    <n v="33000"/>
    <n v="33000"/>
    <n v="33000"/>
    <n v="0"/>
    <n v="0"/>
    <n v="0"/>
    <n v="0"/>
    <n v="0"/>
  </r>
  <r>
    <x v="19"/>
    <x v="4"/>
    <x v="1088"/>
    <n v="73440"/>
    <n v="0"/>
    <n v="0"/>
    <n v="0"/>
    <n v="73440"/>
    <n v="0"/>
    <n v="0"/>
    <n v="0"/>
  </r>
  <r>
    <x v="19"/>
    <x v="4"/>
    <x v="337"/>
    <n v="5452"/>
    <n v="0"/>
    <n v="0"/>
    <n v="0"/>
    <n v="5452"/>
    <n v="0"/>
    <n v="0"/>
    <n v="0"/>
  </r>
  <r>
    <x v="19"/>
    <x v="4"/>
    <x v="338"/>
    <n v="36000"/>
    <n v="36000"/>
    <n v="36000"/>
    <n v="0"/>
    <n v="0"/>
    <n v="0"/>
    <n v="0"/>
    <n v="0"/>
  </r>
  <r>
    <x v="19"/>
    <x v="4"/>
    <x v="65"/>
    <n v="25440"/>
    <n v="0"/>
    <n v="0"/>
    <n v="0"/>
    <n v="25440"/>
    <n v="0"/>
    <n v="0"/>
    <n v="0"/>
  </r>
  <r>
    <x v="19"/>
    <x v="4"/>
    <x v="729"/>
    <n v="166305"/>
    <n v="0"/>
    <n v="0"/>
    <n v="0"/>
    <n v="166305"/>
    <n v="0"/>
    <n v="0"/>
    <n v="1.4"/>
  </r>
  <r>
    <x v="19"/>
    <x v="4"/>
    <x v="1089"/>
    <n v="1121508"/>
    <n v="320560"/>
    <n v="320560"/>
    <n v="0"/>
    <n v="800948"/>
    <n v="0"/>
    <n v="0"/>
    <n v="4.3"/>
  </r>
  <r>
    <x v="19"/>
    <x v="5"/>
    <x v="68"/>
    <n v="336697926"/>
    <n v="103760809"/>
    <n v="103760809"/>
    <n v="0"/>
    <n v="225641524"/>
    <n v="6471205"/>
    <n v="824388"/>
    <n v="1414.7"/>
  </r>
  <r>
    <x v="19"/>
    <x v="5"/>
    <x v="340"/>
    <n v="12566"/>
    <n v="12566"/>
    <n v="12566"/>
    <n v="0"/>
    <n v="0"/>
    <n v="0"/>
    <n v="0"/>
    <n v="0"/>
  </r>
  <r>
    <x v="19"/>
    <x v="5"/>
    <x v="731"/>
    <n v="100000"/>
    <n v="100000"/>
    <n v="100000"/>
    <n v="0"/>
    <n v="0"/>
    <n v="0"/>
    <n v="0"/>
    <n v="0"/>
  </r>
  <r>
    <x v="19"/>
    <x v="5"/>
    <x v="732"/>
    <n v="995738"/>
    <n v="0"/>
    <n v="0"/>
    <n v="0"/>
    <n v="995738"/>
    <n v="0"/>
    <n v="0"/>
    <n v="9.8000000000000007"/>
  </r>
  <r>
    <x v="19"/>
    <x v="5"/>
    <x v="736"/>
    <n v="398682"/>
    <n v="0"/>
    <n v="0"/>
    <n v="0"/>
    <n v="398682"/>
    <n v="0"/>
    <n v="0"/>
    <n v="2.4"/>
  </r>
  <r>
    <x v="19"/>
    <x v="5"/>
    <x v="1090"/>
    <n v="21929"/>
    <n v="0"/>
    <n v="0"/>
    <n v="0"/>
    <n v="21929"/>
    <n v="0"/>
    <n v="0"/>
    <n v="0.4"/>
  </r>
  <r>
    <x v="19"/>
    <x v="5"/>
    <x v="740"/>
    <n v="76284"/>
    <n v="0"/>
    <n v="0"/>
    <n v="0"/>
    <n v="76284"/>
    <n v="0"/>
    <n v="0"/>
    <n v="1.1000000000000001"/>
  </r>
  <r>
    <x v="19"/>
    <x v="5"/>
    <x v="741"/>
    <n v="132251"/>
    <n v="0"/>
    <n v="0"/>
    <n v="0"/>
    <n v="132251"/>
    <n v="0"/>
    <n v="0"/>
    <n v="2"/>
  </r>
  <r>
    <x v="19"/>
    <x v="5"/>
    <x v="1091"/>
    <n v="37038"/>
    <n v="37038"/>
    <n v="37038"/>
    <n v="0"/>
    <n v="0"/>
    <n v="0"/>
    <n v="0"/>
    <n v="0"/>
  </r>
  <r>
    <x v="19"/>
    <x v="5"/>
    <x v="1092"/>
    <n v="0"/>
    <n v="-3200000"/>
    <n v="-3200000"/>
    <n v="0"/>
    <n v="3200000"/>
    <n v="0"/>
    <n v="0"/>
    <n v="0"/>
  </r>
  <r>
    <x v="19"/>
    <x v="5"/>
    <x v="1093"/>
    <n v="1111856"/>
    <n v="-30000"/>
    <n v="-30000"/>
    <n v="0"/>
    <n v="1090473"/>
    <n v="51383"/>
    <n v="0"/>
    <n v="0"/>
  </r>
  <r>
    <x v="19"/>
    <x v="5"/>
    <x v="127"/>
    <n v="2435572"/>
    <n v="202327"/>
    <n v="202327"/>
    <n v="0"/>
    <n v="2233245"/>
    <n v="0"/>
    <n v="0"/>
    <n v="0"/>
  </r>
  <r>
    <x v="19"/>
    <x v="5"/>
    <x v="446"/>
    <n v="3750"/>
    <n v="3750"/>
    <n v="3750"/>
    <n v="0"/>
    <n v="0"/>
    <n v="0"/>
    <n v="0"/>
    <n v="0"/>
  </r>
  <r>
    <x v="19"/>
    <x v="6"/>
    <x v="70"/>
    <n v="355833948"/>
    <n v="107585406"/>
    <n v="107585406"/>
    <n v="0"/>
    <n v="241178908"/>
    <n v="6245246"/>
    <n v="824388"/>
    <n v="1435.3"/>
  </r>
  <r>
    <x v="19"/>
    <x v="6"/>
    <x v="1008"/>
    <n v="1159"/>
    <n v="0"/>
    <n v="0"/>
    <n v="0"/>
    <n v="1159"/>
    <n v="0"/>
    <n v="0"/>
    <n v="0"/>
  </r>
  <r>
    <x v="19"/>
    <x v="6"/>
    <x v="1094"/>
    <n v="69058"/>
    <n v="9600"/>
    <n v="9600"/>
    <n v="0"/>
    <n v="59458"/>
    <n v="0"/>
    <n v="0"/>
    <n v="0.3"/>
  </r>
  <r>
    <x v="19"/>
    <x v="6"/>
    <x v="1009"/>
    <n v="70011"/>
    <n v="0"/>
    <n v="0"/>
    <n v="0"/>
    <n v="70011"/>
    <n v="0"/>
    <n v="0"/>
    <n v="1.1000000000000001"/>
  </r>
  <r>
    <x v="19"/>
    <x v="6"/>
    <x v="1095"/>
    <n v="33750"/>
    <n v="0"/>
    <n v="0"/>
    <n v="0"/>
    <n v="33750"/>
    <n v="0"/>
    <n v="0"/>
    <n v="0"/>
  </r>
  <r>
    <x v="19"/>
    <x v="6"/>
    <x v="1096"/>
    <n v="22150"/>
    <n v="0"/>
    <n v="0"/>
    <n v="0"/>
    <n v="22150"/>
    <n v="0"/>
    <n v="0"/>
    <n v="0"/>
  </r>
  <r>
    <x v="19"/>
    <x v="6"/>
    <x v="1097"/>
    <n v="108000"/>
    <n v="0"/>
    <n v="0"/>
    <n v="0"/>
    <n v="108000"/>
    <n v="0"/>
    <n v="0"/>
    <n v="0"/>
  </r>
  <r>
    <x v="19"/>
    <x v="6"/>
    <x v="1098"/>
    <n v="8000"/>
    <n v="0"/>
    <n v="0"/>
    <n v="0"/>
    <n v="8000"/>
    <n v="0"/>
    <n v="0"/>
    <n v="0"/>
  </r>
  <r>
    <x v="19"/>
    <x v="6"/>
    <x v="1099"/>
    <n v="2200"/>
    <n v="0"/>
    <n v="0"/>
    <n v="0"/>
    <n v="2200"/>
    <n v="0"/>
    <n v="0"/>
    <n v="0"/>
  </r>
  <r>
    <x v="19"/>
    <x v="6"/>
    <x v="750"/>
    <n v="226671"/>
    <n v="0"/>
    <n v="0"/>
    <n v="0"/>
    <n v="226671"/>
    <n v="0"/>
    <n v="0"/>
    <n v="0.5"/>
  </r>
  <r>
    <x v="19"/>
    <x v="6"/>
    <x v="1100"/>
    <n v="873824"/>
    <n v="873824"/>
    <n v="873824"/>
    <n v="0"/>
    <n v="0"/>
    <n v="0"/>
    <n v="0"/>
    <n v="0"/>
  </r>
  <r>
    <x v="19"/>
    <x v="7"/>
    <x v="71"/>
    <n v="369581396"/>
    <n v="113169403"/>
    <n v="113169403"/>
    <n v="0"/>
    <n v="249268695"/>
    <n v="6318910"/>
    <n v="824388"/>
    <n v="1469.8"/>
  </r>
  <r>
    <x v="19"/>
    <x v="7"/>
    <x v="356"/>
    <n v="6730"/>
    <n v="0"/>
    <n v="0"/>
    <n v="0"/>
    <n v="6730"/>
    <n v="0"/>
    <n v="0"/>
    <n v="0"/>
  </r>
  <r>
    <x v="19"/>
    <x v="7"/>
    <x v="1101"/>
    <n v="108992"/>
    <n v="0"/>
    <n v="0"/>
    <n v="0"/>
    <n v="108992"/>
    <n v="0"/>
    <n v="0"/>
    <n v="1.2"/>
  </r>
  <r>
    <x v="19"/>
    <x v="7"/>
    <x v="1102"/>
    <n v="63000"/>
    <n v="0"/>
    <n v="0"/>
    <n v="0"/>
    <n v="0"/>
    <n v="63000"/>
    <n v="0"/>
    <n v="0"/>
  </r>
  <r>
    <x v="19"/>
    <x v="7"/>
    <x v="752"/>
    <n v="91092"/>
    <n v="0"/>
    <n v="0"/>
    <n v="0"/>
    <n v="91092"/>
    <n v="0"/>
    <n v="0"/>
    <n v="1"/>
  </r>
  <r>
    <x v="19"/>
    <x v="7"/>
    <x v="1103"/>
    <n v="15840"/>
    <n v="15840"/>
    <n v="15840"/>
    <n v="0"/>
    <n v="0"/>
    <n v="0"/>
    <n v="0"/>
    <n v="0"/>
  </r>
  <r>
    <x v="19"/>
    <x v="7"/>
    <x v="753"/>
    <n v="10656"/>
    <n v="0"/>
    <n v="0"/>
    <n v="0"/>
    <n v="10656"/>
    <n v="0"/>
    <n v="0"/>
    <n v="0"/>
  </r>
  <r>
    <x v="19"/>
    <x v="7"/>
    <x v="754"/>
    <n v="0"/>
    <n v="0"/>
    <n v="0"/>
    <n v="0"/>
    <n v="0"/>
    <n v="0"/>
    <n v="0"/>
    <n v="0"/>
  </r>
  <r>
    <x v="19"/>
    <x v="7"/>
    <x v="1104"/>
    <n v="3091"/>
    <n v="0"/>
    <n v="0"/>
    <n v="0"/>
    <n v="3091"/>
    <n v="0"/>
    <n v="0"/>
    <n v="0"/>
  </r>
  <r>
    <x v="19"/>
    <x v="7"/>
    <x v="359"/>
    <n v="20865"/>
    <n v="20865"/>
    <n v="20865"/>
    <n v="0"/>
    <n v="0"/>
    <n v="0"/>
    <n v="0"/>
    <n v="-0.3"/>
  </r>
  <r>
    <x v="19"/>
    <x v="7"/>
    <x v="1105"/>
    <n v="2960"/>
    <n v="0"/>
    <n v="0"/>
    <n v="0"/>
    <n v="2960"/>
    <n v="0"/>
    <n v="0"/>
    <n v="0"/>
  </r>
  <r>
    <x v="19"/>
    <x v="7"/>
    <x v="1106"/>
    <n v="8288"/>
    <n v="0"/>
    <n v="0"/>
    <n v="0"/>
    <n v="8288"/>
    <n v="0"/>
    <n v="0"/>
    <n v="0"/>
  </r>
  <r>
    <x v="19"/>
    <x v="7"/>
    <x v="756"/>
    <n v="0"/>
    <n v="0"/>
    <n v="0"/>
    <n v="0"/>
    <n v="0"/>
    <n v="0"/>
    <n v="0"/>
    <n v="0"/>
  </r>
  <r>
    <x v="19"/>
    <x v="7"/>
    <x v="757"/>
    <n v="28950"/>
    <n v="0"/>
    <n v="0"/>
    <n v="0"/>
    <n v="28950"/>
    <n v="0"/>
    <n v="0"/>
    <n v="0"/>
  </r>
  <r>
    <x v="19"/>
    <x v="7"/>
    <x v="1107"/>
    <n v="9870"/>
    <n v="9870"/>
    <n v="9870"/>
    <n v="0"/>
    <n v="0"/>
    <n v="0"/>
    <n v="0"/>
    <n v="0"/>
  </r>
  <r>
    <x v="19"/>
    <x v="7"/>
    <x v="363"/>
    <n v="0"/>
    <n v="0"/>
    <n v="0"/>
    <n v="0"/>
    <n v="0"/>
    <n v="0"/>
    <n v="0"/>
    <n v="0"/>
  </r>
  <r>
    <x v="19"/>
    <x v="7"/>
    <x v="367"/>
    <n v="41580"/>
    <n v="41580"/>
    <n v="41580"/>
    <n v="0"/>
    <n v="0"/>
    <n v="0"/>
    <n v="0"/>
    <n v="0"/>
  </r>
  <r>
    <x v="19"/>
    <x v="7"/>
    <x v="1108"/>
    <n v="14292"/>
    <n v="14292"/>
    <n v="14292"/>
    <n v="0"/>
    <n v="0"/>
    <n v="0"/>
    <n v="0"/>
    <n v="0.3"/>
  </r>
  <r>
    <x v="19"/>
    <x v="7"/>
    <x v="1109"/>
    <n v="910286"/>
    <n v="0"/>
    <n v="0"/>
    <n v="0"/>
    <n v="910286"/>
    <n v="0"/>
    <n v="0"/>
    <n v="0"/>
  </r>
  <r>
    <x v="19"/>
    <x v="7"/>
    <x v="760"/>
    <n v="54766"/>
    <n v="0"/>
    <n v="0"/>
    <n v="0"/>
    <n v="54766"/>
    <n v="0"/>
    <n v="0"/>
    <n v="0.2"/>
  </r>
  <r>
    <x v="19"/>
    <x v="8"/>
    <x v="73"/>
    <n v="393996502"/>
    <n v="121117814"/>
    <n v="121117814"/>
    <n v="0"/>
    <n v="265692538"/>
    <n v="6149821"/>
    <n v="1036329"/>
    <n v="1503.6"/>
  </r>
  <r>
    <x v="19"/>
    <x v="8"/>
    <x v="372"/>
    <n v="817000"/>
    <n v="817000"/>
    <n v="817000"/>
    <n v="0"/>
    <n v="0"/>
    <n v="0"/>
    <n v="0"/>
    <n v="0"/>
  </r>
  <r>
    <x v="19"/>
    <x v="8"/>
    <x v="1110"/>
    <n v="6750"/>
    <n v="0"/>
    <n v="0"/>
    <n v="0"/>
    <n v="6750"/>
    <n v="0"/>
    <n v="0"/>
    <n v="0"/>
  </r>
  <r>
    <x v="19"/>
    <x v="8"/>
    <x v="1111"/>
    <n v="45000"/>
    <n v="0"/>
    <n v="0"/>
    <n v="0"/>
    <n v="45000"/>
    <n v="0"/>
    <n v="0"/>
    <n v="0"/>
  </r>
  <r>
    <x v="19"/>
    <x v="8"/>
    <x v="1112"/>
    <n v="1737800"/>
    <n v="0"/>
    <n v="0"/>
    <n v="0"/>
    <n v="1737800"/>
    <n v="0"/>
    <n v="0"/>
    <n v="21.6"/>
  </r>
  <r>
    <x v="19"/>
    <x v="8"/>
    <x v="1113"/>
    <n v="2000"/>
    <n v="2000"/>
    <n v="2000"/>
    <n v="0"/>
    <n v="0"/>
    <n v="0"/>
    <n v="0"/>
    <n v="0"/>
  </r>
  <r>
    <x v="19"/>
    <x v="8"/>
    <x v="1114"/>
    <n v="56364"/>
    <n v="0"/>
    <n v="0"/>
    <n v="0"/>
    <n v="56364"/>
    <n v="0"/>
    <n v="0"/>
    <n v="0"/>
  </r>
  <r>
    <x v="19"/>
    <x v="8"/>
    <x v="1115"/>
    <n v="1575"/>
    <n v="0"/>
    <n v="0"/>
    <n v="0"/>
    <n v="1575"/>
    <n v="0"/>
    <n v="0"/>
    <n v="0"/>
  </r>
  <r>
    <x v="19"/>
    <x v="8"/>
    <x v="1116"/>
    <n v="14771"/>
    <n v="0"/>
    <n v="0"/>
    <n v="0"/>
    <n v="14771"/>
    <n v="0"/>
    <n v="0"/>
    <n v="0"/>
  </r>
  <r>
    <x v="19"/>
    <x v="8"/>
    <x v="765"/>
    <n v="396604"/>
    <n v="0"/>
    <n v="0"/>
    <n v="0"/>
    <n v="396604"/>
    <n v="0"/>
    <n v="0"/>
    <n v="1.8"/>
  </r>
  <r>
    <x v="19"/>
    <x v="8"/>
    <x v="377"/>
    <n v="18000"/>
    <n v="18000"/>
    <n v="18000"/>
    <n v="0"/>
    <n v="0"/>
    <n v="0"/>
    <n v="0"/>
    <n v="0"/>
  </r>
  <r>
    <x v="19"/>
    <x v="8"/>
    <x v="812"/>
    <n v="30000"/>
    <n v="30000"/>
    <n v="30000"/>
    <n v="0"/>
    <n v="0"/>
    <n v="0"/>
    <n v="0"/>
    <n v="0"/>
  </r>
  <r>
    <x v="19"/>
    <x v="8"/>
    <x v="1117"/>
    <n v="14000"/>
    <n v="0"/>
    <n v="0"/>
    <n v="0"/>
    <n v="14000"/>
    <n v="0"/>
    <n v="0"/>
    <n v="0"/>
  </r>
  <r>
    <x v="19"/>
    <x v="8"/>
    <x v="379"/>
    <n v="1187502"/>
    <n v="0"/>
    <n v="0"/>
    <n v="0"/>
    <n v="1187502"/>
    <n v="0"/>
    <n v="0"/>
    <n v="3.1"/>
  </r>
  <r>
    <x v="19"/>
    <x v="8"/>
    <x v="1118"/>
    <n v="6750"/>
    <n v="0"/>
    <n v="0"/>
    <n v="0"/>
    <n v="6750"/>
    <n v="0"/>
    <n v="0"/>
    <n v="0"/>
  </r>
  <r>
    <x v="19"/>
    <x v="8"/>
    <x v="1119"/>
    <n v="58500"/>
    <n v="0"/>
    <n v="0"/>
    <n v="0"/>
    <n v="58500"/>
    <n v="0"/>
    <n v="0"/>
    <n v="0"/>
  </r>
  <r>
    <x v="19"/>
    <x v="8"/>
    <x v="905"/>
    <n v="678347"/>
    <n v="678347"/>
    <n v="678347"/>
    <n v="0"/>
    <n v="0"/>
    <n v="0"/>
    <n v="0"/>
    <n v="0"/>
  </r>
  <r>
    <x v="19"/>
    <x v="8"/>
    <x v="760"/>
    <n v="2728795"/>
    <n v="0"/>
    <n v="0"/>
    <n v="0"/>
    <n v="2728795"/>
    <n v="0"/>
    <n v="0"/>
    <n v="15.5"/>
  </r>
  <r>
    <x v="19"/>
    <x v="8"/>
    <x v="1120"/>
    <n v="7200"/>
    <n v="0"/>
    <n v="0"/>
    <n v="0"/>
    <n v="7200"/>
    <n v="0"/>
    <n v="0"/>
    <n v="0"/>
  </r>
  <r>
    <x v="19"/>
    <x v="8"/>
    <x v="767"/>
    <n v="399479"/>
    <n v="0"/>
    <n v="0"/>
    <n v="0"/>
    <n v="399479"/>
    <n v="0"/>
    <n v="0"/>
    <n v="3.2"/>
  </r>
  <r>
    <x v="19"/>
    <x v="8"/>
    <x v="768"/>
    <n v="390152"/>
    <n v="0"/>
    <n v="0"/>
    <n v="0"/>
    <n v="390152"/>
    <n v="0"/>
    <n v="0"/>
    <n v="3.6"/>
  </r>
  <r>
    <x v="19"/>
    <x v="8"/>
    <x v="835"/>
    <n v="286408"/>
    <n v="286408"/>
    <n v="286408"/>
    <n v="0"/>
    <n v="0"/>
    <n v="0"/>
    <n v="0"/>
    <n v="0.4"/>
  </r>
  <r>
    <x v="19"/>
    <x v="8"/>
    <x v="1121"/>
    <n v="3375"/>
    <n v="0"/>
    <n v="0"/>
    <n v="0"/>
    <n v="3375"/>
    <n v="0"/>
    <n v="0"/>
    <n v="0"/>
  </r>
  <r>
    <x v="19"/>
    <x v="8"/>
    <x v="771"/>
    <n v="1739015"/>
    <n v="1739015"/>
    <n v="1739015"/>
    <n v="0"/>
    <n v="0"/>
    <n v="0"/>
    <n v="0"/>
    <n v="11.6"/>
  </r>
  <r>
    <x v="19"/>
    <x v="8"/>
    <x v="775"/>
    <n v="45414"/>
    <n v="0"/>
    <n v="0"/>
    <n v="0"/>
    <n v="45414"/>
    <n v="0"/>
    <n v="0"/>
    <n v="0.5"/>
  </r>
  <r>
    <x v="19"/>
    <x v="8"/>
    <x v="1122"/>
    <n v="-498745"/>
    <n v="0"/>
    <n v="0"/>
    <n v="0"/>
    <n v="-498745"/>
    <n v="0"/>
    <n v="0"/>
    <n v="0"/>
  </r>
  <r>
    <x v="19"/>
    <x v="9"/>
    <x v="78"/>
    <n v="405987406"/>
    <n v="118141241"/>
    <n v="118141241"/>
    <n v="0"/>
    <n v="279898954"/>
    <n v="6910698"/>
    <n v="1036513"/>
    <n v="1573.7"/>
  </r>
  <r>
    <x v="19"/>
    <x v="9"/>
    <x v="1123"/>
    <n v="112500"/>
    <n v="0"/>
    <n v="0"/>
    <n v="0"/>
    <n v="112500"/>
    <n v="0"/>
    <n v="0"/>
    <n v="0"/>
  </r>
  <r>
    <x v="19"/>
    <x v="9"/>
    <x v="1124"/>
    <n v="3375"/>
    <n v="0"/>
    <n v="0"/>
    <n v="0"/>
    <n v="3375"/>
    <n v="0"/>
    <n v="0"/>
    <n v="0"/>
  </r>
  <r>
    <x v="19"/>
    <x v="9"/>
    <x v="1027"/>
    <n v="39769"/>
    <n v="39769"/>
    <n v="39769"/>
    <n v="0"/>
    <n v="0"/>
    <n v="0"/>
    <n v="0"/>
    <n v="0"/>
  </r>
  <r>
    <x v="19"/>
    <x v="9"/>
    <x v="775"/>
    <n v="2391262"/>
    <n v="0"/>
    <n v="0"/>
    <n v="0"/>
    <n v="2391262"/>
    <n v="0"/>
    <n v="0"/>
    <n v="18.899999999999999"/>
  </r>
  <r>
    <x v="19"/>
    <x v="9"/>
    <x v="147"/>
    <n v="26479"/>
    <n v="0"/>
    <n v="0"/>
    <n v="0"/>
    <n v="26479"/>
    <n v="0"/>
    <n v="0"/>
    <n v="0"/>
  </r>
  <r>
    <x v="19"/>
    <x v="9"/>
    <x v="1061"/>
    <n v="18930"/>
    <n v="0"/>
    <n v="0"/>
    <n v="0"/>
    <n v="18930"/>
    <n v="0"/>
    <n v="0"/>
    <n v="0"/>
  </r>
  <r>
    <x v="19"/>
    <x v="9"/>
    <x v="79"/>
    <n v="-2143176"/>
    <n v="-829713"/>
    <n v="-829713"/>
    <n v="0"/>
    <n v="-1311348"/>
    <n v="-2115"/>
    <n v="0"/>
    <n v="0"/>
  </r>
  <r>
    <x v="19"/>
    <x v="9"/>
    <x v="1125"/>
    <n v="49002"/>
    <n v="49002"/>
    <n v="49002"/>
    <n v="0"/>
    <n v="0"/>
    <n v="0"/>
    <n v="0"/>
    <n v="0"/>
  </r>
  <r>
    <x v="20"/>
    <x v="3"/>
    <x v="52"/>
    <n v="18770670"/>
    <n v="0"/>
    <n v="0"/>
    <n v="0"/>
    <n v="18770670"/>
    <n v="0"/>
    <n v="0"/>
    <n v="128.9"/>
  </r>
  <r>
    <x v="20"/>
    <x v="3"/>
    <x v="53"/>
    <n v="-184245"/>
    <n v="0"/>
    <n v="0"/>
    <n v="0"/>
    <n v="-184245"/>
    <n v="0"/>
    <n v="0"/>
    <n v="0"/>
  </r>
  <r>
    <x v="20"/>
    <x v="3"/>
    <x v="1126"/>
    <n v="20128"/>
    <n v="0"/>
    <n v="0"/>
    <n v="0"/>
    <n v="20128"/>
    <n v="0"/>
    <n v="0"/>
    <n v="0"/>
  </r>
  <r>
    <x v="20"/>
    <x v="3"/>
    <x v="887"/>
    <n v="-164961"/>
    <n v="0"/>
    <n v="0"/>
    <n v="0"/>
    <n v="-164961"/>
    <n v="0"/>
    <n v="0"/>
    <n v="-2"/>
  </r>
  <r>
    <x v="20"/>
    <x v="3"/>
    <x v="1127"/>
    <n v="360956"/>
    <n v="0"/>
    <n v="0"/>
    <n v="0"/>
    <n v="360956"/>
    <n v="0"/>
    <n v="0"/>
    <n v="1"/>
  </r>
  <r>
    <x v="20"/>
    <x v="3"/>
    <x v="1128"/>
    <n v="1627533"/>
    <n v="0"/>
    <n v="0"/>
    <n v="0"/>
    <n v="1627533"/>
    <n v="0"/>
    <n v="0"/>
    <n v="0"/>
  </r>
  <r>
    <x v="20"/>
    <x v="3"/>
    <x v="0"/>
    <n v="8400"/>
    <n v="0"/>
    <n v="0"/>
    <n v="0"/>
    <n v="8400"/>
    <n v="0"/>
    <n v="0"/>
    <n v="0"/>
  </r>
  <r>
    <x v="20"/>
    <x v="0"/>
    <x v="0"/>
    <n v="18871474"/>
    <n v="0"/>
    <n v="0"/>
    <n v="0"/>
    <n v="18871474"/>
    <n v="0"/>
    <n v="0"/>
    <n v="133"/>
  </r>
  <r>
    <x v="20"/>
    <x v="0"/>
    <x v="1129"/>
    <n v="525788"/>
    <n v="0"/>
    <n v="0"/>
    <n v="0"/>
    <n v="525788"/>
    <n v="0"/>
    <n v="0"/>
    <n v="0"/>
  </r>
  <r>
    <x v="20"/>
    <x v="0"/>
    <x v="1130"/>
    <n v="233128"/>
    <n v="0"/>
    <n v="0"/>
    <n v="0"/>
    <n v="233128"/>
    <n v="0"/>
    <n v="0"/>
    <n v="0"/>
  </r>
  <r>
    <x v="20"/>
    <x v="0"/>
    <x v="1131"/>
    <n v="198912"/>
    <n v="0"/>
    <n v="0"/>
    <n v="0"/>
    <n v="198912"/>
    <n v="0"/>
    <n v="0"/>
    <n v="0"/>
  </r>
  <r>
    <x v="20"/>
    <x v="0"/>
    <x v="1132"/>
    <n v="41440"/>
    <n v="0"/>
    <n v="0"/>
    <n v="0"/>
    <n v="41440"/>
    <n v="0"/>
    <n v="0"/>
    <n v="0"/>
  </r>
  <r>
    <x v="20"/>
    <x v="0"/>
    <x v="1133"/>
    <n v="22400"/>
    <n v="0"/>
    <n v="0"/>
    <n v="0"/>
    <n v="22400"/>
    <n v="0"/>
    <n v="0"/>
    <n v="0"/>
  </r>
  <r>
    <x v="20"/>
    <x v="0"/>
    <x v="1134"/>
    <n v="297856"/>
    <n v="0"/>
    <n v="0"/>
    <n v="0"/>
    <n v="297856"/>
    <n v="0"/>
    <n v="0"/>
    <n v="0"/>
  </r>
  <r>
    <x v="20"/>
    <x v="0"/>
    <x v="1"/>
    <n v="267880"/>
    <n v="0"/>
    <n v="0"/>
    <n v="0"/>
    <n v="267880"/>
    <n v="0"/>
    <n v="0"/>
    <n v="0"/>
  </r>
  <r>
    <x v="20"/>
    <x v="1"/>
    <x v="1"/>
    <n v="21372884"/>
    <n v="0"/>
    <n v="0"/>
    <n v="0"/>
    <n v="21372884"/>
    <n v="0"/>
    <n v="0"/>
    <n v="135"/>
  </r>
  <r>
    <x v="20"/>
    <x v="1"/>
    <x v="1135"/>
    <n v="25160"/>
    <n v="0"/>
    <n v="0"/>
    <n v="0"/>
    <n v="25160"/>
    <n v="0"/>
    <n v="0"/>
    <n v="0"/>
  </r>
  <r>
    <x v="20"/>
    <x v="1"/>
    <x v="307"/>
    <n v="26640"/>
    <n v="0"/>
    <n v="0"/>
    <n v="0"/>
    <n v="26640"/>
    <n v="0"/>
    <n v="0"/>
    <n v="0"/>
  </r>
  <r>
    <x v="20"/>
    <x v="1"/>
    <x v="1136"/>
    <n v="91760"/>
    <n v="0"/>
    <n v="0"/>
    <n v="0"/>
    <n v="91760"/>
    <n v="0"/>
    <n v="0"/>
    <n v="0"/>
  </r>
  <r>
    <x v="20"/>
    <x v="1"/>
    <x v="1137"/>
    <n v="74592"/>
    <n v="0"/>
    <n v="0"/>
    <n v="0"/>
    <n v="74592"/>
    <n v="0"/>
    <n v="0"/>
    <n v="0"/>
  </r>
  <r>
    <x v="20"/>
    <x v="1"/>
    <x v="1138"/>
    <n v="1317181"/>
    <n v="0"/>
    <n v="0"/>
    <n v="0"/>
    <n v="1317181"/>
    <n v="0"/>
    <n v="0"/>
    <n v="4"/>
  </r>
  <r>
    <x v="20"/>
    <x v="1"/>
    <x v="1139"/>
    <n v="498644"/>
    <n v="0"/>
    <n v="0"/>
    <n v="0"/>
    <n v="498644"/>
    <n v="0"/>
    <n v="0"/>
    <n v="0"/>
  </r>
  <r>
    <x v="20"/>
    <x v="2"/>
    <x v="3"/>
    <n v="21893762"/>
    <n v="0"/>
    <n v="0"/>
    <n v="0"/>
    <n v="21893762"/>
    <n v="0"/>
    <n v="0"/>
    <n v="137.19999999999999"/>
  </r>
  <r>
    <x v="20"/>
    <x v="2"/>
    <x v="16"/>
    <n v="-2816"/>
    <n v="0"/>
    <n v="0"/>
    <n v="0"/>
    <n v="-2816"/>
    <n v="0"/>
    <n v="0"/>
    <n v="0"/>
  </r>
  <r>
    <x v="20"/>
    <x v="2"/>
    <x v="18"/>
    <n v="150154"/>
    <n v="0"/>
    <n v="0"/>
    <n v="0"/>
    <n v="150154"/>
    <n v="0"/>
    <n v="0"/>
    <n v="0"/>
  </r>
  <r>
    <x v="20"/>
    <x v="2"/>
    <x v="1140"/>
    <n v="0"/>
    <n v="0"/>
    <n v="0"/>
    <n v="0"/>
    <n v="0"/>
    <n v="0"/>
    <n v="0"/>
    <n v="0"/>
  </r>
  <r>
    <x v="20"/>
    <x v="2"/>
    <x v="1141"/>
    <n v="95775"/>
    <n v="0"/>
    <n v="0"/>
    <n v="0"/>
    <n v="95775"/>
    <n v="0"/>
    <n v="0"/>
    <n v="0.1"/>
  </r>
  <r>
    <x v="20"/>
    <x v="2"/>
    <x v="1142"/>
    <n v="371462"/>
    <n v="0"/>
    <n v="0"/>
    <n v="0"/>
    <n v="371462"/>
    <n v="0"/>
    <n v="0"/>
    <n v="0"/>
  </r>
  <r>
    <x v="20"/>
    <x v="4"/>
    <x v="63"/>
    <n v="21580286"/>
    <n v="0"/>
    <n v="0"/>
    <n v="0"/>
    <n v="21580286"/>
    <n v="0"/>
    <n v="0"/>
    <n v="137.30000000000001"/>
  </r>
  <r>
    <x v="20"/>
    <x v="5"/>
    <x v="68"/>
    <n v="22041223"/>
    <n v="0"/>
    <n v="0"/>
    <n v="0"/>
    <n v="22041223"/>
    <n v="0"/>
    <n v="0"/>
    <n v="137.30000000000001"/>
  </r>
  <r>
    <x v="20"/>
    <x v="5"/>
    <x v="1143"/>
    <n v="5289"/>
    <n v="0"/>
    <n v="0"/>
    <n v="0"/>
    <n v="5289"/>
    <n v="0"/>
    <n v="0"/>
    <n v="0.1"/>
  </r>
  <r>
    <x v="20"/>
    <x v="5"/>
    <x v="1144"/>
    <n v="20130"/>
    <n v="0"/>
    <n v="0"/>
    <n v="0"/>
    <n v="20130"/>
    <n v="0"/>
    <n v="0"/>
    <n v="0"/>
  </r>
  <r>
    <x v="20"/>
    <x v="5"/>
    <x v="1145"/>
    <n v="15450"/>
    <n v="0"/>
    <n v="0"/>
    <n v="0"/>
    <n v="15450"/>
    <n v="0"/>
    <n v="0"/>
    <n v="0"/>
  </r>
  <r>
    <x v="20"/>
    <x v="5"/>
    <x v="1146"/>
    <n v="5047"/>
    <n v="0"/>
    <n v="0"/>
    <n v="0"/>
    <n v="5047"/>
    <n v="0"/>
    <n v="0"/>
    <n v="0"/>
  </r>
  <r>
    <x v="20"/>
    <x v="5"/>
    <x v="1147"/>
    <n v="201516"/>
    <n v="0"/>
    <n v="0"/>
    <n v="0"/>
    <n v="201516"/>
    <n v="0"/>
    <n v="0"/>
    <n v="0"/>
  </r>
  <r>
    <x v="20"/>
    <x v="5"/>
    <x v="1148"/>
    <n v="210000"/>
    <n v="0"/>
    <n v="0"/>
    <n v="0"/>
    <n v="210000"/>
    <n v="0"/>
    <n v="0"/>
    <n v="0"/>
  </r>
  <r>
    <x v="20"/>
    <x v="6"/>
    <x v="70"/>
    <n v="22711371"/>
    <n v="0"/>
    <n v="0"/>
    <n v="0"/>
    <n v="22711371"/>
    <n v="0"/>
    <n v="0"/>
    <n v="137.4"/>
  </r>
  <r>
    <x v="20"/>
    <x v="6"/>
    <x v="1149"/>
    <n v="4120"/>
    <n v="0"/>
    <n v="0"/>
    <n v="0"/>
    <n v="4120"/>
    <n v="0"/>
    <n v="0"/>
    <n v="0"/>
  </r>
  <r>
    <x v="20"/>
    <x v="6"/>
    <x v="1150"/>
    <n v="157796"/>
    <n v="0"/>
    <n v="0"/>
    <n v="0"/>
    <n v="157796"/>
    <n v="0"/>
    <n v="0"/>
    <n v="0"/>
  </r>
  <r>
    <x v="20"/>
    <x v="6"/>
    <x v="1151"/>
    <n v="30488"/>
    <n v="0"/>
    <n v="0"/>
    <n v="0"/>
    <n v="30488"/>
    <n v="0"/>
    <n v="0"/>
    <n v="0"/>
  </r>
  <r>
    <x v="20"/>
    <x v="6"/>
    <x v="1148"/>
    <n v="-208151"/>
    <n v="0"/>
    <n v="0"/>
    <n v="0"/>
    <n v="-208151"/>
    <n v="0"/>
    <n v="0"/>
    <n v="0"/>
  </r>
  <r>
    <x v="20"/>
    <x v="6"/>
    <x v="71"/>
    <n v="300000"/>
    <n v="0"/>
    <n v="0"/>
    <n v="0"/>
    <n v="300000"/>
    <n v="0"/>
    <n v="0"/>
    <n v="0"/>
  </r>
  <r>
    <x v="20"/>
    <x v="6"/>
    <x v="1152"/>
    <n v="317149"/>
    <n v="0"/>
    <n v="0"/>
    <n v="0"/>
    <n v="317149"/>
    <n v="0"/>
    <n v="0"/>
    <n v="0"/>
  </r>
  <r>
    <x v="20"/>
    <x v="7"/>
    <x v="71"/>
    <n v="25217382"/>
    <n v="0"/>
    <n v="0"/>
    <n v="0"/>
    <n v="25217382"/>
    <n v="0"/>
    <n v="0"/>
    <n v="142.9"/>
  </r>
  <r>
    <x v="20"/>
    <x v="7"/>
    <x v="135"/>
    <n v="95555"/>
    <n v="0"/>
    <n v="0"/>
    <n v="0"/>
    <n v="95555"/>
    <n v="0"/>
    <n v="0"/>
    <n v="0"/>
  </r>
  <r>
    <x v="20"/>
    <x v="7"/>
    <x v="1102"/>
    <n v="63000"/>
    <n v="0"/>
    <n v="0"/>
    <n v="0"/>
    <n v="63000"/>
    <n v="0"/>
    <n v="0"/>
    <n v="0"/>
  </r>
  <r>
    <x v="20"/>
    <x v="7"/>
    <x v="1152"/>
    <n v="760724"/>
    <n v="0"/>
    <n v="0"/>
    <n v="0"/>
    <n v="760724"/>
    <n v="0"/>
    <n v="0"/>
    <n v="0"/>
  </r>
  <r>
    <x v="20"/>
    <x v="8"/>
    <x v="73"/>
    <n v="37369416"/>
    <n v="6300000"/>
    <n v="6300000"/>
    <n v="0"/>
    <n v="31069416"/>
    <n v="0"/>
    <n v="0"/>
    <n v="145.9"/>
  </r>
  <r>
    <x v="20"/>
    <x v="8"/>
    <x v="1153"/>
    <n v="59360"/>
    <n v="0"/>
    <n v="0"/>
    <n v="0"/>
    <n v="59360"/>
    <n v="0"/>
    <n v="0"/>
    <n v="0"/>
  </r>
  <r>
    <x v="20"/>
    <x v="8"/>
    <x v="1154"/>
    <n v="50000"/>
    <n v="0"/>
    <n v="0"/>
    <n v="0"/>
    <n v="50000"/>
    <n v="0"/>
    <n v="0"/>
    <n v="0"/>
  </r>
  <r>
    <x v="20"/>
    <x v="8"/>
    <x v="377"/>
    <n v="67840"/>
    <n v="0"/>
    <n v="0"/>
    <n v="0"/>
    <n v="67840"/>
    <n v="0"/>
    <n v="0"/>
    <n v="0"/>
  </r>
  <r>
    <x v="20"/>
    <x v="8"/>
    <x v="1155"/>
    <n v="7000"/>
    <n v="0"/>
    <n v="0"/>
    <n v="0"/>
    <n v="7000"/>
    <n v="0"/>
    <n v="0"/>
    <n v="0"/>
  </r>
  <r>
    <x v="20"/>
    <x v="8"/>
    <x v="1156"/>
    <n v="38160"/>
    <n v="0"/>
    <n v="0"/>
    <n v="0"/>
    <n v="38160"/>
    <n v="0"/>
    <n v="0"/>
    <n v="0"/>
  </r>
  <r>
    <x v="20"/>
    <x v="8"/>
    <x v="1157"/>
    <n v="16960"/>
    <n v="0"/>
    <n v="0"/>
    <n v="0"/>
    <n v="16960"/>
    <n v="0"/>
    <n v="0"/>
    <n v="0"/>
  </r>
  <r>
    <x v="20"/>
    <x v="8"/>
    <x v="906"/>
    <n v="2402243"/>
    <n v="2118590"/>
    <n v="2118590"/>
    <n v="0"/>
    <n v="283653"/>
    <n v="0"/>
    <n v="0"/>
    <n v="0"/>
  </r>
  <r>
    <x v="20"/>
    <x v="8"/>
    <x v="1158"/>
    <n v="42650"/>
    <n v="0"/>
    <n v="0"/>
    <n v="0"/>
    <n v="42650"/>
    <n v="0"/>
    <n v="0"/>
    <n v="0"/>
  </r>
  <r>
    <x v="20"/>
    <x v="8"/>
    <x v="78"/>
    <n v="1333067"/>
    <n v="0"/>
    <n v="0"/>
    <n v="0"/>
    <n v="1333067"/>
    <n v="0"/>
    <n v="0"/>
    <n v="0"/>
  </r>
  <r>
    <x v="20"/>
    <x v="9"/>
    <x v="78"/>
    <n v="31215705"/>
    <n v="0"/>
    <n v="0"/>
    <n v="0"/>
    <n v="31215705"/>
    <n v="0"/>
    <n v="0"/>
    <n v="145.9"/>
  </r>
  <r>
    <x v="20"/>
    <x v="9"/>
    <x v="1159"/>
    <n v="132795"/>
    <n v="0"/>
    <n v="0"/>
    <n v="0"/>
    <n v="132795"/>
    <n v="0"/>
    <n v="0"/>
    <n v="1.1000000000000001"/>
  </r>
  <r>
    <x v="20"/>
    <x v="9"/>
    <x v="79"/>
    <n v="-245319"/>
    <n v="0"/>
    <n v="0"/>
    <n v="0"/>
    <n v="-245319"/>
    <n v="0"/>
    <n v="0"/>
    <n v="0"/>
  </r>
  <r>
    <x v="21"/>
    <x v="3"/>
    <x v="52"/>
    <n v="1108403517"/>
    <n v="0"/>
    <n v="0"/>
    <n v="0"/>
    <n v="699360251"/>
    <n v="4898243"/>
    <n v="404145023"/>
    <n v="3315.5"/>
  </r>
  <r>
    <x v="21"/>
    <x v="3"/>
    <x v="53"/>
    <n v="-283641"/>
    <n v="0"/>
    <n v="0"/>
    <n v="0"/>
    <n v="-272054"/>
    <n v="-11587"/>
    <n v="0"/>
    <n v="0"/>
  </r>
  <r>
    <x v="21"/>
    <x v="0"/>
    <x v="0"/>
    <n v="1119353686"/>
    <n v="0"/>
    <n v="0"/>
    <n v="0"/>
    <n v="706181582"/>
    <n v="3763059"/>
    <n v="409409045"/>
    <n v="3308.8"/>
  </r>
  <r>
    <x v="21"/>
    <x v="0"/>
    <x v="1160"/>
    <n v="0"/>
    <n v="0"/>
    <n v="0"/>
    <n v="0"/>
    <n v="0"/>
    <n v="0"/>
    <n v="0"/>
    <n v="0"/>
  </r>
  <r>
    <x v="21"/>
    <x v="1"/>
    <x v="1"/>
    <n v="1267747364"/>
    <n v="0"/>
    <n v="0"/>
    <n v="0"/>
    <n v="759829076"/>
    <n v="19775304"/>
    <n v="488142984"/>
    <n v="3317.5"/>
  </r>
  <r>
    <x v="21"/>
    <x v="2"/>
    <x v="3"/>
    <n v="1282492152"/>
    <n v="0"/>
    <n v="0"/>
    <n v="0"/>
    <n v="748358535"/>
    <n v="19773476"/>
    <n v="514360141"/>
    <n v="3326.8"/>
  </r>
  <r>
    <x v="21"/>
    <x v="2"/>
    <x v="1161"/>
    <n v="5279"/>
    <n v="0"/>
    <n v="0"/>
    <n v="0"/>
    <n v="5279"/>
    <n v="0"/>
    <n v="0"/>
    <n v="0.1"/>
  </r>
  <r>
    <x v="21"/>
    <x v="2"/>
    <x v="47"/>
    <n v="700000"/>
    <n v="700000"/>
    <n v="700000"/>
    <n v="0"/>
    <n v="0"/>
    <n v="0"/>
    <n v="0"/>
    <n v="0"/>
  </r>
  <r>
    <x v="21"/>
    <x v="2"/>
    <x v="1162"/>
    <n v="80550"/>
    <n v="0"/>
    <n v="0"/>
    <n v="0"/>
    <n v="115361"/>
    <n v="0"/>
    <n v="-34811"/>
    <n v="0"/>
  </r>
  <r>
    <x v="21"/>
    <x v="4"/>
    <x v="63"/>
    <n v="1436913372"/>
    <n v="0"/>
    <n v="0"/>
    <n v="0"/>
    <n v="844073959"/>
    <n v="19777338"/>
    <n v="573062075"/>
    <n v="3326.8"/>
  </r>
  <r>
    <x v="21"/>
    <x v="5"/>
    <x v="68"/>
    <n v="1404629871"/>
    <n v="0"/>
    <n v="0"/>
    <n v="0"/>
    <n v="747880934"/>
    <n v="5866138"/>
    <n v="650882799"/>
    <n v="3326.8"/>
  </r>
  <r>
    <x v="21"/>
    <x v="5"/>
    <x v="1163"/>
    <n v="95000"/>
    <n v="0"/>
    <n v="0"/>
    <n v="0"/>
    <n v="95000"/>
    <n v="0"/>
    <n v="0"/>
    <n v="0"/>
  </r>
  <r>
    <x v="21"/>
    <x v="6"/>
    <x v="70"/>
    <n v="1578506823"/>
    <n v="0"/>
    <n v="0"/>
    <n v="0"/>
    <n v="851844882"/>
    <n v="8552189"/>
    <n v="718109752"/>
    <n v="3326.8"/>
  </r>
  <r>
    <x v="21"/>
    <x v="7"/>
    <x v="71"/>
    <n v="1753538544"/>
    <n v="0"/>
    <n v="0"/>
    <n v="0"/>
    <n v="1134947195"/>
    <n v="6672645"/>
    <n v="611918704"/>
    <n v="3326.8"/>
  </r>
  <r>
    <x v="21"/>
    <x v="7"/>
    <x v="1164"/>
    <n v="74250000"/>
    <n v="0"/>
    <n v="0"/>
    <n v="0"/>
    <n v="74250000"/>
    <n v="0"/>
    <n v="0"/>
    <n v="2"/>
  </r>
  <r>
    <x v="21"/>
    <x v="8"/>
    <x v="73"/>
    <n v="2112021087"/>
    <n v="0"/>
    <n v="0"/>
    <n v="0"/>
    <n v="1483476167"/>
    <n v="7078096"/>
    <n v="621466824"/>
    <n v="3328.8"/>
  </r>
  <r>
    <x v="21"/>
    <x v="9"/>
    <x v="78"/>
    <n v="1984439402"/>
    <n v="1000000"/>
    <n v="1000000"/>
    <n v="0"/>
    <n v="1346783625"/>
    <n v="7078096"/>
    <n v="629577681"/>
    <n v="3326"/>
  </r>
  <r>
    <x v="21"/>
    <x v="9"/>
    <x v="147"/>
    <n v="52980"/>
    <n v="0"/>
    <n v="0"/>
    <n v="0"/>
    <n v="52980"/>
    <n v="0"/>
    <n v="0"/>
    <n v="0"/>
  </r>
  <r>
    <x v="22"/>
    <x v="3"/>
    <x v="52"/>
    <n v="386470593"/>
    <n v="27932150"/>
    <n v="2611071"/>
    <n v="25321079"/>
    <n v="358538443"/>
    <n v="0"/>
    <n v="0"/>
    <n v="31.5"/>
  </r>
  <r>
    <x v="22"/>
    <x v="3"/>
    <x v="53"/>
    <n v="-45974"/>
    <n v="-29150"/>
    <n v="-29150"/>
    <n v="0"/>
    <n v="-16824"/>
    <n v="0"/>
    <n v="0"/>
    <n v="0"/>
  </r>
  <r>
    <x v="22"/>
    <x v="3"/>
    <x v="1165"/>
    <n v="-20000000"/>
    <n v="-20000000"/>
    <n v="0"/>
    <n v="-20000000"/>
    <n v="0"/>
    <n v="0"/>
    <n v="0"/>
    <n v="0"/>
  </r>
  <r>
    <x v="22"/>
    <x v="3"/>
    <x v="1166"/>
    <n v="1500"/>
    <n v="0"/>
    <n v="0"/>
    <n v="0"/>
    <n v="1500"/>
    <n v="0"/>
    <n v="0"/>
    <n v="0"/>
  </r>
  <r>
    <x v="22"/>
    <x v="0"/>
    <x v="0"/>
    <n v="478908151"/>
    <n v="109331708"/>
    <n v="99331708"/>
    <n v="10000000"/>
    <n v="369576443"/>
    <n v="0"/>
    <n v="0"/>
    <n v="31.5"/>
  </r>
  <r>
    <x v="22"/>
    <x v="0"/>
    <x v="57"/>
    <n v="794"/>
    <n v="794"/>
    <n v="794"/>
    <n v="0"/>
    <n v="0"/>
    <n v="0"/>
    <n v="0"/>
    <n v="0"/>
  </r>
  <r>
    <x v="22"/>
    <x v="0"/>
    <x v="1167"/>
    <n v="360"/>
    <n v="-18151"/>
    <n v="-18151"/>
    <n v="0"/>
    <n v="18511"/>
    <n v="0"/>
    <n v="0"/>
    <n v="0"/>
  </r>
  <r>
    <x v="22"/>
    <x v="1"/>
    <x v="1"/>
    <n v="495535754"/>
    <n v="131492404"/>
    <n v="116171325"/>
    <n v="15321079"/>
    <n v="364043350"/>
    <n v="0"/>
    <n v="0"/>
    <n v="31.9"/>
  </r>
  <r>
    <x v="22"/>
    <x v="1"/>
    <x v="1168"/>
    <n v="-25321079"/>
    <n v="-25321079"/>
    <n v="-10000000"/>
    <n v="-15321079"/>
    <n v="0"/>
    <n v="0"/>
    <n v="0"/>
    <n v="0"/>
  </r>
  <r>
    <x v="22"/>
    <x v="1"/>
    <x v="1169"/>
    <n v="-36511694"/>
    <n v="0"/>
    <n v="0"/>
    <n v="0"/>
    <n v="-36511694"/>
    <n v="0"/>
    <n v="0"/>
    <n v="0"/>
  </r>
  <r>
    <x v="22"/>
    <x v="1"/>
    <x v="1170"/>
    <n v="6567"/>
    <n v="-113201"/>
    <n v="-113201"/>
    <n v="0"/>
    <n v="119768"/>
    <n v="0"/>
    <n v="0"/>
    <n v="0"/>
  </r>
  <r>
    <x v="22"/>
    <x v="2"/>
    <x v="3"/>
    <n v="436549308"/>
    <n v="119404248"/>
    <n v="119404248"/>
    <n v="0"/>
    <n v="317145060"/>
    <n v="0"/>
    <n v="0"/>
    <n v="31.9"/>
  </r>
  <r>
    <x v="22"/>
    <x v="2"/>
    <x v="22"/>
    <n v="2221828"/>
    <n v="2221828"/>
    <n v="2221828"/>
    <n v="0"/>
    <n v="0"/>
    <n v="0"/>
    <n v="0"/>
    <n v="0"/>
  </r>
  <r>
    <x v="22"/>
    <x v="2"/>
    <x v="1171"/>
    <n v="8268"/>
    <n v="-47594"/>
    <n v="-47594"/>
    <n v="0"/>
    <n v="55862"/>
    <n v="0"/>
    <n v="0"/>
    <n v="0"/>
  </r>
  <r>
    <x v="22"/>
    <x v="4"/>
    <x v="63"/>
    <n v="481677345"/>
    <n v="135066583"/>
    <n v="135066583"/>
    <n v="0"/>
    <n v="346610762"/>
    <n v="0"/>
    <n v="0"/>
    <n v="31.9"/>
  </r>
  <r>
    <x v="22"/>
    <x v="4"/>
    <x v="1172"/>
    <n v="-28917"/>
    <n v="-28917"/>
    <n v="-28917"/>
    <n v="0"/>
    <n v="0"/>
    <n v="0"/>
    <n v="0"/>
    <n v="0"/>
  </r>
  <r>
    <x v="22"/>
    <x v="5"/>
    <x v="68"/>
    <n v="518036107"/>
    <n v="146008257"/>
    <n v="146008257"/>
    <n v="0"/>
    <n v="354252675"/>
    <n v="17775175"/>
    <n v="0"/>
    <n v="32.9"/>
  </r>
  <r>
    <x v="22"/>
    <x v="5"/>
    <x v="70"/>
    <n v="-6685000"/>
    <n v="-6700000"/>
    <n v="-6700000"/>
    <n v="0"/>
    <n v="15000"/>
    <n v="0"/>
    <n v="0"/>
    <n v="0"/>
  </r>
  <r>
    <x v="22"/>
    <x v="6"/>
    <x v="70"/>
    <n v="524067755"/>
    <n v="151447545"/>
    <n v="151447545"/>
    <n v="0"/>
    <n v="354847185"/>
    <n v="17773025"/>
    <n v="0"/>
    <n v="32.9"/>
  </r>
  <r>
    <x v="22"/>
    <x v="6"/>
    <x v="1173"/>
    <n v="27280"/>
    <n v="0"/>
    <n v="0"/>
    <n v="0"/>
    <n v="27280"/>
    <n v="0"/>
    <n v="0"/>
    <n v="0"/>
  </r>
  <r>
    <x v="22"/>
    <x v="7"/>
    <x v="71"/>
    <n v="589099929"/>
    <n v="175329817"/>
    <n v="175329817"/>
    <n v="0"/>
    <n v="396084849"/>
    <n v="17685263"/>
    <n v="0"/>
    <n v="32.9"/>
  </r>
  <r>
    <x v="22"/>
    <x v="7"/>
    <x v="805"/>
    <n v="225000000"/>
    <n v="225000000"/>
    <n v="225000000"/>
    <n v="0"/>
    <n v="0"/>
    <n v="0"/>
    <n v="0"/>
    <n v="0"/>
  </r>
  <r>
    <x v="22"/>
    <x v="7"/>
    <x v="1174"/>
    <n v="323360"/>
    <n v="23360"/>
    <n v="23360"/>
    <n v="0"/>
    <n v="300000"/>
    <n v="0"/>
    <n v="0"/>
    <n v="0"/>
  </r>
  <r>
    <x v="22"/>
    <x v="8"/>
    <x v="73"/>
    <n v="860894883"/>
    <n v="338475495"/>
    <n v="338475495"/>
    <n v="0"/>
    <n v="448514039"/>
    <n v="73905349"/>
    <n v="0"/>
    <n v="32.9"/>
  </r>
  <r>
    <x v="22"/>
    <x v="8"/>
    <x v="1175"/>
    <n v="800000"/>
    <n v="800000"/>
    <n v="800000"/>
    <n v="0"/>
    <n v="0"/>
    <n v="0"/>
    <n v="0"/>
    <n v="0"/>
  </r>
  <r>
    <x v="22"/>
    <x v="8"/>
    <x v="1176"/>
    <n v="43920"/>
    <n v="0"/>
    <n v="0"/>
    <n v="0"/>
    <n v="43920"/>
    <n v="0"/>
    <n v="0"/>
    <n v="0"/>
  </r>
  <r>
    <x v="22"/>
    <x v="8"/>
    <x v="78"/>
    <n v="-16500000"/>
    <n v="-16500000"/>
    <n v="-16500000"/>
    <n v="0"/>
    <n v="0"/>
    <n v="0"/>
    <n v="0"/>
    <n v="0"/>
  </r>
  <r>
    <x v="22"/>
    <x v="9"/>
    <x v="78"/>
    <n v="877117998"/>
    <n v="361072642"/>
    <n v="361072642"/>
    <n v="0"/>
    <n v="444561518"/>
    <n v="71483838"/>
    <n v="0"/>
    <n v="32.9"/>
  </r>
  <r>
    <x v="22"/>
    <x v="9"/>
    <x v="389"/>
    <n v="1197552"/>
    <n v="1197552"/>
    <n v="1197552"/>
    <n v="0"/>
    <n v="0"/>
    <n v="0"/>
    <n v="0"/>
    <n v="5"/>
  </r>
  <r>
    <x v="22"/>
    <x v="9"/>
    <x v="1177"/>
    <n v="0"/>
    <n v="-12000000"/>
    <n v="-12000000"/>
    <n v="0"/>
    <n v="12000000"/>
    <n v="0"/>
    <n v="0"/>
    <n v="0"/>
  </r>
  <r>
    <x v="22"/>
    <x v="9"/>
    <x v="79"/>
    <n v="-225049947"/>
    <n v="-170981282"/>
    <n v="-170981282"/>
    <n v="0"/>
    <n v="-18071"/>
    <n v="-54050594"/>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3:J2471" firstHeaderRow="0" firstDataRow="1" firstDataCol="1"/>
  <pivotFields count="12">
    <pivotField axis="axisRow" showAll="0">
      <items count="56">
        <item m="1" x="49"/>
        <item m="1" x="48"/>
        <item m="1" x="27"/>
        <item m="1" x="36"/>
        <item m="1" x="46"/>
        <item m="1" x="43"/>
        <item m="1" x="45"/>
        <item m="1" x="41"/>
        <item m="1" x="51"/>
        <item m="1" x="54"/>
        <item m="1" x="34"/>
        <item m="1" x="37"/>
        <item m="1" x="50"/>
        <item m="1" x="52"/>
        <item m="1" x="24"/>
        <item x="0"/>
        <item x="23"/>
        <item m="1" x="29"/>
        <item m="1" x="31"/>
        <item m="1" x="53"/>
        <item m="1" x="44"/>
        <item m="1" x="25"/>
        <item m="1" x="39"/>
        <item m="1" x="26"/>
        <item m="1" x="47"/>
        <item m="1" x="28"/>
        <item m="1" x="42"/>
        <item m="1" x="33"/>
        <item m="1" x="35"/>
        <item m="1" x="32"/>
        <item m="1" x="38"/>
        <item m="1" x="30"/>
        <item m="1" x="40"/>
        <item x="1"/>
        <item x="2"/>
        <item x="3"/>
        <item x="4"/>
        <item x="5"/>
        <item x="6"/>
        <item x="7"/>
        <item x="8"/>
        <item x="9"/>
        <item x="10"/>
        <item x="11"/>
        <item x="12"/>
        <item x="13"/>
        <item x="14"/>
        <item x="15"/>
        <item x="16"/>
        <item x="17"/>
        <item x="18"/>
        <item x="19"/>
        <item x="20"/>
        <item x="21"/>
        <item x="22"/>
        <item t="default"/>
      </items>
    </pivotField>
    <pivotField axis="axisRow" showAll="0">
      <items count="11">
        <item x="3"/>
        <item x="0"/>
        <item x="1"/>
        <item x="2"/>
        <item x="4"/>
        <item x="5"/>
        <item x="6"/>
        <item x="7"/>
        <item x="8"/>
        <item x="9"/>
        <item t="default"/>
      </items>
    </pivotField>
    <pivotField axis="axisRow" showAll="0">
      <items count="1190">
        <item x="81"/>
        <item x="82"/>
        <item x="84"/>
        <item x="85"/>
        <item x="86"/>
        <item x="87"/>
        <item x="88"/>
        <item x="250"/>
        <item x="251"/>
        <item x="150"/>
        <item x="1029"/>
        <item x="252"/>
        <item x="253"/>
        <item x="91"/>
        <item x="254"/>
        <item x="887"/>
        <item x="1127"/>
        <item x="255"/>
        <item x="692"/>
        <item x="911"/>
        <item x="151"/>
        <item x="980"/>
        <item x="529"/>
        <item x="483"/>
        <item x="54"/>
        <item x="256"/>
        <item x="55"/>
        <item x="257"/>
        <item x="258"/>
        <item x="693"/>
        <item x="259"/>
        <item x="530"/>
        <item x="260"/>
        <item x="152"/>
        <item x="399"/>
        <item x="1064"/>
        <item x="851"/>
        <item x="153"/>
        <item x="484"/>
        <item x="660"/>
        <item x="261"/>
        <item x="262"/>
        <item x="618"/>
        <item x="263"/>
        <item x="912"/>
        <item x="982"/>
        <item x="268"/>
        <item x="983"/>
        <item x="913"/>
        <item x="265"/>
        <item x="269"/>
        <item x="270"/>
        <item x="532"/>
        <item x="915"/>
        <item x="916"/>
        <item x="271"/>
        <item x="1130"/>
        <item x="272"/>
        <item x="487"/>
        <item x="273"/>
        <item x="56"/>
        <item x="92"/>
        <item x="154"/>
        <item x="266"/>
        <item x="400"/>
        <item x="485"/>
        <item x="531"/>
        <item x="619"/>
        <item x="661"/>
        <item x="694"/>
        <item x="822"/>
        <item x="840"/>
        <item x="852"/>
        <item x="888"/>
        <item x="914"/>
        <item x="981"/>
        <item x="1030"/>
        <item x="1065"/>
        <item x="1128"/>
        <item x="1166"/>
        <item x="1178"/>
        <item x="155"/>
        <item x="401"/>
        <item x="1131"/>
        <item x="1066"/>
        <item x="93"/>
        <item x="533"/>
        <item x="1132"/>
        <item x="156"/>
        <item x="57"/>
        <item x="157"/>
        <item x="1031"/>
        <item x="662"/>
        <item x="1133"/>
        <item x="274"/>
        <item x="855"/>
        <item x="405"/>
        <item x="275"/>
        <item x="276"/>
        <item x="917"/>
        <item x="277"/>
        <item x="696"/>
        <item x="778"/>
        <item x="278"/>
        <item x="279"/>
        <item x="94"/>
        <item x="697"/>
        <item x="280"/>
        <item x="281"/>
        <item x="856"/>
        <item x="534"/>
        <item x="282"/>
        <item x="698"/>
        <item x="58"/>
        <item x="0"/>
        <item x="283"/>
        <item x="267"/>
        <item x="406"/>
        <item x="535"/>
        <item x="158"/>
        <item x="853"/>
        <item x="284"/>
        <item x="297"/>
        <item x="298"/>
        <item x="299"/>
        <item x="300"/>
        <item x="1070"/>
        <item x="987"/>
        <item x="1071"/>
        <item x="301"/>
        <item x="623"/>
        <item x="1072"/>
        <item x="664"/>
        <item x="302"/>
        <item x="303"/>
        <item x="1135"/>
        <item x="304"/>
        <item x="305"/>
        <item x="1169"/>
        <item x="414"/>
        <item x="306"/>
        <item x="665"/>
        <item x="988"/>
        <item x="307"/>
        <item x="1136"/>
        <item x="1073"/>
        <item x="415"/>
        <item x="1074"/>
        <item x="103"/>
        <item x="624"/>
        <item x="101"/>
        <item x="989"/>
        <item x="489"/>
        <item x="1137"/>
        <item x="547"/>
        <item x="924"/>
        <item x="308"/>
        <item x="490"/>
        <item x="990"/>
        <item x="625"/>
        <item x="991"/>
        <item x="985"/>
        <item x="491"/>
        <item x="537"/>
        <item x="548"/>
        <item x="309"/>
        <item x="549"/>
        <item x="626"/>
        <item x="165"/>
        <item x="627"/>
        <item x="310"/>
        <item x="861"/>
        <item x="862"/>
        <item x="893"/>
        <item x="1075"/>
        <item x="550"/>
        <item x="666"/>
        <item x="782"/>
        <item x="783"/>
        <item x="311"/>
        <item x="1138"/>
        <item x="416"/>
        <item x="312"/>
        <item x="104"/>
        <item x="105"/>
        <item x="22"/>
        <item x="929"/>
        <item x="23"/>
        <item x="24"/>
        <item x="321"/>
        <item x="25"/>
        <item x="26"/>
        <item x="27"/>
        <item x="28"/>
        <item x="29"/>
        <item x="322"/>
        <item x="30"/>
        <item x="930"/>
        <item x="423"/>
        <item x="630"/>
        <item x="31"/>
        <item x="1077"/>
        <item x="32"/>
        <item x="33"/>
        <item x="996"/>
        <item x="34"/>
        <item x="323"/>
        <item x="172"/>
        <item x="173"/>
        <item x="35"/>
        <item x="36"/>
        <item x="1161"/>
        <item x="895"/>
        <item x="37"/>
        <item x="38"/>
        <item x="718"/>
        <item x="39"/>
        <item x="314"/>
        <item x="842"/>
        <item x="40"/>
        <item x="41"/>
        <item x="42"/>
        <item x="129"/>
        <item x="719"/>
        <item x="1078"/>
        <item x="61"/>
        <item x="102"/>
        <item x="166"/>
        <item x="315"/>
        <item x="409"/>
        <item x="488"/>
        <item x="551"/>
        <item x="628"/>
        <item x="711"/>
        <item x="826"/>
        <item x="863"/>
        <item x="891"/>
        <item x="920"/>
        <item x="992"/>
        <item x="1076"/>
        <item x="1139"/>
        <item x="1170"/>
        <item x="2"/>
        <item x="167"/>
        <item x="168"/>
        <item x="417"/>
        <item x="631"/>
        <item x="43"/>
        <item x="44"/>
        <item x="1037"/>
        <item x="174"/>
        <item x="785"/>
        <item x="45"/>
        <item x="46"/>
        <item x="47"/>
        <item x="48"/>
        <item x="49"/>
        <item x="324"/>
        <item x="50"/>
        <item x="175"/>
        <item x="1079"/>
        <item x="720"/>
        <item x="721"/>
        <item x="722"/>
        <item x="864"/>
        <item x="3"/>
        <item x="555"/>
        <item x="997"/>
        <item x="325"/>
        <item x="931"/>
        <item x="107"/>
        <item x="865"/>
        <item x="51"/>
        <item x="326"/>
        <item x="1080"/>
        <item x="327"/>
        <item x="424"/>
        <item x="1141"/>
        <item x="176"/>
        <item x="723"/>
        <item x="177"/>
        <item x="494"/>
        <item x="786"/>
        <item x="724"/>
        <item x="334"/>
        <item x="869"/>
        <item x="870"/>
        <item x="871"/>
        <item x="335"/>
        <item x="669"/>
        <item x="828"/>
        <item x="633"/>
        <item x="118"/>
        <item x="872"/>
        <item x="791"/>
        <item x="728"/>
        <item x="934"/>
        <item x="935"/>
        <item x="1001"/>
        <item x="561"/>
        <item x="1086"/>
        <item x="634"/>
        <item x="635"/>
        <item x="873"/>
        <item x="184"/>
        <item x="874"/>
        <item x="429"/>
        <item x="1087"/>
        <item x="336"/>
        <item x="829"/>
        <item x="1088"/>
        <item x="119"/>
        <item x="670"/>
        <item x="936"/>
        <item x="562"/>
        <item x="937"/>
        <item x="185"/>
        <item x="1002"/>
        <item x="497"/>
        <item x="498"/>
        <item x="671"/>
        <item x="875"/>
        <item x="938"/>
        <item x="939"/>
        <item x="1003"/>
        <item x="896"/>
        <item x="120"/>
        <item x="430"/>
        <item x="1184"/>
        <item x="337"/>
        <item x="431"/>
        <item x="186"/>
        <item x="187"/>
        <item x="1180"/>
        <item x="115"/>
        <item x="1040"/>
        <item x="338"/>
        <item x="65"/>
        <item x="66"/>
        <item x="432"/>
        <item x="1082"/>
        <item x="729"/>
        <item x="737"/>
        <item x="1005"/>
        <item x="341"/>
        <item x="1090"/>
        <item x="1145"/>
        <item x="795"/>
        <item x="131"/>
        <item x="342"/>
        <item x="567"/>
        <item x="123"/>
        <item x="941"/>
        <item x="738"/>
        <item x="796"/>
        <item x="830"/>
        <item x="1043"/>
        <item x="739"/>
        <item x="740"/>
        <item x="191"/>
        <item x="343"/>
        <item x="192"/>
        <item x="67"/>
        <item x="116"/>
        <item x="339"/>
        <item x="418"/>
        <item x="499"/>
        <item x="563"/>
        <item x="636"/>
        <item x="730"/>
        <item x="844"/>
        <item x="897"/>
        <item x="940"/>
        <item x="1004"/>
        <item x="1041"/>
        <item x="1089"/>
        <item x="1172"/>
        <item x="1182"/>
        <item x="188"/>
        <item x="877"/>
        <item x="741"/>
        <item x="673"/>
        <item x="439"/>
        <item x="742"/>
        <item x="1146"/>
        <item x="568"/>
        <item x="440"/>
        <item x="743"/>
        <item x="569"/>
        <item x="1091"/>
        <item x="502"/>
        <item x="797"/>
        <item x="899"/>
        <item x="942"/>
        <item x="570"/>
        <item x="744"/>
        <item x="68"/>
        <item x="124"/>
        <item x="441"/>
        <item x="193"/>
        <item x="571"/>
        <item x="125"/>
        <item x="943"/>
        <item x="572"/>
        <item x="1092"/>
        <item x="194"/>
        <item x="944"/>
        <item x="195"/>
        <item x="503"/>
        <item x="878"/>
        <item x="1095"/>
        <item x="579"/>
        <item x="1046"/>
        <item x="945"/>
        <item x="349"/>
        <item x="674"/>
        <item x="1096"/>
        <item x="1097"/>
        <item x="350"/>
        <item x="200"/>
        <item x="1151"/>
        <item x="351"/>
        <item x="580"/>
        <item x="799"/>
        <item x="352"/>
        <item x="880"/>
        <item x="1098"/>
        <item x="1099"/>
        <item x="581"/>
        <item x="201"/>
        <item x="582"/>
        <item x="946"/>
        <item x="583"/>
        <item x="901"/>
        <item x="639"/>
        <item x="947"/>
        <item x="353"/>
        <item x="948"/>
        <item x="132"/>
        <item x="584"/>
        <item x="800"/>
        <item x="447"/>
        <item x="448"/>
        <item x="801"/>
        <item x="750"/>
        <item x="510"/>
        <item x="456"/>
        <item x="954"/>
        <item x="754"/>
        <item x="358"/>
        <item x="206"/>
        <item x="1014"/>
        <item x="1104"/>
        <item x="359"/>
        <item x="590"/>
        <item x="955"/>
        <item x="207"/>
        <item x="145"/>
        <item x="956"/>
        <item x="591"/>
        <item x="360"/>
        <item x="457"/>
        <item x="128"/>
        <item x="202"/>
        <item x="355"/>
        <item x="442"/>
        <item x="574"/>
        <item x="640"/>
        <item x="902"/>
        <item x="1010"/>
        <item x="1047"/>
        <item x="1100"/>
        <item x="1148"/>
        <item x="1173"/>
        <item x="1185"/>
        <item x="203"/>
        <item x="136"/>
        <item x="806"/>
        <item x="208"/>
        <item x="209"/>
        <item x="137"/>
        <item x="755"/>
        <item x="511"/>
        <item x="1105"/>
        <item x="1015"/>
        <item x="1106"/>
        <item x="361"/>
        <item x="756"/>
        <item x="362"/>
        <item x="757"/>
        <item x="1107"/>
        <item x="1016"/>
        <item x="807"/>
        <item x="363"/>
        <item x="592"/>
        <item x="210"/>
        <item x="676"/>
        <item x="593"/>
        <item x="458"/>
        <item x="71"/>
        <item x="449"/>
        <item x="364"/>
        <item x="365"/>
        <item x="366"/>
        <item x="459"/>
        <item x="460"/>
        <item x="461"/>
        <item x="450"/>
        <item x="451"/>
        <item x="512"/>
        <item x="513"/>
        <item x="594"/>
        <item x="595"/>
        <item x="847"/>
        <item x="882"/>
        <item x="367"/>
        <item x="677"/>
        <item x="1108"/>
        <item x="368"/>
        <item x="596"/>
        <item x="597"/>
        <item x="598"/>
        <item x="211"/>
        <item x="212"/>
        <item x="213"/>
        <item x="957"/>
        <item x="462"/>
        <item x="831"/>
        <item x="214"/>
        <item x="1017"/>
        <item x="808"/>
        <item x="758"/>
        <item x="226"/>
        <item x="463"/>
        <item x="520"/>
        <item x="1155"/>
        <item x="380"/>
        <item x="962"/>
        <item x="227"/>
        <item x="1118"/>
        <item x="814"/>
        <item x="680"/>
        <item x="963"/>
        <item x="964"/>
        <item x="470"/>
        <item x="1119"/>
        <item x="651"/>
        <item x="216"/>
        <item x="142"/>
        <item x="604"/>
        <item x="1023"/>
        <item x="905"/>
        <item x="760"/>
        <item x="1050"/>
        <item x="681"/>
        <item x="228"/>
        <item x="229"/>
        <item x="965"/>
        <item x="370"/>
        <item x="230"/>
        <item x="966"/>
        <item x="231"/>
        <item x="1120"/>
        <item x="605"/>
        <item x="606"/>
        <item x="967"/>
        <item x="1051"/>
        <item x="232"/>
        <item x="968"/>
        <item x="471"/>
        <item x="652"/>
        <item x="969"/>
        <item x="815"/>
        <item x="233"/>
        <item x="816"/>
        <item x="234"/>
        <item x="607"/>
        <item x="521"/>
        <item x="970"/>
        <item x="608"/>
        <item x="1052"/>
        <item x="609"/>
        <item x="767"/>
        <item x="1053"/>
        <item x="768"/>
        <item x="235"/>
        <item x="971"/>
        <item x="834"/>
        <item x="769"/>
        <item x="835"/>
        <item x="1156"/>
        <item x="146"/>
        <item x="770"/>
        <item x="236"/>
        <item x="653"/>
        <item x="522"/>
        <item x="1121"/>
        <item x="1157"/>
        <item x="472"/>
        <item x="654"/>
        <item x="906"/>
        <item x="972"/>
        <item x="1054"/>
        <item x="381"/>
        <item x="836"/>
        <item x="523"/>
        <item x="1024"/>
        <item x="473"/>
        <item x="382"/>
        <item x="655"/>
        <item x="682"/>
        <item x="656"/>
        <item x="1158"/>
        <item x="771"/>
        <item x="237"/>
        <item x="775"/>
        <item x="143"/>
        <item x="1057"/>
        <item x="838"/>
        <item x="975"/>
        <item x="241"/>
        <item x="147"/>
        <item x="1058"/>
        <item x="610"/>
        <item x="1059"/>
        <item x="976"/>
        <item x="77"/>
        <item x="144"/>
        <item x="238"/>
        <item x="384"/>
        <item x="464"/>
        <item x="524"/>
        <item x="611"/>
        <item x="646"/>
        <item x="772"/>
        <item x="837"/>
        <item x="849"/>
        <item x="885"/>
        <item x="907"/>
        <item x="973"/>
        <item x="1025"/>
        <item x="1122"/>
        <item x="1176"/>
        <item x="1186"/>
        <item x="239"/>
        <item x="1060"/>
        <item x="1061"/>
        <item x="1062"/>
        <item x="819"/>
        <item x="78"/>
        <item x="478"/>
        <item x="479"/>
        <item x="526"/>
        <item x="658"/>
        <item x="776"/>
        <item x="839"/>
        <item x="977"/>
        <item x="1177"/>
        <item x="79"/>
        <item x="480"/>
        <item x="474"/>
        <item x="481"/>
        <item x="614"/>
        <item x="615"/>
        <item x="616"/>
        <item x="617"/>
        <item x="659"/>
        <item x="684"/>
        <item x="978"/>
        <item x="148"/>
        <item x="390"/>
        <item x="886"/>
        <item x="1188"/>
        <item x="657"/>
        <item x="525"/>
        <item x="685"/>
        <item x="820"/>
        <item x="240"/>
        <item x="1125"/>
        <item x="612"/>
        <item x="821"/>
        <item x="80"/>
        <item x="83"/>
        <item x="96"/>
        <item x="242"/>
        <item x="1063"/>
        <item x="482"/>
        <item x="53"/>
        <item x="686"/>
        <item x="687"/>
        <item x="688"/>
        <item x="243"/>
        <item x="908"/>
        <item x="244"/>
        <item x="391"/>
        <item x="689"/>
        <item x="245"/>
        <item x="246"/>
        <item x="89"/>
        <item x="392"/>
        <item x="247"/>
        <item x="690"/>
        <item x="1126"/>
        <item x="1028"/>
        <item x="248"/>
        <item x="777"/>
        <item x="850"/>
        <item x="52"/>
        <item x="393"/>
        <item x="394"/>
        <item x="395"/>
        <item x="396"/>
        <item x="397"/>
        <item x="527"/>
        <item x="398"/>
        <item x="1165"/>
        <item x="909"/>
        <item x="528"/>
        <item x="149"/>
        <item x="910"/>
        <item x="90"/>
        <item x="249"/>
        <item x="691"/>
        <item x="979"/>
        <item x="854"/>
        <item x="264"/>
        <item x="403"/>
        <item x="695"/>
        <item x="1129"/>
        <item x="889"/>
        <item x="404"/>
        <item x="1068"/>
        <item x="287"/>
        <item x="97"/>
        <item x="918"/>
        <item x="700"/>
        <item x="701"/>
        <item x="288"/>
        <item x="538"/>
        <item x="539"/>
        <item x="921"/>
        <item x="289"/>
        <item x="159"/>
        <item x="702"/>
        <item x="59"/>
        <item x="95"/>
        <item x="160"/>
        <item x="286"/>
        <item x="402"/>
        <item x="486"/>
        <item x="536"/>
        <item x="620"/>
        <item x="663"/>
        <item x="699"/>
        <item x="779"/>
        <item x="823"/>
        <item x="841"/>
        <item x="858"/>
        <item x="890"/>
        <item x="919"/>
        <item x="984"/>
        <item x="1032"/>
        <item x="1067"/>
        <item x="1134"/>
        <item x="1160"/>
        <item x="1167"/>
        <item x="1179"/>
        <item x="161"/>
        <item x="540"/>
        <item x="290"/>
        <item x="621"/>
        <item x="1033"/>
        <item x="541"/>
        <item x="780"/>
        <item x="986"/>
        <item x="824"/>
        <item x="703"/>
        <item x="704"/>
        <item x="410"/>
        <item x="407"/>
        <item x="1069"/>
        <item x="705"/>
        <item x="542"/>
        <item x="408"/>
        <item x="291"/>
        <item x="859"/>
        <item x="781"/>
        <item x="292"/>
        <item x="1034"/>
        <item x="162"/>
        <item x="543"/>
        <item x="622"/>
        <item x="98"/>
        <item x="860"/>
        <item x="1035"/>
        <item x="706"/>
        <item x="99"/>
        <item x="163"/>
        <item x="707"/>
        <item x="708"/>
        <item x="922"/>
        <item x="293"/>
        <item x="923"/>
        <item x="544"/>
        <item x="1"/>
        <item x="411"/>
        <item x="1168"/>
        <item x="709"/>
        <item x="60"/>
        <item x="412"/>
        <item x="100"/>
        <item x="294"/>
        <item x="545"/>
        <item x="164"/>
        <item x="413"/>
        <item x="546"/>
        <item x="295"/>
        <item x="1036"/>
        <item x="296"/>
        <item x="710"/>
        <item x="892"/>
        <item x="492"/>
        <item x="4"/>
        <item x="553"/>
        <item x="5"/>
        <item x="6"/>
        <item x="7"/>
        <item x="8"/>
        <item x="667"/>
        <item x="554"/>
        <item x="993"/>
        <item x="712"/>
        <item x="316"/>
        <item x="317"/>
        <item x="318"/>
        <item x="109"/>
        <item x="9"/>
        <item x="926"/>
        <item x="106"/>
        <item x="10"/>
        <item x="11"/>
        <item x="12"/>
        <item x="13"/>
        <item x="110"/>
        <item x="713"/>
        <item x="825"/>
        <item x="14"/>
        <item x="714"/>
        <item x="169"/>
        <item x="715"/>
        <item x="994"/>
        <item x="313"/>
        <item x="15"/>
        <item x="716"/>
        <item x="419"/>
        <item x="170"/>
        <item x="420"/>
        <item x="16"/>
        <item x="17"/>
        <item x="421"/>
        <item x="18"/>
        <item x="995"/>
        <item x="19"/>
        <item x="319"/>
        <item x="111"/>
        <item x="422"/>
        <item x="927"/>
        <item x="717"/>
        <item x="20"/>
        <item x="629"/>
        <item x="928"/>
        <item x="320"/>
        <item x="493"/>
        <item x="784"/>
        <item x="171"/>
        <item x="1140"/>
        <item x="21"/>
        <item x="867"/>
        <item x="427"/>
        <item x="556"/>
        <item x="329"/>
        <item x="999"/>
        <item x="330"/>
        <item x="181"/>
        <item x="117"/>
        <item x="1083"/>
        <item x="726"/>
        <item x="727"/>
        <item x="112"/>
        <item x="62"/>
        <item x="108"/>
        <item x="178"/>
        <item x="328"/>
        <item x="425"/>
        <item x="495"/>
        <item x="552"/>
        <item x="632"/>
        <item x="668"/>
        <item x="725"/>
        <item x="787"/>
        <item x="827"/>
        <item x="843"/>
        <item x="866"/>
        <item x="894"/>
        <item x="925"/>
        <item x="998"/>
        <item x="1038"/>
        <item x="1081"/>
        <item x="1142"/>
        <item x="1162"/>
        <item x="1171"/>
        <item x="1181"/>
        <item x="179"/>
        <item x="426"/>
        <item x="113"/>
        <item x="496"/>
        <item x="1084"/>
        <item x="932"/>
        <item x="788"/>
        <item x="114"/>
        <item x="64"/>
        <item x="557"/>
        <item x="1085"/>
        <item x="1039"/>
        <item x="789"/>
        <item x="1000"/>
        <item x="428"/>
        <item x="331"/>
        <item x="63"/>
        <item x="180"/>
        <item x="332"/>
        <item x="558"/>
        <item x="559"/>
        <item x="560"/>
        <item x="933"/>
        <item x="868"/>
        <item x="790"/>
        <item x="182"/>
        <item x="898"/>
        <item x="333"/>
        <item x="183"/>
        <item x="564"/>
        <item x="434"/>
        <item x="340"/>
        <item x="731"/>
        <item x="435"/>
        <item x="732"/>
        <item x="69"/>
        <item x="733"/>
        <item x="189"/>
        <item x="1042"/>
        <item x="121"/>
        <item x="190"/>
        <item x="1143"/>
        <item x="637"/>
        <item x="436"/>
        <item x="130"/>
        <item x="734"/>
        <item x="792"/>
        <item x="876"/>
        <item x="672"/>
        <item x="122"/>
        <item x="793"/>
        <item x="1144"/>
        <item x="565"/>
        <item x="500"/>
        <item x="437"/>
        <item x="735"/>
        <item x="501"/>
        <item x="736"/>
        <item x="438"/>
        <item x="566"/>
        <item x="794"/>
        <item x="575"/>
        <item x="576"/>
        <item x="198"/>
        <item x="345"/>
        <item x="346"/>
        <item x="504"/>
        <item x="1044"/>
        <item x="443"/>
        <item x="1007"/>
        <item x="444"/>
        <item x="747"/>
        <item x="1045"/>
        <item x="1149"/>
        <item x="126"/>
        <item x="196"/>
        <item x="344"/>
        <item x="433"/>
        <item x="573"/>
        <item x="638"/>
        <item x="845"/>
        <item x="900"/>
        <item x="1006"/>
        <item x="1093"/>
        <item x="1147"/>
        <item x="1163"/>
        <item x="1183"/>
        <item x="197"/>
        <item x="127"/>
        <item x="846"/>
        <item x="1008"/>
        <item x="1094"/>
        <item x="505"/>
        <item x="745"/>
        <item x="746"/>
        <item x="748"/>
        <item x="879"/>
        <item x="577"/>
        <item x="749"/>
        <item x="798"/>
        <item x="1009"/>
        <item x="70"/>
        <item x="347"/>
        <item x="445"/>
        <item x="506"/>
        <item x="507"/>
        <item x="446"/>
        <item x="348"/>
        <item x="578"/>
        <item x="199"/>
        <item x="1150"/>
        <item x="832"/>
        <item x="354"/>
        <item x="802"/>
        <item x="949"/>
        <item x="356"/>
        <item x="950"/>
        <item x="803"/>
        <item x="72"/>
        <item x="1011"/>
        <item x="204"/>
        <item x="357"/>
        <item x="1101"/>
        <item x="134"/>
        <item x="205"/>
        <item x="1048"/>
        <item x="453"/>
        <item x="951"/>
        <item x="135"/>
        <item x="1012"/>
        <item x="804"/>
        <item x="675"/>
        <item x="586"/>
        <item x="805"/>
        <item x="641"/>
        <item x="508"/>
        <item x="881"/>
        <item x="1013"/>
        <item x="454"/>
        <item x="1102"/>
        <item x="751"/>
        <item x="952"/>
        <item x="752"/>
        <item x="642"/>
        <item x="587"/>
        <item x="643"/>
        <item x="588"/>
        <item x="1103"/>
        <item x="509"/>
        <item x="455"/>
        <item x="589"/>
        <item x="753"/>
        <item x="953"/>
        <item x="514"/>
        <item x="761"/>
        <item x="515"/>
        <item x="371"/>
        <item x="372"/>
        <item x="138"/>
        <item x="217"/>
        <item x="810"/>
        <item x="1019"/>
        <item x="647"/>
        <item x="1110"/>
        <item x="644"/>
        <item x="1020"/>
        <item x="648"/>
        <item x="1111"/>
        <item x="218"/>
        <item x="1021"/>
        <item x="599"/>
        <item x="959"/>
        <item x="373"/>
        <item x="1153"/>
        <item x="374"/>
        <item x="600"/>
        <item x="133"/>
        <item x="369"/>
        <item x="452"/>
        <item x="585"/>
        <item x="645"/>
        <item x="759"/>
        <item x="833"/>
        <item x="848"/>
        <item x="903"/>
        <item x="958"/>
        <item x="1018"/>
        <item x="1049"/>
        <item x="1109"/>
        <item x="1152"/>
        <item x="1164"/>
        <item x="1174"/>
        <item x="1187"/>
        <item x="215"/>
        <item x="904"/>
        <item x="601"/>
        <item x="516"/>
        <item x="1112"/>
        <item x="1113"/>
        <item x="139"/>
        <item x="74"/>
        <item x="219"/>
        <item x="140"/>
        <item x="762"/>
        <item x="1114"/>
        <item x="678"/>
        <item x="141"/>
        <item x="1175"/>
        <item x="1115"/>
        <item x="220"/>
        <item x="375"/>
        <item x="1022"/>
        <item x="649"/>
        <item x="763"/>
        <item x="75"/>
        <item x="679"/>
        <item x="517"/>
        <item x="465"/>
        <item x="960"/>
        <item x="221"/>
        <item x="1154"/>
        <item x="809"/>
        <item x="222"/>
        <item x="1116"/>
        <item x="73"/>
        <item x="466"/>
        <item x="602"/>
        <item x="650"/>
        <item x="883"/>
        <item x="223"/>
        <item x="224"/>
        <item x="764"/>
        <item x="76"/>
        <item x="884"/>
        <item x="467"/>
        <item x="376"/>
        <item x="765"/>
        <item x="961"/>
        <item x="518"/>
        <item x="519"/>
        <item x="377"/>
        <item x="766"/>
        <item x="468"/>
        <item x="811"/>
        <item x="225"/>
        <item x="812"/>
        <item x="1117"/>
        <item x="378"/>
        <item x="813"/>
        <item x="469"/>
        <item x="379"/>
        <item x="603"/>
        <item x="385"/>
        <item x="386"/>
        <item x="613"/>
        <item x="1055"/>
        <item x="475"/>
        <item x="1123"/>
        <item x="974"/>
        <item x="1124"/>
        <item x="476"/>
        <item x="1159"/>
        <item x="1056"/>
        <item x="387"/>
        <item x="388"/>
        <item x="1026"/>
        <item x="389"/>
        <item x="773"/>
        <item x="683"/>
        <item x="477"/>
        <item x="817"/>
        <item x="774"/>
        <item x="1027"/>
        <item x="818"/>
        <item x="383"/>
        <item x="285"/>
        <item x="857"/>
        <item t="default"/>
      </items>
    </pivotField>
    <pivotField dataField="1" numFmtId="37" showAll="0"/>
    <pivotField dataField="1" numFmtId="37" showAll="0"/>
    <pivotField dataField="1" numFmtId="37" showAll="0" defaultSubtotal="0"/>
    <pivotField dataField="1" numFmtId="37" showAll="0"/>
    <pivotField dataField="1" numFmtId="37" showAll="0"/>
    <pivotField dataField="1" numFmtId="37" showAll="0"/>
    <pivotField dataField="1" numFmtId="37" showAll="0"/>
    <pivotField dataField="1" numFmtId="37" showAll="0"/>
    <pivotField dataField="1" numFmtId="164" showAll="0"/>
  </pivotFields>
  <rowFields count="3">
    <field x="1"/>
    <field x="0"/>
    <field x="2"/>
  </rowFields>
  <rowItems count="2468">
    <i>
      <x/>
    </i>
    <i r="1">
      <x v="16"/>
    </i>
    <i r="2">
      <x/>
    </i>
    <i r="2">
      <x v="80"/>
    </i>
    <i r="2">
      <x v="242"/>
    </i>
    <i r="2">
      <x v="265"/>
    </i>
    <i r="2">
      <x v="681"/>
    </i>
    <i r="2">
      <x v="682"/>
    </i>
    <i r="2">
      <x v="707"/>
    </i>
    <i r="2">
      <x v="766"/>
    </i>
    <i r="1">
      <x v="33"/>
    </i>
    <i r="2">
      <x v="24"/>
    </i>
    <i r="2">
      <x v="26"/>
    </i>
    <i r="2">
      <x v="60"/>
    </i>
    <i r="2">
      <x v="687"/>
    </i>
    <i r="2">
      <x v="707"/>
    </i>
    <i r="1">
      <x v="34"/>
    </i>
    <i r="2">
      <x/>
    </i>
    <i r="2">
      <x v="1"/>
    </i>
    <i r="2">
      <x v="2"/>
    </i>
    <i r="2">
      <x v="3"/>
    </i>
    <i r="2">
      <x v="4"/>
    </i>
    <i r="2">
      <x v="5"/>
    </i>
    <i r="2">
      <x v="6"/>
    </i>
    <i r="2">
      <x v="13"/>
    </i>
    <i r="2">
      <x v="61"/>
    </i>
    <i r="2">
      <x v="114"/>
    </i>
    <i r="2">
      <x v="681"/>
    </i>
    <i r="2">
      <x v="682"/>
    </i>
    <i r="2">
      <x v="687"/>
    </i>
    <i r="2">
      <x v="698"/>
    </i>
    <i r="2">
      <x v="707"/>
    </i>
    <i r="2">
      <x v="720"/>
    </i>
    <i r="1">
      <x v="35"/>
    </i>
    <i r="2">
      <x v="9"/>
    </i>
    <i r="2">
      <x v="20"/>
    </i>
    <i r="2">
      <x v="33"/>
    </i>
    <i r="2">
      <x v="37"/>
    </i>
    <i r="2">
      <x v="62"/>
    </i>
    <i r="2">
      <x v="81"/>
    </i>
    <i r="2">
      <x v="114"/>
    </i>
    <i r="2">
      <x v="687"/>
    </i>
    <i r="2">
      <x v="707"/>
    </i>
    <i r="2">
      <x v="718"/>
    </i>
    <i r="2">
      <x v="804"/>
    </i>
    <i r="1">
      <x v="36"/>
    </i>
    <i r="2">
      <x v="7"/>
    </i>
    <i r="2">
      <x v="8"/>
    </i>
    <i r="2">
      <x v="11"/>
    </i>
    <i r="2">
      <x v="12"/>
    </i>
    <i r="2">
      <x v="14"/>
    </i>
    <i r="2">
      <x v="17"/>
    </i>
    <i r="2">
      <x v="25"/>
    </i>
    <i r="2">
      <x v="27"/>
    </i>
    <i r="2">
      <x v="28"/>
    </i>
    <i r="2">
      <x v="30"/>
    </i>
    <i r="2">
      <x v="32"/>
    </i>
    <i r="2">
      <x v="40"/>
    </i>
    <i r="2">
      <x v="41"/>
    </i>
    <i r="2">
      <x v="43"/>
    </i>
    <i r="2">
      <x v="49"/>
    </i>
    <i r="2">
      <x v="63"/>
    </i>
    <i r="2">
      <x v="116"/>
    </i>
    <i r="2">
      <x v="684"/>
    </i>
    <i r="2">
      <x v="687"/>
    </i>
    <i r="2">
      <x v="691"/>
    </i>
    <i r="2">
      <x v="693"/>
    </i>
    <i r="2">
      <x v="696"/>
    </i>
    <i r="2">
      <x v="697"/>
    </i>
    <i r="2">
      <x v="698"/>
    </i>
    <i r="2">
      <x v="700"/>
    </i>
    <i r="2">
      <x v="704"/>
    </i>
    <i r="2">
      <x v="707"/>
    </i>
    <i r="2">
      <x v="721"/>
    </i>
    <i r="2">
      <x v="725"/>
    </i>
    <i r="1">
      <x v="37"/>
    </i>
    <i r="2">
      <x v="34"/>
    </i>
    <i r="2">
      <x v="64"/>
    </i>
    <i r="2">
      <x v="82"/>
    </i>
    <i r="2">
      <x v="114"/>
    </i>
    <i r="2">
      <x v="116"/>
    </i>
    <i r="2">
      <x v="687"/>
    </i>
    <i r="2">
      <x v="694"/>
    </i>
    <i r="2">
      <x v="699"/>
    </i>
    <i r="2">
      <x v="707"/>
    </i>
    <i r="2">
      <x v="708"/>
    </i>
    <i r="2">
      <x v="709"/>
    </i>
    <i r="2">
      <x v="710"/>
    </i>
    <i r="2">
      <x v="711"/>
    </i>
    <i r="2">
      <x v="712"/>
    </i>
    <i r="2">
      <x v="714"/>
    </i>
    <i r="2">
      <x v="748"/>
    </i>
    <i r="2">
      <x v="804"/>
    </i>
    <i r="1">
      <x v="38"/>
    </i>
    <i r="2">
      <x v="23"/>
    </i>
    <i r="2">
      <x v="38"/>
    </i>
    <i r="2">
      <x v="65"/>
    </i>
    <i r="2">
      <x v="114"/>
    </i>
    <i r="2">
      <x v="686"/>
    </i>
    <i r="2">
      <x v="687"/>
    </i>
    <i r="2">
      <x v="696"/>
    </i>
    <i r="2">
      <x v="707"/>
    </i>
    <i r="2">
      <x v="749"/>
    </i>
    <i r="2">
      <x v="804"/>
    </i>
    <i r="1">
      <x v="39"/>
    </i>
    <i r="2">
      <x v="11"/>
    </i>
    <i r="2">
      <x v="22"/>
    </i>
    <i r="2">
      <x v="31"/>
    </i>
    <i r="2">
      <x v="66"/>
    </i>
    <i r="2">
      <x v="114"/>
    </i>
    <i r="2">
      <x v="116"/>
    </i>
    <i r="2">
      <x v="687"/>
    </i>
    <i r="2">
      <x v="707"/>
    </i>
    <i r="2">
      <x v="713"/>
    </i>
    <i r="2">
      <x v="717"/>
    </i>
    <i r="1">
      <x v="40"/>
    </i>
    <i r="2">
      <x v="42"/>
    </i>
    <i r="2">
      <x v="67"/>
    </i>
    <i r="2">
      <x v="114"/>
    </i>
    <i r="2">
      <x v="687"/>
    </i>
    <i r="2">
      <x v="707"/>
    </i>
    <i r="1">
      <x v="41"/>
    </i>
    <i r="2">
      <x v="39"/>
    </i>
    <i r="2">
      <x v="68"/>
    </i>
    <i r="2">
      <x v="687"/>
    </i>
    <i r="2">
      <x v="707"/>
    </i>
    <i r="1">
      <x v="42"/>
    </i>
    <i r="2">
      <x v="18"/>
    </i>
    <i r="2">
      <x v="20"/>
    </i>
    <i r="2">
      <x v="29"/>
    </i>
    <i r="2">
      <x v="42"/>
    </i>
    <i r="2">
      <x v="69"/>
    </i>
    <i r="2">
      <x v="114"/>
    </i>
    <i r="2">
      <x v="687"/>
    </i>
    <i r="2">
      <x v="688"/>
    </i>
    <i r="2">
      <x v="689"/>
    </i>
    <i r="2">
      <x v="690"/>
    </i>
    <i r="2">
      <x v="695"/>
    </i>
    <i r="2">
      <x v="697"/>
    </i>
    <i r="2">
      <x v="701"/>
    </i>
    <i r="2">
      <x v="707"/>
    </i>
    <i r="2">
      <x v="722"/>
    </i>
    <i r="1">
      <x v="43"/>
    </i>
    <i r="2">
      <x v="687"/>
    </i>
    <i r="2">
      <x v="705"/>
    </i>
    <i r="2">
      <x v="707"/>
    </i>
    <i r="1">
      <x v="44"/>
    </i>
    <i r="2">
      <x v="31"/>
    </i>
    <i r="2">
      <x v="70"/>
    </i>
    <i r="2">
      <x v="687"/>
    </i>
    <i r="2">
      <x v="696"/>
    </i>
    <i r="2">
      <x v="707"/>
    </i>
    <i r="1">
      <x v="45"/>
    </i>
    <i r="2">
      <x v="71"/>
    </i>
    <i r="2">
      <x v="687"/>
    </i>
    <i r="2">
      <x v="707"/>
    </i>
    <i r="1">
      <x v="46"/>
    </i>
    <i r="2">
      <x v="36"/>
    </i>
    <i r="2">
      <x v="72"/>
    </i>
    <i r="2">
      <x v="120"/>
    </i>
    <i r="2">
      <x v="687"/>
    </i>
    <i r="2">
      <x v="706"/>
    </i>
    <i r="2">
      <x v="707"/>
    </i>
    <i r="1">
      <x v="47"/>
    </i>
    <i r="2">
      <x v="15"/>
    </i>
    <i r="2">
      <x v="73"/>
    </i>
    <i r="2">
      <x v="687"/>
    </i>
    <i r="2">
      <x v="707"/>
    </i>
    <i r="1">
      <x v="48"/>
    </i>
    <i r="2">
      <x v="19"/>
    </i>
    <i r="2">
      <x v="38"/>
    </i>
    <i r="2">
      <x v="44"/>
    </i>
    <i r="2">
      <x v="48"/>
    </i>
    <i r="2">
      <x v="74"/>
    </i>
    <i r="2">
      <x v="82"/>
    </i>
    <i r="2">
      <x v="687"/>
    </i>
    <i r="2">
      <x v="692"/>
    </i>
    <i r="2">
      <x v="707"/>
    </i>
    <i r="2">
      <x v="709"/>
    </i>
    <i r="2">
      <x v="716"/>
    </i>
    <i r="2">
      <x v="719"/>
    </i>
    <i r="1">
      <x v="49"/>
    </i>
    <i r="2">
      <x v="21"/>
    </i>
    <i r="2">
      <x v="22"/>
    </i>
    <i r="2">
      <x v="29"/>
    </i>
    <i r="2">
      <x v="75"/>
    </i>
    <i r="2">
      <x v="114"/>
    </i>
    <i r="2">
      <x v="687"/>
    </i>
    <i r="2">
      <x v="707"/>
    </i>
    <i r="2">
      <x v="722"/>
    </i>
    <i r="2">
      <x v="723"/>
    </i>
    <i r="1">
      <x v="50"/>
    </i>
    <i r="2">
      <x v="10"/>
    </i>
    <i r="2">
      <x v="18"/>
    </i>
    <i r="2">
      <x v="29"/>
    </i>
    <i r="2">
      <x v="42"/>
    </i>
    <i r="2">
      <x v="76"/>
    </i>
    <i r="2">
      <x v="687"/>
    </i>
    <i r="2">
      <x v="688"/>
    </i>
    <i r="2">
      <x v="689"/>
    </i>
    <i r="2">
      <x v="690"/>
    </i>
    <i r="2">
      <x v="695"/>
    </i>
    <i r="2">
      <x v="697"/>
    </i>
    <i r="2">
      <x v="701"/>
    </i>
    <i r="2">
      <x v="703"/>
    </i>
    <i r="2">
      <x v="707"/>
    </i>
    <i r="1">
      <x v="51"/>
    </i>
    <i r="2">
      <x v="8"/>
    </i>
    <i r="2">
      <x v="11"/>
    </i>
    <i r="2">
      <x v="14"/>
    </i>
    <i r="2">
      <x v="17"/>
    </i>
    <i r="2">
      <x v="25"/>
    </i>
    <i r="2">
      <x v="27"/>
    </i>
    <i r="2">
      <x v="28"/>
    </i>
    <i r="2">
      <x v="30"/>
    </i>
    <i r="2">
      <x v="32"/>
    </i>
    <i r="2">
      <x v="35"/>
    </i>
    <i r="2">
      <x v="40"/>
    </i>
    <i r="2">
      <x v="41"/>
    </i>
    <i r="2">
      <x v="42"/>
    </i>
    <i r="2">
      <x v="43"/>
    </i>
    <i r="2">
      <x v="49"/>
    </i>
    <i r="2">
      <x v="77"/>
    </i>
    <i r="2">
      <x v="684"/>
    </i>
    <i r="2">
      <x v="685"/>
    </i>
    <i r="2">
      <x v="687"/>
    </i>
    <i r="2">
      <x v="691"/>
    </i>
    <i r="2">
      <x v="693"/>
    </i>
    <i r="2">
      <x v="700"/>
    </i>
    <i r="2">
      <x v="704"/>
    </i>
    <i r="2">
      <x v="707"/>
    </i>
    <i r="2">
      <x v="725"/>
    </i>
    <i r="1">
      <x v="52"/>
    </i>
    <i r="2">
      <x v="15"/>
    </i>
    <i r="2">
      <x v="16"/>
    </i>
    <i r="2">
      <x v="78"/>
    </i>
    <i r="2">
      <x v="114"/>
    </i>
    <i r="2">
      <x v="687"/>
    </i>
    <i r="2">
      <x v="702"/>
    </i>
    <i r="2">
      <x v="707"/>
    </i>
    <i r="1">
      <x v="53"/>
    </i>
    <i r="2">
      <x v="687"/>
    </i>
    <i r="2">
      <x v="707"/>
    </i>
    <i r="1">
      <x v="54"/>
    </i>
    <i r="2">
      <x v="79"/>
    </i>
    <i r="2">
      <x v="687"/>
    </i>
    <i r="2">
      <x v="707"/>
    </i>
    <i r="2">
      <x v="715"/>
    </i>
    <i>
      <x v="1"/>
    </i>
    <i r="1">
      <x v="15"/>
    </i>
    <i r="2">
      <x v="114"/>
    </i>
    <i r="2">
      <x v="804"/>
    </i>
    <i r="1">
      <x v="16"/>
    </i>
    <i r="2">
      <x v="2"/>
    </i>
    <i r="2">
      <x v="45"/>
    </i>
    <i r="2">
      <x v="114"/>
    </i>
    <i r="2">
      <x v="242"/>
    </i>
    <i r="2">
      <x v="682"/>
    </i>
    <i r="2">
      <x v="683"/>
    </i>
    <i r="2">
      <x v="766"/>
    </i>
    <i r="1">
      <x v="33"/>
    </i>
    <i r="2">
      <x v="89"/>
    </i>
    <i r="2">
      <x v="113"/>
    </i>
    <i r="2">
      <x v="114"/>
    </i>
    <i r="2">
      <x v="744"/>
    </i>
    <i r="1">
      <x v="34"/>
    </i>
    <i r="2">
      <x v="2"/>
    </i>
    <i r="2">
      <x v="3"/>
    </i>
    <i r="2">
      <x v="4"/>
    </i>
    <i r="2">
      <x v="5"/>
    </i>
    <i r="2">
      <x v="6"/>
    </i>
    <i r="2">
      <x v="85"/>
    </i>
    <i r="2">
      <x v="89"/>
    </i>
    <i r="2">
      <x v="105"/>
    </i>
    <i r="2">
      <x v="114"/>
    </i>
    <i r="2">
      <x v="682"/>
    </i>
    <i r="2">
      <x v="745"/>
    </i>
    <i r="1">
      <x v="35"/>
    </i>
    <i r="2">
      <x v="88"/>
    </i>
    <i r="2">
      <x v="89"/>
    </i>
    <i r="2">
      <x v="90"/>
    </i>
    <i r="2">
      <x v="114"/>
    </i>
    <i r="2">
      <x v="119"/>
    </i>
    <i r="2">
      <x v="265"/>
    </i>
    <i r="2">
      <x v="742"/>
    </i>
    <i r="2">
      <x v="746"/>
    </i>
    <i r="2">
      <x v="767"/>
    </i>
    <i r="2">
      <x v="804"/>
    </i>
    <i r="1">
      <x v="36"/>
    </i>
    <i r="2">
      <x v="46"/>
    </i>
    <i r="2">
      <x v="49"/>
    </i>
    <i r="2">
      <x v="50"/>
    </i>
    <i r="2">
      <x v="51"/>
    </i>
    <i r="2">
      <x v="55"/>
    </i>
    <i r="2">
      <x v="57"/>
    </i>
    <i r="2">
      <x v="59"/>
    </i>
    <i r="2">
      <x v="85"/>
    </i>
    <i r="2">
      <x v="89"/>
    </i>
    <i r="2">
      <x v="94"/>
    </i>
    <i r="2">
      <x v="97"/>
    </i>
    <i r="2">
      <x v="98"/>
    </i>
    <i r="2">
      <x v="100"/>
    </i>
    <i r="2">
      <x v="103"/>
    </i>
    <i r="2">
      <x v="104"/>
    </i>
    <i r="2">
      <x v="105"/>
    </i>
    <i r="2">
      <x v="107"/>
    </i>
    <i r="2">
      <x v="108"/>
    </i>
    <i r="2">
      <x v="111"/>
    </i>
    <i r="2">
      <x v="114"/>
    </i>
    <i r="2">
      <x v="115"/>
    </i>
    <i r="2">
      <x v="116"/>
    </i>
    <i r="2">
      <x v="121"/>
    </i>
    <i r="2">
      <x v="747"/>
    </i>
    <i r="2">
      <x v="1187"/>
    </i>
    <i r="1">
      <x v="37"/>
    </i>
    <i r="2">
      <x v="89"/>
    </i>
    <i r="2">
      <x v="96"/>
    </i>
    <i r="2">
      <x v="114"/>
    </i>
    <i r="2">
      <x v="116"/>
    </i>
    <i r="2">
      <x v="117"/>
    </i>
    <i r="2">
      <x v="229"/>
    </i>
    <i r="2">
      <x v="265"/>
    </i>
    <i r="2">
      <x v="726"/>
    </i>
    <i r="2">
      <x v="730"/>
    </i>
    <i r="2">
      <x v="748"/>
    </i>
    <i r="2">
      <x v="779"/>
    </i>
    <i r="2">
      <x v="783"/>
    </i>
    <i r="2">
      <x v="804"/>
    </i>
    <i r="1">
      <x v="38"/>
    </i>
    <i r="2">
      <x v="58"/>
    </i>
    <i r="2">
      <x v="97"/>
    </i>
    <i r="2">
      <x v="114"/>
    </i>
    <i r="2">
      <x v="230"/>
    </i>
    <i r="2">
      <x v="265"/>
    </i>
    <i r="2">
      <x v="749"/>
    </i>
    <i r="2">
      <x v="804"/>
    </i>
    <i r="1">
      <x v="39"/>
    </i>
    <i r="2">
      <x v="52"/>
    </i>
    <i r="2">
      <x v="86"/>
    </i>
    <i r="2">
      <x v="89"/>
    </i>
    <i r="2">
      <x v="105"/>
    </i>
    <i r="2">
      <x v="110"/>
    </i>
    <i r="2">
      <x v="114"/>
    </i>
    <i r="2">
      <x v="116"/>
    </i>
    <i r="2">
      <x v="118"/>
    </i>
    <i r="2">
      <x v="163"/>
    </i>
    <i r="2">
      <x v="170"/>
    </i>
    <i r="2">
      <x v="750"/>
    </i>
    <i r="2">
      <x v="779"/>
    </i>
    <i r="2">
      <x v="783"/>
    </i>
    <i r="2">
      <x v="804"/>
    </i>
    <i r="1">
      <x v="40"/>
    </i>
    <i r="2">
      <x v="89"/>
    </i>
    <i r="2">
      <x v="105"/>
    </i>
    <i r="2">
      <x v="114"/>
    </i>
    <i r="2">
      <x v="751"/>
    </i>
    <i r="1">
      <x v="41"/>
    </i>
    <i r="2">
      <x v="92"/>
    </i>
    <i r="2">
      <x v="114"/>
    </i>
    <i r="2">
      <x v="752"/>
    </i>
    <i r="1">
      <x v="42"/>
    </i>
    <i r="2">
      <x v="89"/>
    </i>
    <i r="2">
      <x v="101"/>
    </i>
    <i r="2">
      <x v="104"/>
    </i>
    <i r="2">
      <x v="106"/>
    </i>
    <i r="2">
      <x v="112"/>
    </i>
    <i r="2">
      <x v="114"/>
    </i>
    <i r="2">
      <x v="727"/>
    </i>
    <i r="2">
      <x v="753"/>
    </i>
    <i r="2">
      <x v="804"/>
    </i>
    <i r="1">
      <x v="43"/>
    </i>
    <i r="2">
      <x v="89"/>
    </i>
    <i r="2">
      <x v="102"/>
    </i>
    <i r="2">
      <x v="114"/>
    </i>
    <i r="2">
      <x v="754"/>
    </i>
    <i r="2">
      <x v="773"/>
    </i>
    <i r="1">
      <x v="44"/>
    </i>
    <i r="2">
      <x v="89"/>
    </i>
    <i r="2">
      <x v="97"/>
    </i>
    <i r="2">
      <x v="114"/>
    </i>
    <i r="2">
      <x v="755"/>
    </i>
    <i r="1">
      <x v="45"/>
    </i>
    <i r="2">
      <x v="114"/>
    </i>
    <i r="2">
      <x v="756"/>
    </i>
    <i r="1">
      <x v="46"/>
    </i>
    <i r="2">
      <x v="89"/>
    </i>
    <i r="2">
      <x v="95"/>
    </i>
    <i r="2">
      <x v="109"/>
    </i>
    <i r="2">
      <x v="112"/>
    </i>
    <i r="2">
      <x v="114"/>
    </i>
    <i r="2">
      <x v="120"/>
    </i>
    <i r="2">
      <x v="724"/>
    </i>
    <i r="2">
      <x v="757"/>
    </i>
    <i r="2">
      <x v="1188"/>
    </i>
    <i r="1">
      <x v="47"/>
    </i>
    <i r="2">
      <x v="114"/>
    </i>
    <i r="2">
      <x v="236"/>
    </i>
    <i r="2">
      <x v="729"/>
    </i>
    <i r="2">
      <x v="758"/>
    </i>
    <i r="1">
      <x v="48"/>
    </i>
    <i r="2">
      <x v="50"/>
    </i>
    <i r="2">
      <x v="53"/>
    </i>
    <i r="2">
      <x v="54"/>
    </i>
    <i r="2">
      <x v="89"/>
    </i>
    <i r="2">
      <x v="97"/>
    </i>
    <i r="2">
      <x v="99"/>
    </i>
    <i r="2">
      <x v="110"/>
    </i>
    <i r="2">
      <x v="114"/>
    </i>
    <i r="2">
      <x v="237"/>
    </i>
    <i r="2">
      <x v="734"/>
    </i>
    <i r="2">
      <x v="759"/>
    </i>
    <i r="1">
      <x v="49"/>
    </i>
    <i r="2">
      <x v="45"/>
    </i>
    <i r="2">
      <x v="47"/>
    </i>
    <i r="2">
      <x v="89"/>
    </i>
    <i r="2">
      <x v="97"/>
    </i>
    <i r="2">
      <x v="105"/>
    </i>
    <i r="2">
      <x v="114"/>
    </i>
    <i r="2">
      <x v="161"/>
    </i>
    <i r="2">
      <x v="760"/>
    </i>
    <i r="2">
      <x v="773"/>
    </i>
    <i r="2">
      <x v="804"/>
    </i>
    <i r="1">
      <x v="50"/>
    </i>
    <i r="2">
      <x v="51"/>
    </i>
    <i r="2">
      <x v="91"/>
    </i>
    <i r="2">
      <x v="101"/>
    </i>
    <i r="2">
      <x v="104"/>
    </i>
    <i r="2">
      <x v="106"/>
    </i>
    <i r="2">
      <x v="114"/>
    </i>
    <i r="2">
      <x v="761"/>
    </i>
    <i r="1">
      <x v="51"/>
    </i>
    <i r="2">
      <x v="45"/>
    </i>
    <i r="2">
      <x v="46"/>
    </i>
    <i r="2">
      <x v="49"/>
    </i>
    <i r="2">
      <x v="55"/>
    </i>
    <i r="2">
      <x v="57"/>
    </i>
    <i r="2">
      <x v="59"/>
    </i>
    <i r="2">
      <x v="84"/>
    </i>
    <i r="2">
      <x v="89"/>
    </i>
    <i r="2">
      <x v="94"/>
    </i>
    <i r="2">
      <x v="100"/>
    </i>
    <i r="2">
      <x v="103"/>
    </i>
    <i r="2">
      <x v="107"/>
    </i>
    <i r="2">
      <x v="111"/>
    </i>
    <i r="2">
      <x v="114"/>
    </i>
    <i r="2">
      <x v="725"/>
    </i>
    <i r="2">
      <x v="762"/>
    </i>
    <i r="2">
      <x v="1187"/>
    </i>
    <i r="1">
      <x v="52"/>
    </i>
    <i r="2">
      <x v="56"/>
    </i>
    <i r="2">
      <x v="83"/>
    </i>
    <i r="2">
      <x v="87"/>
    </i>
    <i r="2">
      <x v="93"/>
    </i>
    <i r="2">
      <x v="114"/>
    </i>
    <i r="2">
      <x v="728"/>
    </i>
    <i r="2">
      <x v="763"/>
    </i>
    <i r="2">
      <x v="804"/>
    </i>
    <i r="1">
      <x v="53"/>
    </i>
    <i r="2">
      <x v="114"/>
    </i>
    <i r="2">
      <x v="764"/>
    </i>
    <i r="1">
      <x v="54"/>
    </i>
    <i r="2">
      <x v="89"/>
    </i>
    <i r="2">
      <x v="114"/>
    </i>
    <i r="2">
      <x v="765"/>
    </i>
    <i>
      <x v="2"/>
    </i>
    <i r="1">
      <x v="15"/>
    </i>
    <i r="2">
      <x v="242"/>
    </i>
    <i r="2">
      <x v="804"/>
    </i>
    <i r="1">
      <x v="16"/>
    </i>
    <i r="2">
      <x v="242"/>
    </i>
    <i r="2">
      <x v="804"/>
    </i>
    <i r="1">
      <x v="33"/>
    </i>
    <i r="2">
      <x v="225"/>
    </i>
    <i r="2">
      <x v="804"/>
    </i>
    <i r="2">
      <x v="808"/>
    </i>
    <i r="1">
      <x v="34"/>
    </i>
    <i r="2">
      <x v="5"/>
    </i>
    <i r="2">
      <x v="150"/>
    </i>
    <i r="2">
      <x v="226"/>
    </i>
    <i r="2">
      <x v="683"/>
    </i>
    <i r="2">
      <x v="733"/>
    </i>
    <i r="2">
      <x v="792"/>
    </i>
    <i r="2">
      <x v="796"/>
    </i>
    <i r="2">
      <x v="804"/>
    </i>
    <i r="2">
      <x v="810"/>
    </i>
    <i r="1">
      <x v="35"/>
    </i>
    <i r="2">
      <x v="168"/>
    </i>
    <i r="2">
      <x v="227"/>
    </i>
    <i r="2">
      <x v="243"/>
    </i>
    <i r="2">
      <x v="244"/>
    </i>
    <i r="2">
      <x v="265"/>
    </i>
    <i r="2">
      <x v="789"/>
    </i>
    <i r="2">
      <x v="797"/>
    </i>
    <i r="2">
      <x v="804"/>
    </i>
    <i r="2">
      <x v="813"/>
    </i>
    <i r="2">
      <x v="928"/>
    </i>
    <i r="1">
      <x v="36"/>
    </i>
    <i r="2">
      <x v="122"/>
    </i>
    <i r="2">
      <x v="123"/>
    </i>
    <i r="2">
      <x v="124"/>
    </i>
    <i r="2">
      <x v="125"/>
    </i>
    <i r="2">
      <x v="129"/>
    </i>
    <i r="2">
      <x v="133"/>
    </i>
    <i r="2">
      <x v="134"/>
    </i>
    <i r="2">
      <x v="136"/>
    </i>
    <i r="2">
      <x v="137"/>
    </i>
    <i r="2">
      <x v="140"/>
    </i>
    <i r="2">
      <x v="143"/>
    </i>
    <i r="2">
      <x v="156"/>
    </i>
    <i r="2">
      <x v="165"/>
    </i>
    <i r="2">
      <x v="170"/>
    </i>
    <i r="2">
      <x v="179"/>
    </i>
    <i r="2">
      <x v="182"/>
    </i>
    <i r="2">
      <x v="217"/>
    </i>
    <i r="2">
      <x v="228"/>
    </i>
    <i r="2">
      <x v="265"/>
    </i>
    <i r="2">
      <x v="732"/>
    </i>
    <i r="2">
      <x v="737"/>
    </i>
    <i r="2">
      <x v="741"/>
    </i>
    <i r="2">
      <x v="769"/>
    </i>
    <i r="2">
      <x v="784"/>
    </i>
    <i r="2">
      <x v="787"/>
    </i>
    <i r="2">
      <x v="801"/>
    </i>
    <i r="2">
      <x v="804"/>
    </i>
    <i r="2">
      <x v="810"/>
    </i>
    <i r="2">
      <x v="811"/>
    </i>
    <i r="2">
      <x v="816"/>
    </i>
    <i r="2">
      <x v="818"/>
    </i>
    <i r="2">
      <x v="851"/>
    </i>
    <i r="1">
      <x v="37"/>
    </i>
    <i r="2">
      <x v="139"/>
    </i>
    <i r="2">
      <x v="146"/>
    </i>
    <i r="2">
      <x v="181"/>
    </i>
    <i r="2">
      <x v="229"/>
    </i>
    <i r="2">
      <x v="245"/>
    </i>
    <i r="2">
      <x v="265"/>
    </i>
    <i r="2">
      <x v="365"/>
    </i>
    <i r="2">
      <x v="778"/>
    </i>
    <i r="2">
      <x v="779"/>
    </i>
    <i r="2">
      <x v="792"/>
    </i>
    <i r="2">
      <x v="804"/>
    </i>
    <i r="2">
      <x v="805"/>
    </i>
    <i r="2">
      <x v="809"/>
    </i>
    <i r="2">
      <x v="814"/>
    </i>
    <i r="2">
      <x v="816"/>
    </i>
    <i r="2">
      <x v="928"/>
    </i>
    <i r="1">
      <x v="38"/>
    </i>
    <i r="2">
      <x v="125"/>
    </i>
    <i r="2">
      <x v="152"/>
    </i>
    <i r="2">
      <x v="157"/>
    </i>
    <i r="2">
      <x v="162"/>
    </i>
    <i r="2">
      <x v="258"/>
    </i>
    <i r="2">
      <x v="265"/>
    </i>
    <i r="2">
      <x v="804"/>
    </i>
    <i r="1">
      <x v="39"/>
    </i>
    <i r="2">
      <x v="125"/>
    </i>
    <i r="2">
      <x v="139"/>
    </i>
    <i r="2">
      <x v="154"/>
    </i>
    <i r="2">
      <x v="164"/>
    </i>
    <i r="2">
      <x v="166"/>
    </i>
    <i r="2">
      <x v="170"/>
    </i>
    <i r="2">
      <x v="175"/>
    </i>
    <i r="2">
      <x v="231"/>
    </i>
    <i r="2">
      <x v="245"/>
    </i>
    <i r="2">
      <x v="265"/>
    </i>
    <i r="2">
      <x v="738"/>
    </i>
    <i r="2">
      <x v="739"/>
    </i>
    <i r="2">
      <x v="768"/>
    </i>
    <i r="2">
      <x v="772"/>
    </i>
    <i r="2">
      <x v="779"/>
    </i>
    <i r="2">
      <x v="782"/>
    </i>
    <i r="2">
      <x v="790"/>
    </i>
    <i r="2">
      <x v="792"/>
    </i>
    <i r="2">
      <x v="803"/>
    </i>
    <i r="2">
      <x v="804"/>
    </i>
    <i r="2">
      <x v="812"/>
    </i>
    <i r="2">
      <x v="813"/>
    </i>
    <i r="2">
      <x v="815"/>
    </i>
    <i r="2">
      <x v="876"/>
    </i>
    <i r="2">
      <x v="895"/>
    </i>
    <i r="1">
      <x v="40"/>
    </i>
    <i r="2">
      <x v="130"/>
    </i>
    <i r="2">
      <x v="149"/>
    </i>
    <i r="2">
      <x v="150"/>
    </i>
    <i r="2">
      <x v="159"/>
    </i>
    <i r="2">
      <x v="162"/>
    </i>
    <i r="2">
      <x v="167"/>
    </i>
    <i r="2">
      <x v="169"/>
    </i>
    <i r="2">
      <x v="184"/>
    </i>
    <i r="2">
      <x v="232"/>
    </i>
    <i r="2">
      <x v="265"/>
    </i>
    <i r="2">
      <x v="770"/>
    </i>
    <i r="2">
      <x v="791"/>
    </i>
    <i r="2">
      <x v="804"/>
    </i>
    <i r="2">
      <x v="810"/>
    </i>
    <i r="1">
      <x v="41"/>
    </i>
    <i r="2">
      <x v="132"/>
    </i>
    <i r="2">
      <x v="141"/>
    </i>
    <i r="2">
      <x v="176"/>
    </i>
    <i r="2">
      <x v="804"/>
    </i>
    <i r="1">
      <x v="42"/>
    </i>
    <i r="2">
      <x v="137"/>
    </i>
    <i r="2">
      <x v="154"/>
    </i>
    <i r="2">
      <x v="162"/>
    </i>
    <i r="2">
      <x v="176"/>
    </i>
    <i r="2">
      <x v="182"/>
    </i>
    <i r="2">
      <x v="233"/>
    </i>
    <i r="2">
      <x v="735"/>
    </i>
    <i r="2">
      <x v="736"/>
    </i>
    <i r="2">
      <x v="737"/>
    </i>
    <i r="2">
      <x v="743"/>
    </i>
    <i r="2">
      <x v="776"/>
    </i>
    <i r="2">
      <x v="777"/>
    </i>
    <i r="2">
      <x v="781"/>
    </i>
    <i r="2">
      <x v="784"/>
    </i>
    <i r="2">
      <x v="792"/>
    </i>
    <i r="2">
      <x v="795"/>
    </i>
    <i r="2">
      <x v="798"/>
    </i>
    <i r="2">
      <x v="799"/>
    </i>
    <i r="2">
      <x v="804"/>
    </i>
    <i r="2">
      <x v="807"/>
    </i>
    <i r="2">
      <x v="808"/>
    </i>
    <i r="2">
      <x v="811"/>
    </i>
    <i r="2">
      <x v="819"/>
    </i>
    <i r="1">
      <x v="43"/>
    </i>
    <i r="2">
      <x v="134"/>
    </i>
    <i r="2">
      <x v="177"/>
    </i>
    <i r="2">
      <x v="178"/>
    </i>
    <i r="2">
      <x v="179"/>
    </i>
    <i r="2">
      <x v="733"/>
    </i>
    <i r="2">
      <x v="786"/>
    </i>
    <i r="2">
      <x v="804"/>
    </i>
    <i r="1">
      <x v="44"/>
    </i>
    <i r="2">
      <x v="234"/>
    </i>
    <i r="2">
      <x v="775"/>
    </i>
    <i r="2">
      <x v="796"/>
    </i>
    <i r="2">
      <x v="804"/>
    </i>
    <i r="2">
      <x v="845"/>
    </i>
    <i r="1">
      <x v="45"/>
    </i>
    <i r="2">
      <x v="804"/>
    </i>
    <i r="1">
      <x v="46"/>
    </i>
    <i r="2">
      <x v="171"/>
    </i>
    <i r="2">
      <x v="172"/>
    </i>
    <i r="2">
      <x v="235"/>
    </i>
    <i r="2">
      <x v="785"/>
    </i>
    <i r="2">
      <x v="787"/>
    </i>
    <i r="2">
      <x v="793"/>
    </i>
    <i r="2">
      <x v="804"/>
    </i>
    <i r="1">
      <x v="47"/>
    </i>
    <i r="2">
      <x v="173"/>
    </i>
    <i r="2">
      <x v="176"/>
    </i>
    <i r="2">
      <x v="236"/>
    </i>
    <i r="2">
      <x v="265"/>
    </i>
    <i r="2">
      <x v="792"/>
    </i>
    <i r="2">
      <x v="804"/>
    </i>
    <i r="2">
      <x v="816"/>
    </i>
    <i r="2">
      <x v="820"/>
    </i>
    <i r="2">
      <x v="876"/>
    </i>
    <i r="2">
      <x v="903"/>
    </i>
    <i r="1">
      <x v="48"/>
    </i>
    <i r="2">
      <x v="139"/>
    </i>
    <i r="2">
      <x v="155"/>
    </i>
    <i r="2">
      <x v="164"/>
    </i>
    <i r="2">
      <x v="182"/>
    </i>
    <i r="2">
      <x v="237"/>
    </i>
    <i r="2">
      <x v="734"/>
    </i>
    <i r="2">
      <x v="740"/>
    </i>
    <i r="2">
      <x v="798"/>
    </i>
    <i r="2">
      <x v="800"/>
    </i>
    <i r="2">
      <x v="802"/>
    </i>
    <i r="2">
      <x v="804"/>
    </i>
    <i r="2">
      <x v="805"/>
    </i>
    <i r="2">
      <x v="812"/>
    </i>
    <i r="2">
      <x v="819"/>
    </i>
    <i r="2">
      <x v="904"/>
    </i>
    <i r="1">
      <x v="49"/>
    </i>
    <i r="2">
      <x v="127"/>
    </i>
    <i r="2">
      <x v="129"/>
    </i>
    <i r="2">
      <x v="142"/>
    </i>
    <i r="2">
      <x v="151"/>
    </i>
    <i r="2">
      <x v="158"/>
    </i>
    <i r="2">
      <x v="160"/>
    </i>
    <i r="2">
      <x v="161"/>
    </i>
    <i r="2">
      <x v="166"/>
    </i>
    <i r="2">
      <x v="182"/>
    </i>
    <i r="2">
      <x v="212"/>
    </i>
    <i r="2">
      <x v="238"/>
    </i>
    <i r="2">
      <x v="265"/>
    </i>
    <i r="2">
      <x v="733"/>
    </i>
    <i r="2">
      <x v="743"/>
    </i>
    <i r="2">
      <x v="770"/>
    </i>
    <i r="2">
      <x v="774"/>
    </i>
    <i r="2">
      <x v="804"/>
    </i>
    <i r="2">
      <x v="819"/>
    </i>
    <i r="1">
      <x v="50"/>
    </i>
    <i r="2">
      <x v="137"/>
    </i>
    <i r="2">
      <x v="735"/>
    </i>
    <i r="2">
      <x v="736"/>
    </i>
    <i r="2">
      <x v="737"/>
    </i>
    <i r="2">
      <x v="771"/>
    </i>
    <i r="2">
      <x v="776"/>
    </i>
    <i r="2">
      <x v="777"/>
    </i>
    <i r="2">
      <x v="781"/>
    </i>
    <i r="2">
      <x v="784"/>
    </i>
    <i r="2">
      <x v="788"/>
    </i>
    <i r="2">
      <x v="790"/>
    </i>
    <i r="2">
      <x v="794"/>
    </i>
    <i r="2">
      <x v="795"/>
    </i>
    <i r="2">
      <x v="799"/>
    </i>
    <i r="2">
      <x v="804"/>
    </i>
    <i r="2">
      <x v="807"/>
    </i>
    <i r="2">
      <x v="817"/>
    </i>
    <i r="1">
      <x v="51"/>
    </i>
    <i r="2">
      <x v="126"/>
    </i>
    <i r="2">
      <x v="128"/>
    </i>
    <i r="2">
      <x v="131"/>
    </i>
    <i r="2">
      <x v="133"/>
    </i>
    <i r="2">
      <x v="136"/>
    </i>
    <i r="2">
      <x v="140"/>
    </i>
    <i r="2">
      <x v="143"/>
    </i>
    <i r="2">
      <x v="145"/>
    </i>
    <i r="2">
      <x v="147"/>
    </i>
    <i r="2">
      <x v="165"/>
    </i>
    <i r="2">
      <x v="174"/>
    </i>
    <i r="2">
      <x v="182"/>
    </i>
    <i r="2">
      <x v="183"/>
    </i>
    <i r="2">
      <x v="214"/>
    </i>
    <i r="2">
      <x v="239"/>
    </i>
    <i r="2">
      <x v="265"/>
    </i>
    <i r="2">
      <x v="731"/>
    </i>
    <i r="2">
      <x v="732"/>
    </i>
    <i r="2">
      <x v="741"/>
    </i>
    <i r="2">
      <x v="769"/>
    </i>
    <i r="2">
      <x v="780"/>
    </i>
    <i r="2">
      <x v="799"/>
    </i>
    <i r="2">
      <x v="801"/>
    </i>
    <i r="2">
      <x v="804"/>
    </i>
    <i r="2">
      <x v="811"/>
    </i>
    <i r="2">
      <x v="818"/>
    </i>
    <i r="2">
      <x v="851"/>
    </i>
    <i r="2">
      <x v="860"/>
    </i>
    <i r="1">
      <x v="52"/>
    </i>
    <i r="2">
      <x v="135"/>
    </i>
    <i r="2">
      <x v="143"/>
    </i>
    <i r="2">
      <x v="144"/>
    </i>
    <i r="2">
      <x v="153"/>
    </i>
    <i r="2">
      <x v="180"/>
    </i>
    <i r="2">
      <x v="240"/>
    </i>
    <i r="2">
      <x v="804"/>
    </i>
    <i r="1">
      <x v="53"/>
    </i>
    <i r="2">
      <x v="804"/>
    </i>
    <i r="1">
      <x v="54"/>
    </i>
    <i r="2">
      <x v="138"/>
    </i>
    <i r="2">
      <x v="241"/>
    </i>
    <i r="2">
      <x v="804"/>
    </i>
    <i r="2">
      <x v="806"/>
    </i>
    <i>
      <x v="3"/>
    </i>
    <i r="1">
      <x v="15"/>
    </i>
    <i r="2">
      <x v="185"/>
    </i>
    <i r="2">
      <x v="187"/>
    </i>
    <i r="2">
      <x v="188"/>
    </i>
    <i r="2">
      <x v="190"/>
    </i>
    <i r="2">
      <x v="191"/>
    </i>
    <i r="2">
      <x v="192"/>
    </i>
    <i r="2">
      <x v="193"/>
    </i>
    <i r="2">
      <x v="194"/>
    </i>
    <i r="2">
      <x v="196"/>
    </i>
    <i r="2">
      <x v="200"/>
    </i>
    <i r="2">
      <x v="202"/>
    </i>
    <i r="2">
      <x v="203"/>
    </i>
    <i r="2">
      <x v="205"/>
    </i>
    <i r="2">
      <x v="209"/>
    </i>
    <i r="2">
      <x v="210"/>
    </i>
    <i r="2">
      <x v="213"/>
    </i>
    <i r="2">
      <x v="214"/>
    </i>
    <i r="2">
      <x v="216"/>
    </i>
    <i r="2">
      <x v="219"/>
    </i>
    <i r="2">
      <x v="220"/>
    </i>
    <i r="2">
      <x v="221"/>
    </i>
    <i r="2">
      <x v="247"/>
    </i>
    <i r="2">
      <x v="248"/>
    </i>
    <i r="2">
      <x v="252"/>
    </i>
    <i r="2">
      <x v="253"/>
    </i>
    <i r="2">
      <x v="254"/>
    </i>
    <i r="2">
      <x v="255"/>
    </i>
    <i r="2">
      <x v="256"/>
    </i>
    <i r="2">
      <x v="258"/>
    </i>
    <i r="2">
      <x v="265"/>
    </i>
    <i r="2">
      <x v="272"/>
    </i>
    <i r="2">
      <x v="822"/>
    </i>
    <i r="2">
      <x v="824"/>
    </i>
    <i r="2">
      <x v="825"/>
    </i>
    <i r="2">
      <x v="826"/>
    </i>
    <i r="2">
      <x v="827"/>
    </i>
    <i r="2">
      <x v="836"/>
    </i>
    <i r="2">
      <x v="839"/>
    </i>
    <i r="2">
      <x v="840"/>
    </i>
    <i r="2">
      <x v="841"/>
    </i>
    <i r="2">
      <x v="842"/>
    </i>
    <i r="2">
      <x v="846"/>
    </i>
    <i r="2">
      <x v="852"/>
    </i>
    <i r="2">
      <x v="857"/>
    </i>
    <i r="2">
      <x v="858"/>
    </i>
    <i r="2">
      <x v="860"/>
    </i>
    <i r="2">
      <x v="862"/>
    </i>
    <i r="2">
      <x v="868"/>
    </i>
    <i r="2">
      <x v="876"/>
    </i>
    <i r="1">
      <x v="16"/>
    </i>
    <i r="2">
      <x v="265"/>
    </i>
    <i r="2">
      <x v="333"/>
    </i>
    <i r="2">
      <x v="377"/>
    </i>
    <i r="2">
      <x v="396"/>
    </i>
    <i r="2">
      <x v="911"/>
    </i>
    <i r="2">
      <x v="998"/>
    </i>
    <i r="2">
      <x v="1013"/>
    </i>
    <i r="1">
      <x v="33"/>
    </i>
    <i r="2">
      <x v="265"/>
    </i>
    <i r="2">
      <x v="889"/>
    </i>
    <i r="1">
      <x v="34"/>
    </i>
    <i r="2">
      <x v="5"/>
    </i>
    <i r="2">
      <x v="148"/>
    </i>
    <i r="2">
      <x v="183"/>
    </i>
    <i r="2">
      <x v="184"/>
    </i>
    <i r="2">
      <x v="265"/>
    </i>
    <i r="2">
      <x v="270"/>
    </i>
    <i r="2">
      <x v="683"/>
    </i>
    <i r="2">
      <x v="838"/>
    </i>
    <i r="2">
      <x v="890"/>
    </i>
    <i r="1">
      <x v="35"/>
    </i>
    <i r="2">
      <x v="202"/>
    </i>
    <i r="2">
      <x v="207"/>
    </i>
    <i r="2">
      <x v="208"/>
    </i>
    <i r="2">
      <x v="210"/>
    </i>
    <i r="2">
      <x v="213"/>
    </i>
    <i r="2">
      <x v="216"/>
    </i>
    <i r="2">
      <x v="248"/>
    </i>
    <i r="2">
      <x v="250"/>
    </i>
    <i r="2">
      <x v="252"/>
    </i>
    <i r="2">
      <x v="259"/>
    </i>
    <i r="2">
      <x v="265"/>
    </i>
    <i r="2">
      <x v="278"/>
    </i>
    <i r="2">
      <x v="280"/>
    </i>
    <i r="2">
      <x v="396"/>
    </i>
    <i r="2">
      <x v="840"/>
    </i>
    <i r="2">
      <x v="848"/>
    </i>
    <i r="2">
      <x v="855"/>
    </i>
    <i r="2">
      <x v="874"/>
    </i>
    <i r="2">
      <x v="891"/>
    </i>
    <i r="2">
      <x v="912"/>
    </i>
    <i r="2">
      <x v="928"/>
    </i>
    <i r="2">
      <x v="929"/>
    </i>
    <i r="1">
      <x v="36"/>
    </i>
    <i r="2">
      <x v="189"/>
    </i>
    <i r="2">
      <x v="193"/>
    </i>
    <i r="2">
      <x v="195"/>
    </i>
    <i r="2">
      <x v="200"/>
    </i>
    <i r="2">
      <x v="203"/>
    </i>
    <i r="2">
      <x v="206"/>
    </i>
    <i r="2">
      <x v="217"/>
    </i>
    <i r="2">
      <x v="256"/>
    </i>
    <i r="2">
      <x v="257"/>
    </i>
    <i r="2">
      <x v="259"/>
    </i>
    <i r="2">
      <x v="265"/>
    </i>
    <i r="2">
      <x v="268"/>
    </i>
    <i r="2">
      <x v="273"/>
    </i>
    <i r="2">
      <x v="275"/>
    </i>
    <i r="2">
      <x v="824"/>
    </i>
    <i r="2">
      <x v="826"/>
    </i>
    <i r="2">
      <x v="827"/>
    </i>
    <i r="2">
      <x v="832"/>
    </i>
    <i r="2">
      <x v="833"/>
    </i>
    <i r="2">
      <x v="834"/>
    </i>
    <i r="2">
      <x v="840"/>
    </i>
    <i r="2">
      <x v="841"/>
    </i>
    <i r="2">
      <x v="852"/>
    </i>
    <i r="2">
      <x v="862"/>
    </i>
    <i r="2">
      <x v="863"/>
    </i>
    <i r="2">
      <x v="871"/>
    </i>
    <i r="2">
      <x v="874"/>
    </i>
    <i r="2">
      <x v="876"/>
    </i>
    <i r="2">
      <x v="892"/>
    </i>
    <i r="1">
      <x v="37"/>
    </i>
    <i r="2">
      <x v="198"/>
    </i>
    <i r="2">
      <x v="220"/>
    </i>
    <i r="2">
      <x v="221"/>
    </i>
    <i r="2">
      <x v="257"/>
    </i>
    <i r="2">
      <x v="265"/>
    </i>
    <i r="2">
      <x v="272"/>
    </i>
    <i r="2">
      <x v="273"/>
    </i>
    <i r="2">
      <x v="276"/>
    </i>
    <i r="2">
      <x v="365"/>
    </i>
    <i r="2">
      <x v="826"/>
    </i>
    <i r="2">
      <x v="827"/>
    </i>
    <i r="2">
      <x v="852"/>
    </i>
    <i r="2">
      <x v="854"/>
    </i>
    <i r="2">
      <x v="856"/>
    </i>
    <i r="2">
      <x v="859"/>
    </i>
    <i r="2">
      <x v="865"/>
    </i>
    <i r="2">
      <x v="874"/>
    </i>
    <i r="2">
      <x v="893"/>
    </i>
    <i r="2">
      <x v="913"/>
    </i>
    <i r="2">
      <x v="928"/>
    </i>
    <i r="1">
      <x v="38"/>
    </i>
    <i r="2">
      <x v="258"/>
    </i>
    <i r="2">
      <x v="265"/>
    </i>
    <i r="2">
      <x v="281"/>
    </i>
    <i r="2">
      <x v="821"/>
    </i>
    <i r="2">
      <x v="872"/>
    </i>
    <i r="2">
      <x v="894"/>
    </i>
    <i r="2">
      <x v="928"/>
    </i>
    <i r="1">
      <x v="39"/>
    </i>
    <i r="2">
      <x v="191"/>
    </i>
    <i r="2">
      <x v="252"/>
    </i>
    <i r="2">
      <x v="257"/>
    </i>
    <i r="2">
      <x v="265"/>
    </i>
    <i r="2">
      <x v="266"/>
    </i>
    <i r="2">
      <x v="276"/>
    </i>
    <i r="2">
      <x v="823"/>
    </i>
    <i r="2">
      <x v="826"/>
    </i>
    <i r="2">
      <x v="827"/>
    </i>
    <i r="2">
      <x v="829"/>
    </i>
    <i r="2">
      <x v="851"/>
    </i>
    <i r="2">
      <x v="852"/>
    </i>
    <i r="2">
      <x v="874"/>
    </i>
    <i r="2">
      <x v="895"/>
    </i>
    <i r="2">
      <x v="913"/>
    </i>
    <i r="2">
      <x v="928"/>
    </i>
    <i r="1">
      <x v="40"/>
    </i>
    <i r="2">
      <x v="192"/>
    </i>
    <i r="2">
      <x v="194"/>
    </i>
    <i r="2">
      <x v="199"/>
    </i>
    <i r="2">
      <x v="205"/>
    </i>
    <i r="2">
      <x v="246"/>
    </i>
    <i r="2">
      <x v="265"/>
    </i>
    <i r="2">
      <x v="869"/>
    </i>
    <i r="2">
      <x v="896"/>
    </i>
    <i r="2">
      <x v="928"/>
    </i>
    <i r="1">
      <x v="41"/>
    </i>
    <i r="2">
      <x v="265"/>
    </i>
    <i r="2">
      <x v="824"/>
    </i>
    <i r="2">
      <x v="828"/>
    </i>
    <i r="2">
      <x v="897"/>
    </i>
    <i r="1">
      <x v="42"/>
    </i>
    <i r="2">
      <x v="209"/>
    </i>
    <i r="2">
      <x v="215"/>
    </i>
    <i r="2">
      <x v="216"/>
    </i>
    <i r="2">
      <x v="223"/>
    </i>
    <i r="2">
      <x v="258"/>
    </i>
    <i r="2">
      <x v="261"/>
    </i>
    <i r="2">
      <x v="262"/>
    </i>
    <i r="2">
      <x v="263"/>
    </i>
    <i r="2">
      <x v="265"/>
    </i>
    <i r="2">
      <x v="279"/>
    </i>
    <i r="2">
      <x v="283"/>
    </i>
    <i r="2">
      <x v="822"/>
    </i>
    <i r="2">
      <x v="824"/>
    </i>
    <i r="2">
      <x v="831"/>
    </i>
    <i r="2">
      <x v="844"/>
    </i>
    <i r="2">
      <x v="847"/>
    </i>
    <i r="2">
      <x v="849"/>
    </i>
    <i r="2">
      <x v="853"/>
    </i>
    <i r="2">
      <x v="863"/>
    </i>
    <i r="2">
      <x v="867"/>
    </i>
    <i r="2">
      <x v="874"/>
    </i>
    <i r="2">
      <x v="898"/>
    </i>
    <i r="2">
      <x v="913"/>
    </i>
    <i r="1">
      <x v="43"/>
    </i>
    <i r="2">
      <x v="251"/>
    </i>
    <i r="2">
      <x v="255"/>
    </i>
    <i r="2">
      <x v="265"/>
    </i>
    <i r="2">
      <x v="282"/>
    </i>
    <i r="2">
      <x v="829"/>
    </i>
    <i r="2">
      <x v="846"/>
    </i>
    <i r="2">
      <x v="857"/>
    </i>
    <i r="2">
      <x v="873"/>
    </i>
    <i r="2">
      <x v="899"/>
    </i>
    <i r="1">
      <x v="44"/>
    </i>
    <i r="2">
      <x v="265"/>
    </i>
    <i r="2">
      <x v="857"/>
    </i>
    <i r="2">
      <x v="863"/>
    </i>
    <i r="2">
      <x v="900"/>
    </i>
    <i r="2">
      <x v="928"/>
    </i>
    <i r="1">
      <x v="45"/>
    </i>
    <i r="2">
      <x v="218"/>
    </i>
    <i r="2">
      <x v="265"/>
    </i>
    <i r="2">
      <x v="858"/>
    </i>
    <i r="2">
      <x v="901"/>
    </i>
    <i r="1">
      <x v="46"/>
    </i>
    <i r="2">
      <x v="264"/>
    </i>
    <i r="2">
      <x v="265"/>
    </i>
    <i r="2">
      <x v="271"/>
    </i>
    <i r="2">
      <x v="867"/>
    </i>
    <i r="2">
      <x v="902"/>
    </i>
    <i r="1">
      <x v="47"/>
    </i>
    <i r="2">
      <x v="212"/>
    </i>
    <i r="2">
      <x v="265"/>
    </i>
    <i r="2">
      <x v="325"/>
    </i>
    <i r="2">
      <x v="371"/>
    </i>
    <i r="2">
      <x v="822"/>
    </i>
    <i r="2">
      <x v="827"/>
    </i>
    <i r="2">
      <x v="873"/>
    </i>
    <i r="2">
      <x v="903"/>
    </i>
    <i r="1">
      <x v="48"/>
    </i>
    <i r="2">
      <x v="186"/>
    </i>
    <i r="2">
      <x v="197"/>
    </i>
    <i r="2">
      <x v="198"/>
    </i>
    <i r="2">
      <x v="219"/>
    </i>
    <i r="2">
      <x v="265"/>
    </i>
    <i r="2">
      <x v="269"/>
    </i>
    <i r="2">
      <x v="273"/>
    </i>
    <i r="2">
      <x v="831"/>
    </i>
    <i r="2">
      <x v="836"/>
    </i>
    <i r="2">
      <x v="837"/>
    </i>
    <i r="2">
      <x v="839"/>
    </i>
    <i r="2">
      <x v="842"/>
    </i>
    <i r="2">
      <x v="865"/>
    </i>
    <i r="2">
      <x v="866"/>
    </i>
    <i r="2">
      <x v="870"/>
    </i>
    <i r="2">
      <x v="874"/>
    </i>
    <i r="2">
      <x v="904"/>
    </i>
    <i r="2">
      <x v="928"/>
    </i>
    <i r="1">
      <x v="49"/>
    </i>
    <i r="2">
      <x v="196"/>
    </i>
    <i r="2">
      <x v="204"/>
    </i>
    <i r="2">
      <x v="212"/>
    </i>
    <i r="2">
      <x v="247"/>
    </i>
    <i r="2">
      <x v="265"/>
    </i>
    <i r="2">
      <x v="267"/>
    </i>
    <i r="2">
      <x v="273"/>
    </i>
    <i r="2">
      <x v="822"/>
    </i>
    <i r="2">
      <x v="825"/>
    </i>
    <i r="2">
      <x v="830"/>
    </i>
    <i r="2">
      <x v="850"/>
    </i>
    <i r="2">
      <x v="853"/>
    </i>
    <i r="2">
      <x v="857"/>
    </i>
    <i r="2">
      <x v="861"/>
    </i>
    <i r="2">
      <x v="874"/>
    </i>
    <i r="2">
      <x v="905"/>
    </i>
    <i r="2">
      <x v="928"/>
    </i>
    <i r="1">
      <x v="50"/>
    </i>
    <i r="2">
      <x v="215"/>
    </i>
    <i r="2">
      <x v="223"/>
    </i>
    <i r="2">
      <x v="249"/>
    </i>
    <i r="2">
      <x v="261"/>
    </i>
    <i r="2">
      <x v="262"/>
    </i>
    <i r="2">
      <x v="263"/>
    </i>
    <i r="2">
      <x v="265"/>
    </i>
    <i r="2">
      <x v="283"/>
    </i>
    <i r="2">
      <x v="844"/>
    </i>
    <i r="2">
      <x v="849"/>
    </i>
    <i r="2">
      <x v="853"/>
    </i>
    <i r="2">
      <x v="906"/>
    </i>
    <i r="1">
      <x v="51"/>
    </i>
    <i r="2">
      <x v="187"/>
    </i>
    <i r="2">
      <x v="188"/>
    </i>
    <i r="2">
      <x v="189"/>
    </i>
    <i r="2">
      <x v="193"/>
    </i>
    <i r="2">
      <x v="195"/>
    </i>
    <i r="2">
      <x v="200"/>
    </i>
    <i r="2">
      <x v="201"/>
    </i>
    <i r="2">
      <x v="206"/>
    </i>
    <i r="2">
      <x v="224"/>
    </i>
    <i r="2">
      <x v="259"/>
    </i>
    <i r="2">
      <x v="260"/>
    </i>
    <i r="2">
      <x v="265"/>
    </i>
    <i r="2">
      <x v="268"/>
    </i>
    <i r="2">
      <x v="269"/>
    </i>
    <i r="2">
      <x v="274"/>
    </i>
    <i r="2">
      <x v="275"/>
    </i>
    <i r="2">
      <x v="325"/>
    </i>
    <i r="2">
      <x v="340"/>
    </i>
    <i r="2">
      <x v="827"/>
    </i>
    <i r="2">
      <x v="832"/>
    </i>
    <i r="2">
      <x v="833"/>
    </i>
    <i r="2">
      <x v="834"/>
    </i>
    <i r="2">
      <x v="839"/>
    </i>
    <i r="2">
      <x v="840"/>
    </i>
    <i r="2">
      <x v="841"/>
    </i>
    <i r="2">
      <x v="871"/>
    </i>
    <i r="2">
      <x v="874"/>
    </i>
    <i r="2">
      <x v="907"/>
    </i>
    <i r="1">
      <x v="52"/>
    </i>
    <i r="2">
      <x v="265"/>
    </i>
    <i r="2">
      <x v="277"/>
    </i>
    <i r="2">
      <x v="857"/>
    </i>
    <i r="2">
      <x v="860"/>
    </i>
    <i r="2">
      <x v="875"/>
    </i>
    <i r="2">
      <x v="908"/>
    </i>
    <i r="1">
      <x v="53"/>
    </i>
    <i r="2">
      <x v="211"/>
    </i>
    <i r="2">
      <x v="254"/>
    </i>
    <i r="2">
      <x v="265"/>
    </i>
    <i r="2">
      <x v="909"/>
    </i>
    <i r="1">
      <x v="54"/>
    </i>
    <i r="2">
      <x v="185"/>
    </i>
    <i r="2">
      <x v="265"/>
    </i>
    <i r="2">
      <x v="910"/>
    </i>
    <i>
      <x v="4"/>
    </i>
    <i r="1">
      <x v="16"/>
    </i>
    <i r="2">
      <x v="328"/>
    </i>
    <i r="2">
      <x v="333"/>
    </i>
    <i r="2">
      <x v="377"/>
    </i>
    <i r="2">
      <x v="474"/>
    </i>
    <i r="2">
      <x v="643"/>
    </i>
    <i r="2">
      <x v="928"/>
    </i>
    <i r="2">
      <x v="998"/>
    </i>
    <i r="1">
      <x v="33"/>
    </i>
    <i r="2">
      <x v="337"/>
    </i>
    <i r="2">
      <x v="338"/>
    </i>
    <i r="2">
      <x v="362"/>
    </i>
    <i r="2">
      <x v="920"/>
    </i>
    <i r="2">
      <x v="928"/>
    </i>
    <i r="1">
      <x v="34"/>
    </i>
    <i r="2">
      <x v="148"/>
    </i>
    <i r="2">
      <x v="183"/>
    </i>
    <i r="2">
      <x v="184"/>
    </i>
    <i r="2">
      <x v="196"/>
    </i>
    <i r="2">
      <x v="334"/>
    </i>
    <i r="2">
      <x v="363"/>
    </i>
    <i r="2">
      <x v="835"/>
    </i>
    <i r="2">
      <x v="843"/>
    </i>
    <i r="2">
      <x v="860"/>
    </i>
    <i r="2">
      <x v="864"/>
    </i>
    <i r="2">
      <x v="888"/>
    </i>
    <i r="2">
      <x v="914"/>
    </i>
    <i r="2">
      <x v="919"/>
    </i>
    <i r="2">
      <x v="928"/>
    </i>
    <i r="1">
      <x v="35"/>
    </i>
    <i r="2">
      <x v="304"/>
    </i>
    <i r="2">
      <x v="316"/>
    </i>
    <i r="2">
      <x v="331"/>
    </i>
    <i r="2">
      <x v="332"/>
    </i>
    <i r="2">
      <x v="338"/>
    </i>
    <i r="2">
      <x v="378"/>
    </i>
    <i r="2">
      <x v="396"/>
    </i>
    <i r="2">
      <x v="883"/>
    </i>
    <i r="2">
      <x v="928"/>
    </i>
    <i r="2">
      <x v="929"/>
    </i>
    <i r="2">
      <x v="937"/>
    </i>
    <i r="2">
      <x v="940"/>
    </i>
    <i r="2">
      <x v="1013"/>
    </i>
    <i r="1">
      <x v="36"/>
    </i>
    <i r="2">
      <x v="284"/>
    </i>
    <i r="2">
      <x v="288"/>
    </i>
    <i r="2">
      <x v="304"/>
    </i>
    <i r="2">
      <x v="308"/>
    </i>
    <i r="2">
      <x v="329"/>
    </i>
    <i r="2">
      <x v="336"/>
    </i>
    <i r="2">
      <x v="338"/>
    </i>
    <i r="2">
      <x v="364"/>
    </i>
    <i r="2">
      <x v="880"/>
    </i>
    <i r="2">
      <x v="882"/>
    </i>
    <i r="2">
      <x v="914"/>
    </i>
    <i r="2">
      <x v="927"/>
    </i>
    <i r="2">
      <x v="928"/>
    </i>
    <i r="2">
      <x v="930"/>
    </i>
    <i r="2">
      <x v="939"/>
    </i>
    <i r="2">
      <x v="940"/>
    </i>
    <i r="1">
      <x v="37"/>
    </i>
    <i r="2">
      <x v="306"/>
    </i>
    <i r="2">
      <x v="327"/>
    </i>
    <i r="2">
      <x v="330"/>
    </i>
    <i r="2">
      <x v="338"/>
    </i>
    <i r="2">
      <x v="339"/>
    </i>
    <i r="2">
      <x v="365"/>
    </i>
    <i r="2">
      <x v="396"/>
    </i>
    <i r="2">
      <x v="878"/>
    </i>
    <i r="2">
      <x v="926"/>
    </i>
    <i r="2">
      <x v="928"/>
    </i>
    <i r="2">
      <x v="989"/>
    </i>
    <i r="2">
      <x v="1013"/>
    </i>
    <i r="1">
      <x v="38"/>
    </i>
    <i r="2">
      <x v="316"/>
    </i>
    <i r="2">
      <x v="318"/>
    </i>
    <i r="2">
      <x v="319"/>
    </i>
    <i r="2">
      <x v="366"/>
    </i>
    <i r="2">
      <x v="396"/>
    </i>
    <i r="2">
      <x v="915"/>
    </i>
    <i r="2">
      <x v="928"/>
    </i>
    <i r="2">
      <x v="1013"/>
    </i>
    <i r="1">
      <x v="39"/>
    </i>
    <i r="2">
      <x v="299"/>
    </i>
    <i r="2">
      <x v="314"/>
    </i>
    <i r="2">
      <x v="337"/>
    </i>
    <i r="2">
      <x v="338"/>
    </i>
    <i r="2">
      <x v="367"/>
    </i>
    <i r="2">
      <x v="879"/>
    </i>
    <i r="2">
      <x v="921"/>
    </i>
    <i r="2">
      <x v="928"/>
    </i>
    <i r="2">
      <x v="931"/>
    </i>
    <i r="2">
      <x v="932"/>
    </i>
    <i r="2">
      <x v="933"/>
    </i>
    <i r="1">
      <x v="40"/>
    </i>
    <i r="2">
      <x v="291"/>
    </i>
    <i r="2">
      <x v="292"/>
    </i>
    <i r="2">
      <x v="301"/>
    </i>
    <i r="2">
      <x v="302"/>
    </i>
    <i r="2">
      <x v="337"/>
    </i>
    <i r="2">
      <x v="368"/>
    </i>
    <i r="2">
      <x v="396"/>
    </i>
    <i r="2">
      <x v="921"/>
    </i>
    <i r="2">
      <x v="928"/>
    </i>
    <i r="1">
      <x v="41"/>
    </i>
    <i r="2">
      <x v="289"/>
    </i>
    <i r="2">
      <x v="304"/>
    </i>
    <i r="2">
      <x v="312"/>
    </i>
    <i r="2">
      <x v="318"/>
    </i>
    <i r="2">
      <x v="320"/>
    </i>
    <i r="2">
      <x v="928"/>
    </i>
    <i r="2">
      <x v="930"/>
    </i>
    <i r="1">
      <x v="42"/>
    </i>
    <i r="2">
      <x v="295"/>
    </i>
    <i r="2">
      <x v="327"/>
    </i>
    <i r="2">
      <x v="337"/>
    </i>
    <i r="2">
      <x v="338"/>
    </i>
    <i r="2">
      <x v="341"/>
    </i>
    <i r="2">
      <x v="369"/>
    </i>
    <i r="2">
      <x v="880"/>
    </i>
    <i r="2">
      <x v="886"/>
    </i>
    <i r="2">
      <x v="887"/>
    </i>
    <i r="2">
      <x v="920"/>
    </i>
    <i r="2">
      <x v="928"/>
    </i>
    <i r="2">
      <x v="930"/>
    </i>
    <i r="1">
      <x v="43"/>
    </i>
    <i r="2">
      <x v="294"/>
    </i>
    <i r="2">
      <x v="882"/>
    </i>
    <i r="2">
      <x v="918"/>
    </i>
    <i r="2">
      <x v="924"/>
    </i>
    <i r="2">
      <x v="928"/>
    </i>
    <i r="2">
      <x v="936"/>
    </i>
    <i r="1">
      <x v="44"/>
    </i>
    <i r="2">
      <x v="290"/>
    </i>
    <i r="2">
      <x v="309"/>
    </i>
    <i r="2">
      <x v="337"/>
    </i>
    <i r="2">
      <x v="338"/>
    </i>
    <i r="2">
      <x v="882"/>
    </i>
    <i r="2">
      <x v="928"/>
    </i>
    <i r="1">
      <x v="45"/>
    </i>
    <i r="2">
      <x v="370"/>
    </i>
    <i r="2">
      <x v="928"/>
    </i>
    <i r="1">
      <x v="46"/>
    </i>
    <i r="2">
      <x v="285"/>
    </i>
    <i r="2">
      <x v="286"/>
    </i>
    <i r="2">
      <x v="287"/>
    </i>
    <i r="2">
      <x v="293"/>
    </i>
    <i r="2">
      <x v="303"/>
    </i>
    <i r="2">
      <x v="305"/>
    </i>
    <i r="2">
      <x v="321"/>
    </i>
    <i r="2">
      <x v="877"/>
    </i>
    <i r="2">
      <x v="928"/>
    </i>
    <i r="2">
      <x v="935"/>
    </i>
    <i r="1">
      <x v="47"/>
    </i>
    <i r="2">
      <x v="308"/>
    </i>
    <i r="2">
      <x v="371"/>
    </i>
    <i r="2">
      <x v="928"/>
    </i>
    <i r="2">
      <x v="938"/>
    </i>
    <i r="1">
      <x v="48"/>
    </i>
    <i r="2">
      <x v="296"/>
    </i>
    <i r="2">
      <x v="297"/>
    </i>
    <i r="2">
      <x v="313"/>
    </i>
    <i r="2">
      <x v="315"/>
    </i>
    <i r="2">
      <x v="322"/>
    </i>
    <i r="2">
      <x v="323"/>
    </i>
    <i r="2">
      <x v="338"/>
    </i>
    <i r="2">
      <x v="372"/>
    </i>
    <i r="2">
      <x v="396"/>
    </i>
    <i r="2">
      <x v="880"/>
    </i>
    <i r="2">
      <x v="917"/>
    </i>
    <i r="2">
      <x v="928"/>
    </i>
    <i r="2">
      <x v="934"/>
    </i>
    <i r="2">
      <x v="1013"/>
    </i>
    <i r="1">
      <x v="49"/>
    </i>
    <i r="2">
      <x v="298"/>
    </i>
    <i r="2">
      <x v="317"/>
    </i>
    <i r="2">
      <x v="324"/>
    </i>
    <i r="2">
      <x v="341"/>
    </i>
    <i r="2">
      <x v="373"/>
    </i>
    <i r="2">
      <x v="396"/>
    </i>
    <i r="2">
      <x v="880"/>
    </i>
    <i r="2">
      <x v="881"/>
    </i>
    <i r="2">
      <x v="888"/>
    </i>
    <i r="2">
      <x v="914"/>
    </i>
    <i r="2">
      <x v="925"/>
    </i>
    <i r="2">
      <x v="928"/>
    </i>
    <i r="1">
      <x v="50"/>
    </i>
    <i r="2">
      <x v="327"/>
    </i>
    <i r="2">
      <x v="335"/>
    </i>
    <i r="2">
      <x v="374"/>
    </i>
    <i r="2">
      <x v="886"/>
    </i>
    <i r="2">
      <x v="887"/>
    </i>
    <i r="2">
      <x v="923"/>
    </i>
    <i r="2">
      <x v="928"/>
    </i>
    <i r="1">
      <x v="51"/>
    </i>
    <i r="2">
      <x v="284"/>
    </i>
    <i r="2">
      <x v="288"/>
    </i>
    <i r="2">
      <x v="300"/>
    </i>
    <i r="2">
      <x v="307"/>
    </i>
    <i r="2">
      <x v="308"/>
    </i>
    <i r="2">
      <x v="310"/>
    </i>
    <i r="2">
      <x v="329"/>
    </i>
    <i r="2">
      <x v="336"/>
    </i>
    <i r="2">
      <x v="337"/>
    </i>
    <i r="2">
      <x v="341"/>
    </i>
    <i r="2">
      <x v="375"/>
    </i>
    <i r="2">
      <x v="880"/>
    </i>
    <i r="2">
      <x v="885"/>
    </i>
    <i r="2">
      <x v="916"/>
    </i>
    <i r="2">
      <x v="922"/>
    </i>
    <i r="2">
      <x v="927"/>
    </i>
    <i r="2">
      <x v="928"/>
    </i>
    <i r="1">
      <x v="52"/>
    </i>
    <i r="2">
      <x v="928"/>
    </i>
    <i r="1">
      <x v="53"/>
    </i>
    <i r="2">
      <x v="928"/>
    </i>
    <i r="1">
      <x v="54"/>
    </i>
    <i r="2">
      <x v="376"/>
    </i>
    <i r="2">
      <x v="928"/>
    </i>
    <i>
      <x v="5"/>
    </i>
    <i r="1">
      <x v="16"/>
    </i>
    <i r="2">
      <x v="396"/>
    </i>
    <i r="2">
      <x v="474"/>
    </i>
    <i r="2">
      <x v="998"/>
    </i>
    <i r="1">
      <x v="33"/>
    </i>
    <i r="2">
      <x v="396"/>
    </i>
    <i r="2">
      <x v="947"/>
    </i>
    <i r="1">
      <x v="34"/>
    </i>
    <i r="2">
      <x v="148"/>
    </i>
    <i r="2">
      <x v="196"/>
    </i>
    <i r="2">
      <x v="292"/>
    </i>
    <i r="2">
      <x v="311"/>
    </i>
    <i r="2">
      <x v="326"/>
    </i>
    <i r="2">
      <x v="334"/>
    </i>
    <i r="2">
      <x v="351"/>
    </i>
    <i r="2">
      <x v="396"/>
    </i>
    <i r="2">
      <x v="397"/>
    </i>
    <i r="2">
      <x v="401"/>
    </i>
    <i r="2">
      <x v="462"/>
    </i>
    <i r="2">
      <x v="835"/>
    </i>
    <i r="2">
      <x v="843"/>
    </i>
    <i r="2">
      <x v="860"/>
    </i>
    <i r="2">
      <x v="864"/>
    </i>
    <i r="2">
      <x v="884"/>
    </i>
    <i r="2">
      <x v="951"/>
    </i>
    <i r="2">
      <x v="961"/>
    </i>
    <i r="2">
      <x v="986"/>
    </i>
    <i r="2">
      <x v="1000"/>
    </i>
    <i r="1">
      <x v="35"/>
    </i>
    <i r="2">
      <x v="359"/>
    </i>
    <i r="2">
      <x v="361"/>
    </i>
    <i r="2">
      <x v="396"/>
    </i>
    <i r="2">
      <x v="399"/>
    </i>
    <i r="2">
      <x v="405"/>
    </i>
    <i r="2">
      <x v="407"/>
    </i>
    <i r="2">
      <x v="499"/>
    </i>
    <i r="2">
      <x v="949"/>
    </i>
    <i r="2">
      <x v="952"/>
    </i>
    <i r="2">
      <x v="987"/>
    </i>
    <i r="2">
      <x v="999"/>
    </i>
    <i r="2">
      <x v="1013"/>
    </i>
    <i r="1">
      <x v="36"/>
    </i>
    <i r="2">
      <x v="344"/>
    </i>
    <i r="2">
      <x v="349"/>
    </i>
    <i r="2">
      <x v="360"/>
    </i>
    <i r="2">
      <x v="396"/>
    </i>
    <i r="2">
      <x v="943"/>
    </i>
    <i r="2">
      <x v="988"/>
    </i>
    <i r="1">
      <x v="37"/>
    </i>
    <i r="2">
      <x v="349"/>
    </i>
    <i r="2">
      <x v="382"/>
    </i>
    <i r="2">
      <x v="386"/>
    </i>
    <i r="2">
      <x v="396"/>
    </i>
    <i r="2">
      <x v="398"/>
    </i>
    <i r="2">
      <x v="399"/>
    </i>
    <i r="2">
      <x v="465"/>
    </i>
    <i r="2">
      <x v="499"/>
    </i>
    <i r="2">
      <x v="942"/>
    </i>
    <i r="2">
      <x v="945"/>
    </i>
    <i r="2">
      <x v="955"/>
    </i>
    <i r="2">
      <x v="966"/>
    </i>
    <i r="2">
      <x v="970"/>
    </i>
    <i r="2">
      <x v="989"/>
    </i>
    <i r="2">
      <x v="1013"/>
    </i>
    <i r="1">
      <x v="38"/>
    </i>
    <i r="2">
      <x v="390"/>
    </i>
    <i r="2">
      <x v="396"/>
    </i>
    <i r="2">
      <x v="399"/>
    </i>
    <i r="2">
      <x v="408"/>
    </i>
    <i r="2">
      <x v="499"/>
    </i>
    <i r="2">
      <x v="952"/>
    </i>
    <i r="2">
      <x v="965"/>
    </i>
    <i r="2">
      <x v="968"/>
    </i>
    <i r="2">
      <x v="1013"/>
    </i>
    <i r="1">
      <x v="39"/>
    </i>
    <i r="2">
      <x v="350"/>
    </i>
    <i r="2">
      <x v="360"/>
    </i>
    <i r="2">
      <x v="385"/>
    </i>
    <i r="2">
      <x v="388"/>
    </i>
    <i r="2">
      <x v="394"/>
    </i>
    <i r="2">
      <x v="396"/>
    </i>
    <i r="2">
      <x v="399"/>
    </i>
    <i r="2">
      <x v="400"/>
    </i>
    <i r="2">
      <x v="403"/>
    </i>
    <i r="2">
      <x v="466"/>
    </i>
    <i r="2">
      <x v="941"/>
    </i>
    <i r="2">
      <x v="964"/>
    </i>
    <i r="2">
      <x v="970"/>
    </i>
    <i r="2">
      <x v="971"/>
    </i>
    <i r="2">
      <x v="990"/>
    </i>
    <i r="2">
      <x v="1013"/>
    </i>
    <i r="1">
      <x v="40"/>
    </i>
    <i r="2">
      <x v="396"/>
    </i>
    <i r="2">
      <x v="400"/>
    </i>
    <i r="2">
      <x v="951"/>
    </i>
    <i r="2">
      <x v="954"/>
    </i>
    <i r="2">
      <x v="991"/>
    </i>
    <i r="1">
      <x v="41"/>
    </i>
    <i r="2">
      <x v="381"/>
    </i>
    <i r="2">
      <x v="396"/>
    </i>
    <i r="2">
      <x v="960"/>
    </i>
    <i r="1">
      <x v="42"/>
    </i>
    <i r="2">
      <x v="342"/>
    </i>
    <i r="2">
      <x v="344"/>
    </i>
    <i r="2">
      <x v="349"/>
    </i>
    <i r="2">
      <x v="353"/>
    </i>
    <i r="2">
      <x v="357"/>
    </i>
    <i r="2">
      <x v="358"/>
    </i>
    <i r="2">
      <x v="380"/>
    </i>
    <i r="2">
      <x v="383"/>
    </i>
    <i r="2">
      <x v="387"/>
    </i>
    <i r="2">
      <x v="388"/>
    </i>
    <i r="2">
      <x v="395"/>
    </i>
    <i r="2">
      <x v="396"/>
    </i>
    <i r="2">
      <x v="944"/>
    </i>
    <i r="2">
      <x v="946"/>
    </i>
    <i r="2">
      <x v="947"/>
    </i>
    <i r="2">
      <x v="948"/>
    </i>
    <i r="2">
      <x v="957"/>
    </i>
    <i r="2">
      <x v="967"/>
    </i>
    <i r="2">
      <x v="969"/>
    </i>
    <i r="2">
      <x v="1005"/>
    </i>
    <i r="2">
      <x v="1006"/>
    </i>
    <i r="1">
      <x v="43"/>
    </i>
    <i r="2">
      <x v="347"/>
    </i>
    <i r="2">
      <x v="354"/>
    </i>
    <i r="2">
      <x v="391"/>
    </i>
    <i r="2">
      <x v="396"/>
    </i>
    <i r="2">
      <x v="401"/>
    </i>
    <i r="2">
      <x v="958"/>
    </i>
    <i r="2">
      <x v="962"/>
    </i>
    <i r="2">
      <x v="972"/>
    </i>
    <i r="1">
      <x v="44"/>
    </i>
    <i r="2">
      <x v="355"/>
    </i>
    <i r="2">
      <x v="396"/>
    </i>
    <i r="2">
      <x v="1013"/>
    </i>
    <i r="1">
      <x v="45"/>
    </i>
    <i r="2">
      <x v="396"/>
    </i>
    <i r="2">
      <x v="992"/>
    </i>
    <i r="1">
      <x v="46"/>
    </i>
    <i r="2">
      <x v="379"/>
    </i>
    <i r="2">
      <x v="396"/>
    </i>
    <i r="2">
      <x v="409"/>
    </i>
    <i r="2">
      <x v="959"/>
    </i>
    <i r="1">
      <x v="47"/>
    </i>
    <i r="2">
      <x v="392"/>
    </i>
    <i r="2">
      <x v="396"/>
    </i>
    <i r="2">
      <x v="399"/>
    </i>
    <i r="2">
      <x v="946"/>
    </i>
    <i r="2">
      <x v="993"/>
    </i>
    <i r="1">
      <x v="48"/>
    </i>
    <i r="2">
      <x v="342"/>
    </i>
    <i r="2">
      <x v="352"/>
    </i>
    <i r="2">
      <x v="383"/>
    </i>
    <i r="2">
      <x v="393"/>
    </i>
    <i r="2">
      <x v="396"/>
    </i>
    <i r="2">
      <x v="399"/>
    </i>
    <i r="2">
      <x v="402"/>
    </i>
    <i r="2">
      <x v="406"/>
    </i>
    <i r="2">
      <x v="948"/>
    </i>
    <i r="2">
      <x v="1013"/>
    </i>
    <i r="1">
      <x v="49"/>
    </i>
    <i r="2">
      <x v="343"/>
    </i>
    <i r="2">
      <x v="344"/>
    </i>
    <i r="2">
      <x v="349"/>
    </i>
    <i r="2">
      <x v="353"/>
    </i>
    <i r="2">
      <x v="395"/>
    </i>
    <i r="2">
      <x v="396"/>
    </i>
    <i r="2">
      <x v="408"/>
    </i>
    <i r="2">
      <x v="946"/>
    </i>
    <i r="2">
      <x v="965"/>
    </i>
    <i r="2">
      <x v="969"/>
    </i>
    <i r="2">
      <x v="994"/>
    </i>
    <i r="1">
      <x v="50"/>
    </i>
    <i r="2">
      <x v="344"/>
    </i>
    <i r="2">
      <x v="353"/>
    </i>
    <i r="2">
      <x v="356"/>
    </i>
    <i r="2">
      <x v="357"/>
    </i>
    <i r="2">
      <x v="387"/>
    </i>
    <i r="2">
      <x v="395"/>
    </i>
    <i r="2">
      <x v="396"/>
    </i>
    <i r="2">
      <x v="403"/>
    </i>
    <i r="2">
      <x v="950"/>
    </i>
    <i r="2">
      <x v="957"/>
    </i>
    <i r="1">
      <x v="51"/>
    </i>
    <i r="2">
      <x v="345"/>
    </i>
    <i r="2">
      <x v="358"/>
    </i>
    <i r="2">
      <x v="380"/>
    </i>
    <i r="2">
      <x v="389"/>
    </i>
    <i r="2">
      <x v="396"/>
    </i>
    <i r="2">
      <x v="404"/>
    </i>
    <i r="2">
      <x v="943"/>
    </i>
    <i r="2">
      <x v="944"/>
    </i>
    <i r="2">
      <x v="946"/>
    </i>
    <i r="2">
      <x v="969"/>
    </i>
    <i r="2">
      <x v="995"/>
    </i>
    <i r="2">
      <x v="1000"/>
    </i>
    <i r="2">
      <x v="1018"/>
    </i>
    <i r="1">
      <x v="52"/>
    </i>
    <i r="2">
      <x v="346"/>
    </i>
    <i r="2">
      <x v="384"/>
    </i>
    <i r="2">
      <x v="396"/>
    </i>
    <i r="2">
      <x v="472"/>
    </i>
    <i r="2">
      <x v="953"/>
    </i>
    <i r="2">
      <x v="963"/>
    </i>
    <i r="2">
      <x v="996"/>
    </i>
    <i r="1">
      <x v="53"/>
    </i>
    <i r="2">
      <x v="396"/>
    </i>
    <i r="2">
      <x v="997"/>
    </i>
    <i r="1">
      <x v="54"/>
    </i>
    <i r="2">
      <x v="396"/>
    </i>
    <i r="2">
      <x v="1013"/>
    </i>
    <i>
      <x v="6"/>
    </i>
    <i r="1">
      <x v="16"/>
    </i>
    <i r="2">
      <x v="474"/>
    </i>
    <i r="2">
      <x v="499"/>
    </i>
    <i r="2">
      <x v="643"/>
    </i>
    <i r="2">
      <x v="975"/>
    </i>
    <i r="2">
      <x v="1013"/>
    </i>
    <i r="2">
      <x v="1104"/>
    </i>
    <i r="1">
      <x v="33"/>
    </i>
    <i r="2">
      <x v="1013"/>
    </i>
    <i r="1">
      <x v="34"/>
    </i>
    <i r="2">
      <x v="148"/>
    </i>
    <i r="2">
      <x v="196"/>
    </i>
    <i r="2">
      <x v="222"/>
    </i>
    <i r="2">
      <x v="292"/>
    </i>
    <i r="2">
      <x v="311"/>
    </i>
    <i r="2">
      <x v="326"/>
    </i>
    <i r="2">
      <x v="334"/>
    </i>
    <i r="2">
      <x v="348"/>
    </i>
    <i r="2">
      <x v="438"/>
    </i>
    <i r="2">
      <x v="462"/>
    </i>
    <i r="2">
      <x v="835"/>
    </i>
    <i r="2">
      <x v="864"/>
    </i>
    <i r="2">
      <x v="884"/>
    </i>
    <i r="2">
      <x v="956"/>
    </i>
    <i r="2">
      <x v="1013"/>
    </i>
    <i r="2">
      <x v="1088"/>
    </i>
    <i r="1">
      <x v="35"/>
    </i>
    <i r="2">
      <x v="419"/>
    </i>
    <i r="2">
      <x v="429"/>
    </i>
    <i r="2">
      <x v="463"/>
    </i>
    <i r="2">
      <x v="475"/>
    </i>
    <i r="2">
      <x v="499"/>
    </i>
    <i r="2">
      <x v="975"/>
    </i>
    <i r="2">
      <x v="1013"/>
    </i>
    <i r="2">
      <x v="1021"/>
    </i>
    <i r="2">
      <x v="1136"/>
    </i>
    <i r="1">
      <x v="36"/>
    </i>
    <i r="2">
      <x v="414"/>
    </i>
    <i r="2">
      <x v="418"/>
    </i>
    <i r="2">
      <x v="421"/>
    </i>
    <i r="2">
      <x v="424"/>
    </i>
    <i r="2">
      <x v="436"/>
    </i>
    <i r="2">
      <x v="438"/>
    </i>
    <i r="2">
      <x v="464"/>
    </i>
    <i r="2">
      <x v="976"/>
    </i>
    <i r="2">
      <x v="977"/>
    </i>
    <i r="2">
      <x v="1013"/>
    </i>
    <i r="2">
      <x v="1014"/>
    </i>
    <i r="2">
      <x v="1019"/>
    </i>
    <i r="2">
      <x v="1024"/>
    </i>
    <i r="1">
      <x v="37"/>
    </i>
    <i r="2">
      <x v="441"/>
    </i>
    <i r="2">
      <x v="442"/>
    </i>
    <i r="2">
      <x v="465"/>
    </i>
    <i r="2">
      <x v="499"/>
    </i>
    <i r="2">
      <x v="500"/>
    </i>
    <i r="2">
      <x v="507"/>
    </i>
    <i r="2">
      <x v="508"/>
    </i>
    <i r="2">
      <x v="980"/>
    </i>
    <i r="2">
      <x v="982"/>
    </i>
    <i r="2">
      <x v="1013"/>
    </i>
    <i r="2">
      <x v="1015"/>
    </i>
    <i r="2">
      <x v="1018"/>
    </i>
    <i r="2">
      <x v="1090"/>
    </i>
    <i r="2">
      <x v="1136"/>
    </i>
    <i r="1">
      <x v="38"/>
    </i>
    <i r="2">
      <x v="499"/>
    </i>
    <i r="2">
      <x v="977"/>
    </i>
    <i r="2">
      <x v="978"/>
    </i>
    <i r="2">
      <x v="1004"/>
    </i>
    <i r="2">
      <x v="1013"/>
    </i>
    <i r="2">
      <x v="1016"/>
    </i>
    <i r="2">
      <x v="1017"/>
    </i>
    <i r="2">
      <x v="1136"/>
    </i>
    <i r="1">
      <x v="39"/>
    </i>
    <i r="2">
      <x v="411"/>
    </i>
    <i r="2">
      <x v="421"/>
    </i>
    <i r="2">
      <x v="422"/>
    </i>
    <i r="2">
      <x v="428"/>
    </i>
    <i r="2">
      <x v="430"/>
    </i>
    <i r="2">
      <x v="432"/>
    </i>
    <i r="2">
      <x v="439"/>
    </i>
    <i r="2">
      <x v="466"/>
    </i>
    <i r="2">
      <x v="973"/>
    </i>
    <i r="2">
      <x v="974"/>
    </i>
    <i r="2">
      <x v="976"/>
    </i>
    <i r="2">
      <x v="1009"/>
    </i>
    <i r="2">
      <x v="1013"/>
    </i>
    <i r="2">
      <x v="1020"/>
    </i>
    <i r="2">
      <x v="1091"/>
    </i>
    <i r="1">
      <x v="40"/>
    </i>
    <i r="2">
      <x v="421"/>
    </i>
    <i r="2">
      <x v="434"/>
    </i>
    <i r="2">
      <x v="467"/>
    </i>
    <i r="2">
      <x v="1013"/>
    </i>
    <i r="1">
      <x v="41"/>
    </i>
    <i r="2">
      <x v="415"/>
    </i>
    <i r="2">
      <x v="1013"/>
    </i>
    <i r="1">
      <x v="42"/>
    </i>
    <i r="2">
      <x v="424"/>
    </i>
    <i r="2">
      <x v="430"/>
    </i>
    <i r="2">
      <x v="436"/>
    </i>
    <i r="2">
      <x v="438"/>
    </i>
    <i r="2">
      <x v="444"/>
    </i>
    <i r="2">
      <x v="983"/>
    </i>
    <i r="2">
      <x v="1007"/>
    </i>
    <i r="2">
      <x v="1010"/>
    </i>
    <i r="2">
      <x v="1013"/>
    </i>
    <i r="1">
      <x v="43"/>
    </i>
    <i r="2">
      <x v="423"/>
    </i>
    <i r="2">
      <x v="440"/>
    </i>
    <i r="2">
      <x v="443"/>
    </i>
    <i r="2">
      <x v="1011"/>
    </i>
    <i r="2">
      <x v="1013"/>
    </i>
    <i r="1">
      <x v="44"/>
    </i>
    <i r="2">
      <x v="424"/>
    </i>
    <i r="2">
      <x v="436"/>
    </i>
    <i r="2">
      <x v="438"/>
    </i>
    <i r="2">
      <x v="527"/>
    </i>
    <i r="2">
      <x v="1013"/>
    </i>
    <i r="1">
      <x v="45"/>
    </i>
    <i r="2">
      <x v="1001"/>
    </i>
    <i r="2">
      <x v="1013"/>
    </i>
    <i r="1">
      <x v="46"/>
    </i>
    <i r="2">
      <x v="425"/>
    </i>
    <i r="2">
      <x v="1008"/>
    </i>
    <i r="2">
      <x v="1013"/>
    </i>
    <i r="1">
      <x v="47"/>
    </i>
    <i r="2">
      <x v="433"/>
    </i>
    <i r="2">
      <x v="468"/>
    </i>
    <i r="2">
      <x v="982"/>
    </i>
    <i r="2">
      <x v="1013"/>
    </i>
    <i r="1">
      <x v="48"/>
    </i>
    <i r="2">
      <x v="413"/>
    </i>
    <i r="2">
      <x v="425"/>
    </i>
    <i r="2">
      <x v="431"/>
    </i>
    <i r="2">
      <x v="435"/>
    </i>
    <i r="2">
      <x v="437"/>
    </i>
    <i r="2">
      <x v="1013"/>
    </i>
    <i r="1">
      <x v="49"/>
    </i>
    <i r="2">
      <x v="421"/>
    </i>
    <i r="2">
      <x v="437"/>
    </i>
    <i r="2">
      <x v="469"/>
    </i>
    <i r="2">
      <x v="499"/>
    </i>
    <i r="2">
      <x v="981"/>
    </i>
    <i r="2">
      <x v="1002"/>
    </i>
    <i r="2">
      <x v="1012"/>
    </i>
    <i r="2">
      <x v="1013"/>
    </i>
    <i r="2">
      <x v="1024"/>
    </i>
    <i r="1">
      <x v="50"/>
    </i>
    <i r="2">
      <x v="412"/>
    </i>
    <i r="2">
      <x v="418"/>
    </i>
    <i r="2">
      <x v="470"/>
    </i>
    <i r="2">
      <x v="979"/>
    </i>
    <i r="2">
      <x v="984"/>
    </i>
    <i r="2">
      <x v="1007"/>
    </i>
    <i r="2">
      <x v="1013"/>
    </i>
    <i r="2">
      <x v="1024"/>
    </i>
    <i r="1">
      <x v="51"/>
    </i>
    <i r="2">
      <x v="410"/>
    </i>
    <i r="2">
      <x v="416"/>
    </i>
    <i r="2">
      <x v="417"/>
    </i>
    <i r="2">
      <x v="426"/>
    </i>
    <i r="2">
      <x v="427"/>
    </i>
    <i r="2">
      <x v="444"/>
    </i>
    <i r="2">
      <x v="471"/>
    </i>
    <i r="2">
      <x v="1002"/>
    </i>
    <i r="2">
      <x v="1003"/>
    </i>
    <i r="2">
      <x v="1012"/>
    </i>
    <i r="2">
      <x v="1013"/>
    </i>
    <i r="1">
      <x v="52"/>
    </i>
    <i r="2">
      <x v="420"/>
    </i>
    <i r="2">
      <x v="472"/>
    </i>
    <i r="2">
      <x v="499"/>
    </i>
    <i r="2">
      <x v="985"/>
    </i>
    <i r="2">
      <x v="1013"/>
    </i>
    <i r="2">
      <x v="1022"/>
    </i>
    <i r="2">
      <x v="1101"/>
    </i>
    <i r="1">
      <x v="53"/>
    </i>
    <i r="2">
      <x v="1013"/>
    </i>
    <i r="1">
      <x v="54"/>
    </i>
    <i r="2">
      <x v="473"/>
    </i>
    <i r="2">
      <x v="1013"/>
    </i>
    <i>
      <x v="7"/>
    </i>
    <i r="1">
      <x v="16"/>
    </i>
    <i r="2">
      <x v="447"/>
    </i>
    <i r="2">
      <x v="499"/>
    </i>
    <i r="2">
      <x v="1104"/>
    </i>
    <i r="1">
      <x v="33"/>
    </i>
    <i r="2">
      <x v="499"/>
    </i>
    <i r="2">
      <x v="1030"/>
    </i>
    <i r="1">
      <x v="34"/>
    </i>
    <i r="2">
      <x v="196"/>
    </i>
    <i r="2">
      <x v="222"/>
    </i>
    <i r="2">
      <x v="292"/>
    </i>
    <i r="2">
      <x v="311"/>
    </i>
    <i r="2">
      <x v="326"/>
    </i>
    <i r="2">
      <x v="334"/>
    </i>
    <i r="2">
      <x v="348"/>
    </i>
    <i r="2">
      <x v="476"/>
    </i>
    <i r="2">
      <x v="499"/>
    </i>
    <i r="2">
      <x v="835"/>
    </i>
    <i r="2">
      <x v="864"/>
    </i>
    <i r="2">
      <x v="884"/>
    </i>
    <i r="2">
      <x v="956"/>
    </i>
    <i r="2">
      <x v="1035"/>
    </i>
    <i r="2">
      <x v="1040"/>
    </i>
    <i r="2">
      <x v="1088"/>
    </i>
    <i r="2">
      <x v="1136"/>
    </i>
    <i r="1">
      <x v="35"/>
    </i>
    <i r="2">
      <x v="450"/>
    </i>
    <i r="2">
      <x v="456"/>
    </i>
    <i r="2">
      <x v="478"/>
    </i>
    <i r="2">
      <x v="479"/>
    </i>
    <i r="2">
      <x v="495"/>
    </i>
    <i r="2">
      <x v="499"/>
    </i>
    <i r="2">
      <x v="522"/>
    </i>
    <i r="2">
      <x v="523"/>
    </i>
    <i r="2">
      <x v="524"/>
    </i>
    <i r="2">
      <x v="528"/>
    </i>
    <i r="2">
      <x v="547"/>
    </i>
    <i r="2">
      <x v="649"/>
    </i>
    <i r="2">
      <x v="1032"/>
    </i>
    <i r="2">
      <x v="1036"/>
    </i>
    <i r="2">
      <x v="1105"/>
    </i>
    <i r="2">
      <x v="1136"/>
    </i>
    <i r="1">
      <x v="36"/>
    </i>
    <i r="2">
      <x v="449"/>
    </i>
    <i r="2">
      <x v="453"/>
    </i>
    <i r="2">
      <x v="460"/>
    </i>
    <i r="2">
      <x v="486"/>
    </i>
    <i r="2">
      <x v="488"/>
    </i>
    <i r="2">
      <x v="493"/>
    </i>
    <i r="2">
      <x v="499"/>
    </i>
    <i r="2">
      <x v="501"/>
    </i>
    <i r="2">
      <x v="502"/>
    </i>
    <i r="2">
      <x v="503"/>
    </i>
    <i r="2">
      <x v="515"/>
    </i>
    <i r="2">
      <x v="518"/>
    </i>
    <i r="2">
      <x v="558"/>
    </i>
    <i r="2">
      <x v="1027"/>
    </i>
    <i r="2">
      <x v="1033"/>
    </i>
    <i r="2">
      <x v="1040"/>
    </i>
    <i r="2">
      <x v="1089"/>
    </i>
    <i r="1">
      <x v="37"/>
    </i>
    <i r="2">
      <x v="446"/>
    </i>
    <i r="2">
      <x v="461"/>
    </i>
    <i r="2">
      <x v="498"/>
    </i>
    <i r="2">
      <x v="499"/>
    </i>
    <i r="2">
      <x v="504"/>
    </i>
    <i r="2">
      <x v="505"/>
    </i>
    <i r="2">
      <x v="506"/>
    </i>
    <i r="2">
      <x v="526"/>
    </i>
    <i r="2">
      <x v="533"/>
    </i>
    <i r="2">
      <x v="630"/>
    </i>
    <i r="2">
      <x v="649"/>
    </i>
    <i r="2">
      <x v="1038"/>
    </i>
    <i r="2">
      <x v="1050"/>
    </i>
    <i r="2">
      <x v="1061"/>
    </i>
    <i r="2">
      <x v="1090"/>
    </i>
    <i r="2">
      <x v="1136"/>
    </i>
    <i r="1">
      <x v="38"/>
    </i>
    <i r="2">
      <x v="445"/>
    </i>
    <i r="2">
      <x v="446"/>
    </i>
    <i r="2">
      <x v="482"/>
    </i>
    <i r="2">
      <x v="495"/>
    </i>
    <i r="2">
      <x v="499"/>
    </i>
    <i r="2">
      <x v="509"/>
    </i>
    <i r="2">
      <x v="510"/>
    </i>
    <i r="2">
      <x v="649"/>
    </i>
    <i r="2">
      <x v="1032"/>
    </i>
    <i r="2">
      <x v="1033"/>
    </i>
    <i r="2">
      <x v="1047"/>
    </i>
    <i r="2">
      <x v="1060"/>
    </i>
    <i r="2">
      <x v="1136"/>
    </i>
    <i r="1">
      <x v="39"/>
    </i>
    <i r="2">
      <x v="454"/>
    </i>
    <i r="2">
      <x v="459"/>
    </i>
    <i r="2">
      <x v="494"/>
    </i>
    <i r="2">
      <x v="497"/>
    </i>
    <i r="2">
      <x v="499"/>
    </i>
    <i r="2">
      <x v="501"/>
    </i>
    <i r="2">
      <x v="506"/>
    </i>
    <i r="2">
      <x v="511"/>
    </i>
    <i r="2">
      <x v="512"/>
    </i>
    <i r="2">
      <x v="515"/>
    </i>
    <i r="2">
      <x v="519"/>
    </i>
    <i r="2">
      <x v="520"/>
    </i>
    <i r="2">
      <x v="521"/>
    </i>
    <i r="2">
      <x v="1044"/>
    </i>
    <i r="2">
      <x v="1056"/>
    </i>
    <i r="2">
      <x v="1058"/>
    </i>
    <i r="2">
      <x v="1062"/>
    </i>
    <i r="2">
      <x v="1091"/>
    </i>
    <i r="2">
      <x v="1136"/>
    </i>
    <i r="2">
      <x v="1147"/>
    </i>
    <i r="1">
      <x v="40"/>
    </i>
    <i r="2">
      <x v="476"/>
    </i>
    <i r="2">
      <x v="499"/>
    </i>
    <i r="2">
      <x v="633"/>
    </i>
    <i r="2">
      <x v="1046"/>
    </i>
    <i r="2">
      <x v="1055"/>
    </i>
    <i r="2">
      <x v="1057"/>
    </i>
    <i r="2">
      <x v="1076"/>
    </i>
    <i r="2">
      <x v="1092"/>
    </i>
    <i r="2">
      <x v="1136"/>
    </i>
    <i r="1">
      <x v="41"/>
    </i>
    <i r="2">
      <x v="496"/>
    </i>
    <i r="2">
      <x v="499"/>
    </i>
    <i r="2">
      <x v="515"/>
    </i>
    <i r="2">
      <x v="516"/>
    </i>
    <i r="2">
      <x v="1038"/>
    </i>
    <i r="2">
      <x v="1043"/>
    </i>
    <i r="1">
      <x v="42"/>
    </i>
    <i r="2">
      <x v="448"/>
    </i>
    <i r="2">
      <x v="449"/>
    </i>
    <i r="2">
      <x v="481"/>
    </i>
    <i r="2">
      <x v="487"/>
    </i>
    <i r="2">
      <x v="489"/>
    </i>
    <i r="2">
      <x v="499"/>
    </i>
    <i r="2">
      <x v="518"/>
    </i>
    <i r="2">
      <x v="531"/>
    </i>
    <i r="2">
      <x v="552"/>
    </i>
    <i r="2">
      <x v="1024"/>
    </i>
    <i r="2">
      <x v="1038"/>
    </i>
    <i r="2">
      <x v="1043"/>
    </i>
    <i r="2">
      <x v="1052"/>
    </i>
    <i r="2">
      <x v="1054"/>
    </i>
    <i r="2">
      <x v="1063"/>
    </i>
    <i r="2">
      <x v="1093"/>
    </i>
    <i r="1">
      <x v="43"/>
    </i>
    <i r="2">
      <x v="446"/>
    </i>
    <i r="2">
      <x v="477"/>
    </i>
    <i r="2">
      <x v="492"/>
    </i>
    <i r="2">
      <x v="499"/>
    </i>
    <i r="2">
      <x v="530"/>
    </i>
    <i r="2">
      <x v="1025"/>
    </i>
    <i r="2">
      <x v="1029"/>
    </i>
    <i r="2">
      <x v="1042"/>
    </i>
    <i r="2">
      <x v="1045"/>
    </i>
    <i r="2">
      <x v="1133"/>
    </i>
    <i r="1">
      <x v="44"/>
    </i>
    <i r="2">
      <x v="488"/>
    </i>
    <i r="2">
      <x v="499"/>
    </i>
    <i r="2">
      <x v="504"/>
    </i>
    <i r="2">
      <x v="515"/>
    </i>
    <i r="2">
      <x v="518"/>
    </i>
    <i r="2">
      <x v="1023"/>
    </i>
    <i r="2">
      <x v="1044"/>
    </i>
    <i r="2">
      <x v="1094"/>
    </i>
    <i r="1">
      <x v="45"/>
    </i>
    <i r="2">
      <x v="499"/>
    </i>
    <i r="2">
      <x v="513"/>
    </i>
    <i r="2">
      <x v="1095"/>
    </i>
    <i r="1">
      <x v="46"/>
    </i>
    <i r="2">
      <x v="499"/>
    </i>
    <i r="2">
      <x v="514"/>
    </i>
    <i r="2">
      <x v="1048"/>
    </i>
    <i r="1">
      <x v="47"/>
    </i>
    <i r="2">
      <x v="448"/>
    </i>
    <i r="2">
      <x v="481"/>
    </i>
    <i r="2">
      <x v="499"/>
    </i>
    <i r="2">
      <x v="515"/>
    </i>
    <i r="2">
      <x v="1096"/>
    </i>
    <i r="1">
      <x v="48"/>
    </i>
    <i r="2">
      <x v="446"/>
    </i>
    <i r="2">
      <x v="447"/>
    </i>
    <i r="2">
      <x v="455"/>
    </i>
    <i r="2">
      <x v="458"/>
    </i>
    <i r="2">
      <x v="499"/>
    </i>
    <i r="2">
      <x v="525"/>
    </i>
    <i r="2">
      <x v="527"/>
    </i>
    <i r="2">
      <x v="1026"/>
    </i>
    <i r="2">
      <x v="1028"/>
    </i>
    <i r="2">
      <x v="1039"/>
    </i>
    <i r="2">
      <x v="1053"/>
    </i>
    <i r="2">
      <x v="1064"/>
    </i>
    <i r="2">
      <x v="1097"/>
    </i>
    <i r="1">
      <x v="49"/>
    </i>
    <i r="2">
      <x v="448"/>
    </i>
    <i r="2">
      <x v="451"/>
    </i>
    <i r="2">
      <x v="484"/>
    </i>
    <i r="2">
      <x v="491"/>
    </i>
    <i r="2">
      <x v="499"/>
    </i>
    <i r="2">
      <x v="515"/>
    </i>
    <i r="2">
      <x v="529"/>
    </i>
    <i r="2">
      <x v="1024"/>
    </i>
    <i r="2">
      <x v="1031"/>
    </i>
    <i r="2">
      <x v="1041"/>
    </i>
    <i r="2">
      <x v="1049"/>
    </i>
    <i r="2">
      <x v="1098"/>
    </i>
    <i r="1">
      <x v="50"/>
    </i>
    <i r="2">
      <x v="449"/>
    </i>
    <i r="2">
      <x v="481"/>
    </i>
    <i r="2">
      <x v="486"/>
    </i>
    <i r="2">
      <x v="499"/>
    </i>
    <i r="2">
      <x v="519"/>
    </i>
    <i r="2">
      <x v="533"/>
    </i>
    <i r="2">
      <x v="1024"/>
    </i>
    <i r="2">
      <x v="1037"/>
    </i>
    <i r="2">
      <x v="1052"/>
    </i>
    <i r="2">
      <x v="1099"/>
    </i>
    <i r="1">
      <x v="51"/>
    </i>
    <i r="2">
      <x v="448"/>
    </i>
    <i r="2">
      <x v="452"/>
    </i>
    <i r="2">
      <x v="453"/>
    </i>
    <i r="2">
      <x v="483"/>
    </i>
    <i r="2">
      <x v="485"/>
    </i>
    <i r="2">
      <x v="487"/>
    </i>
    <i r="2">
      <x v="489"/>
    </i>
    <i r="2">
      <x v="490"/>
    </i>
    <i r="2">
      <x v="493"/>
    </i>
    <i r="2">
      <x v="499"/>
    </i>
    <i r="2">
      <x v="515"/>
    </i>
    <i r="2">
      <x v="517"/>
    </i>
    <i r="2">
      <x v="552"/>
    </i>
    <i r="2">
      <x v="1027"/>
    </i>
    <i r="2">
      <x v="1034"/>
    </i>
    <i r="2">
      <x v="1051"/>
    </i>
    <i r="2">
      <x v="1054"/>
    </i>
    <i r="2">
      <x v="1059"/>
    </i>
    <i r="2">
      <x v="1063"/>
    </i>
    <i r="2">
      <x v="1100"/>
    </i>
    <i r="1">
      <x v="52"/>
    </i>
    <i r="2">
      <x v="499"/>
    </i>
    <i r="2">
      <x v="1040"/>
    </i>
    <i r="2">
      <x v="1051"/>
    </i>
    <i r="2">
      <x v="1101"/>
    </i>
    <i r="1">
      <x v="53"/>
    </i>
    <i r="2">
      <x v="499"/>
    </i>
    <i r="2">
      <x v="1102"/>
    </i>
    <i r="1">
      <x v="54"/>
    </i>
    <i r="2">
      <x v="499"/>
    </i>
    <i r="2">
      <x v="1045"/>
    </i>
    <i r="2">
      <x v="1103"/>
    </i>
    <i>
      <x v="8"/>
    </i>
    <i r="1">
      <x v="16"/>
    </i>
    <i r="2">
      <x v="643"/>
    </i>
    <i r="2">
      <x v="1118"/>
    </i>
    <i r="2">
      <x v="1136"/>
    </i>
    <i r="1">
      <x v="33"/>
    </i>
    <i r="2">
      <x v="626"/>
    </i>
    <i r="2">
      <x v="1112"/>
    </i>
    <i r="2">
      <x v="1126"/>
    </i>
    <i r="2">
      <x v="1136"/>
    </i>
    <i r="2">
      <x v="1144"/>
    </i>
    <i r="1">
      <x v="34"/>
    </i>
    <i r="2">
      <x v="292"/>
    </i>
    <i r="2">
      <x v="311"/>
    </i>
    <i r="2">
      <x v="334"/>
    </i>
    <i r="2">
      <x v="348"/>
    </i>
    <i r="2">
      <x v="480"/>
    </i>
    <i r="2">
      <x v="548"/>
    </i>
    <i r="2">
      <x v="616"/>
    </i>
    <i r="2">
      <x v="627"/>
    </i>
    <i r="2">
      <x v="649"/>
    </i>
    <i r="2">
      <x v="884"/>
    </i>
    <i r="2">
      <x v="1035"/>
    </i>
    <i r="2">
      <x v="1070"/>
    </i>
    <i r="2">
      <x v="1111"/>
    </i>
    <i r="2">
      <x v="1114"/>
    </i>
    <i r="2">
      <x v="1118"/>
    </i>
    <i r="2">
      <x v="1136"/>
    </i>
    <i r="1">
      <x v="35"/>
    </i>
    <i r="2">
      <x v="532"/>
    </i>
    <i r="2">
      <x v="538"/>
    </i>
    <i r="2">
      <x v="547"/>
    </i>
    <i r="2">
      <x v="555"/>
    </i>
    <i r="2">
      <x v="556"/>
    </i>
    <i r="2">
      <x v="559"/>
    </i>
    <i r="2">
      <x v="561"/>
    </i>
    <i r="2">
      <x v="567"/>
    </i>
    <i r="2">
      <x v="573"/>
    </i>
    <i r="2">
      <x v="575"/>
    </i>
    <i r="2">
      <x v="585"/>
    </i>
    <i r="2">
      <x v="593"/>
    </i>
    <i r="2">
      <x v="614"/>
    </i>
    <i r="2">
      <x v="628"/>
    </i>
    <i r="2">
      <x v="644"/>
    </i>
    <i r="2">
      <x v="649"/>
    </i>
    <i r="2">
      <x v="677"/>
    </i>
    <i r="2">
      <x v="1071"/>
    </i>
    <i r="2">
      <x v="1080"/>
    </i>
    <i r="2">
      <x v="1113"/>
    </i>
    <i r="2">
      <x v="1121"/>
    </i>
    <i r="2">
      <x v="1131"/>
    </i>
    <i r="2">
      <x v="1134"/>
    </i>
    <i r="2">
      <x v="1136"/>
    </i>
    <i r="2">
      <x v="1141"/>
    </i>
    <i r="2">
      <x v="1142"/>
    </i>
    <i r="2">
      <x v="1156"/>
    </i>
    <i r="1">
      <x v="36"/>
    </i>
    <i r="2">
      <x v="536"/>
    </i>
    <i r="2">
      <x v="558"/>
    </i>
    <i r="2">
      <x v="603"/>
    </i>
    <i r="2">
      <x v="608"/>
    </i>
    <i r="2">
      <x v="629"/>
    </i>
    <i r="2">
      <x v="1068"/>
    </i>
    <i r="2">
      <x v="1069"/>
    </i>
    <i r="2">
      <x v="1084"/>
    </i>
    <i r="2">
      <x v="1086"/>
    </i>
    <i r="2">
      <x v="1111"/>
    </i>
    <i r="2">
      <x v="1114"/>
    </i>
    <i r="2">
      <x v="1122"/>
    </i>
    <i r="2">
      <x v="1136"/>
    </i>
    <i r="2">
      <x v="1147"/>
    </i>
    <i r="2">
      <x v="1152"/>
    </i>
    <i r="2">
      <x v="1159"/>
    </i>
    <i r="2">
      <x v="1162"/>
    </i>
    <i r="2">
      <x v="1186"/>
    </i>
    <i r="1">
      <x v="37"/>
    </i>
    <i r="2">
      <x v="533"/>
    </i>
    <i r="2">
      <x v="544"/>
    </i>
    <i r="2">
      <x v="569"/>
    </i>
    <i r="2">
      <x v="598"/>
    </i>
    <i r="2">
      <x v="603"/>
    </i>
    <i r="2">
      <x v="607"/>
    </i>
    <i r="2">
      <x v="630"/>
    </i>
    <i r="2">
      <x v="649"/>
    </i>
    <i r="2">
      <x v="660"/>
    </i>
    <i r="2">
      <x v="1068"/>
    </i>
    <i r="2">
      <x v="1129"/>
    </i>
    <i r="2">
      <x v="1136"/>
    </i>
    <i r="2">
      <x v="1137"/>
    </i>
    <i r="2">
      <x v="1146"/>
    </i>
    <i r="2">
      <x v="1154"/>
    </i>
    <i r="2">
      <x v="1161"/>
    </i>
    <i r="1">
      <x v="38"/>
    </i>
    <i r="2">
      <x v="534"/>
    </i>
    <i r="2">
      <x v="577"/>
    </i>
    <i r="2">
      <x v="595"/>
    </i>
    <i r="2">
      <x v="605"/>
    </i>
    <i r="2">
      <x v="631"/>
    </i>
    <i r="2">
      <x v="649"/>
    </i>
    <i r="2">
      <x v="674"/>
    </i>
    <i r="2">
      <x v="1065"/>
    </i>
    <i r="2">
      <x v="1067"/>
    </i>
    <i r="2">
      <x v="1108"/>
    </i>
    <i r="2">
      <x v="1121"/>
    </i>
    <i r="2">
      <x v="1128"/>
    </i>
    <i r="2">
      <x v="1136"/>
    </i>
    <i r="2">
      <x v="1150"/>
    </i>
    <i r="2">
      <x v="1151"/>
    </i>
    <i r="1">
      <x v="39"/>
    </i>
    <i r="2">
      <x v="536"/>
    </i>
    <i r="2">
      <x v="549"/>
    </i>
    <i r="2">
      <x v="563"/>
    </i>
    <i r="2">
      <x v="564"/>
    </i>
    <i r="2">
      <x v="576"/>
    </i>
    <i r="2">
      <x v="579"/>
    </i>
    <i r="2">
      <x v="581"/>
    </i>
    <i r="2">
      <x v="593"/>
    </i>
    <i r="2">
      <x v="603"/>
    </i>
    <i r="2">
      <x v="623"/>
    </i>
    <i r="2">
      <x v="632"/>
    </i>
    <i r="2">
      <x v="649"/>
    </i>
    <i r="2">
      <x v="674"/>
    </i>
    <i r="2">
      <x v="679"/>
    </i>
    <i r="2">
      <x v="1070"/>
    </i>
    <i r="2">
      <x v="1082"/>
    </i>
    <i r="2">
      <x v="1087"/>
    </i>
    <i r="2">
      <x v="1107"/>
    </i>
    <i r="2">
      <x v="1122"/>
    </i>
    <i r="2">
      <x v="1129"/>
    </i>
    <i r="2">
      <x v="1136"/>
    </i>
    <i r="2">
      <x v="1138"/>
    </i>
    <i r="2">
      <x v="1146"/>
    </i>
    <i r="2">
      <x v="1147"/>
    </i>
    <i r="2">
      <x v="1150"/>
    </i>
    <i r="2">
      <x v="1152"/>
    </i>
    <i r="2">
      <x v="1163"/>
    </i>
    <i r="1">
      <x v="40"/>
    </i>
    <i r="2">
      <x v="546"/>
    </i>
    <i r="2">
      <x v="570"/>
    </i>
    <i r="2">
      <x v="594"/>
    </i>
    <i r="2">
      <x v="599"/>
    </i>
    <i r="2">
      <x v="609"/>
    </i>
    <i r="2">
      <x v="611"/>
    </i>
    <i r="2">
      <x v="633"/>
    </i>
    <i r="2">
      <x v="649"/>
    </i>
    <i r="2">
      <x v="673"/>
    </i>
    <i r="2">
      <x v="1074"/>
    </i>
    <i r="2">
      <x v="1078"/>
    </i>
    <i r="2">
      <x v="1087"/>
    </i>
    <i r="2">
      <x v="1124"/>
    </i>
    <i r="2">
      <x v="1136"/>
    </i>
    <i r="2">
      <x v="1139"/>
    </i>
    <i r="2">
      <x v="1147"/>
    </i>
    <i r="1">
      <x v="41"/>
    </i>
    <i r="2">
      <x v="541"/>
    </i>
    <i r="2">
      <x v="554"/>
    </i>
    <i r="2">
      <x v="610"/>
    </i>
    <i r="2">
      <x v="1117"/>
    </i>
    <i r="2">
      <x v="1127"/>
    </i>
    <i r="2">
      <x v="1136"/>
    </i>
    <i r="1">
      <x v="42"/>
    </i>
    <i r="2">
      <x v="546"/>
    </i>
    <i r="2">
      <x v="552"/>
    </i>
    <i r="2">
      <x v="582"/>
    </i>
    <i r="2">
      <x v="584"/>
    </i>
    <i r="2">
      <x v="588"/>
    </i>
    <i r="2">
      <x v="592"/>
    </i>
    <i r="2">
      <x v="608"/>
    </i>
    <i r="2">
      <x v="613"/>
    </i>
    <i r="2">
      <x v="634"/>
    </i>
    <i r="2">
      <x v="674"/>
    </i>
    <i r="2">
      <x v="1066"/>
    </i>
    <i r="2">
      <x v="1068"/>
    </i>
    <i r="2">
      <x v="1074"/>
    </i>
    <i r="2">
      <x v="1115"/>
    </i>
    <i r="2">
      <x v="1125"/>
    </i>
    <i r="2">
      <x v="1136"/>
    </i>
    <i r="2">
      <x v="1143"/>
    </i>
    <i r="2">
      <x v="1147"/>
    </i>
    <i r="2">
      <x v="1148"/>
    </i>
    <i r="2">
      <x v="1153"/>
    </i>
    <i r="1">
      <x v="43"/>
    </i>
    <i r="2">
      <x v="540"/>
    </i>
    <i r="2">
      <x v="569"/>
    </i>
    <i r="2">
      <x v="572"/>
    </i>
    <i r="2">
      <x v="574"/>
    </i>
    <i r="2">
      <x v="610"/>
    </i>
    <i r="2">
      <x v="1072"/>
    </i>
    <i r="2">
      <x v="1087"/>
    </i>
    <i r="2">
      <x v="1133"/>
    </i>
    <i r="2">
      <x v="1136"/>
    </i>
    <i r="2">
      <x v="1155"/>
    </i>
    <i r="2">
      <x v="1157"/>
    </i>
    <i r="2">
      <x v="1160"/>
    </i>
    <i r="1">
      <x v="44"/>
    </i>
    <i r="2">
      <x v="536"/>
    </i>
    <i r="2">
      <x v="587"/>
    </i>
    <i r="2">
      <x v="589"/>
    </i>
    <i r="2">
      <x v="604"/>
    </i>
    <i r="2">
      <x v="635"/>
    </i>
    <i r="2">
      <x v="1136"/>
    </i>
    <i r="1">
      <x v="45"/>
    </i>
    <i r="2">
      <x v="636"/>
    </i>
    <i r="2">
      <x v="1136"/>
    </i>
    <i r="1">
      <x v="46"/>
    </i>
    <i r="2">
      <x v="637"/>
    </i>
    <i r="2">
      <x v="671"/>
    </i>
    <i r="2">
      <x v="1125"/>
    </i>
    <i r="2">
      <x v="1136"/>
    </i>
    <i r="2">
      <x v="1140"/>
    </i>
    <i r="2">
      <x v="1145"/>
    </i>
    <i r="1">
      <x v="47"/>
    </i>
    <i r="2">
      <x v="551"/>
    </i>
    <i r="2">
      <x v="552"/>
    </i>
    <i r="2">
      <x v="582"/>
    </i>
    <i r="2">
      <x v="584"/>
    </i>
    <i r="2">
      <x v="600"/>
    </i>
    <i r="2">
      <x v="613"/>
    </i>
    <i r="2">
      <x v="638"/>
    </i>
    <i r="2">
      <x v="1106"/>
    </i>
    <i r="2">
      <x v="1112"/>
    </i>
    <i r="2">
      <x v="1126"/>
    </i>
    <i r="2">
      <x v="1136"/>
    </i>
    <i r="2">
      <x v="1144"/>
    </i>
    <i r="1">
      <x v="48"/>
    </i>
    <i r="2">
      <x v="537"/>
    </i>
    <i r="2">
      <x v="542"/>
    </i>
    <i r="2">
      <x v="543"/>
    </i>
    <i r="2">
      <x v="548"/>
    </i>
    <i r="2">
      <x v="557"/>
    </i>
    <i r="2">
      <x v="560"/>
    </i>
    <i r="2">
      <x v="565"/>
    </i>
    <i r="2">
      <x v="568"/>
    </i>
    <i r="2">
      <x v="571"/>
    </i>
    <i r="2">
      <x v="578"/>
    </i>
    <i r="2">
      <x v="586"/>
    </i>
    <i r="2">
      <x v="592"/>
    </i>
    <i r="2">
      <x v="601"/>
    </i>
    <i r="2">
      <x v="639"/>
    </i>
    <i r="2">
      <x v="674"/>
    </i>
    <i r="2">
      <x v="1070"/>
    </i>
    <i r="2">
      <x v="1083"/>
    </i>
    <i r="2">
      <x v="1084"/>
    </i>
    <i r="2">
      <x v="1086"/>
    </i>
    <i r="2">
      <x v="1126"/>
    </i>
    <i r="2">
      <x v="1127"/>
    </i>
    <i r="2">
      <x v="1130"/>
    </i>
    <i r="2">
      <x v="1136"/>
    </i>
    <i r="2">
      <x v="1143"/>
    </i>
    <i r="2">
      <x v="1149"/>
    </i>
    <i r="2">
      <x v="1150"/>
    </i>
    <i r="2">
      <x v="1153"/>
    </i>
    <i r="1">
      <x v="49"/>
    </i>
    <i r="2">
      <x v="550"/>
    </i>
    <i r="2">
      <x v="552"/>
    </i>
    <i r="2">
      <x v="582"/>
    </i>
    <i r="2">
      <x v="588"/>
    </i>
    <i r="2">
      <x v="599"/>
    </i>
    <i r="2">
      <x v="606"/>
    </i>
    <i r="2">
      <x v="613"/>
    </i>
    <i r="2">
      <x v="640"/>
    </i>
    <i r="2">
      <x v="1070"/>
    </i>
    <i r="2">
      <x v="1073"/>
    </i>
    <i r="2">
      <x v="1077"/>
    </i>
    <i r="2">
      <x v="1081"/>
    </i>
    <i r="2">
      <x v="1123"/>
    </i>
    <i r="2">
      <x v="1136"/>
    </i>
    <i r="1">
      <x v="50"/>
    </i>
    <i r="2">
      <x v="533"/>
    </i>
    <i r="2">
      <x v="549"/>
    </i>
    <i r="2">
      <x v="553"/>
    </i>
    <i r="2">
      <x v="566"/>
    </i>
    <i r="2">
      <x v="568"/>
    </i>
    <i r="2">
      <x v="580"/>
    </i>
    <i r="2">
      <x v="583"/>
    </i>
    <i r="2">
      <x v="588"/>
    </i>
    <i r="2">
      <x v="595"/>
    </i>
    <i r="2">
      <x v="598"/>
    </i>
    <i r="2">
      <x v="602"/>
    </i>
    <i r="2">
      <x v="614"/>
    </i>
    <i r="2">
      <x v="1136"/>
    </i>
    <i r="2">
      <x v="1143"/>
    </i>
    <i r="2">
      <x v="1153"/>
    </i>
    <i r="1">
      <x v="51"/>
    </i>
    <i r="2">
      <x v="539"/>
    </i>
    <i r="2">
      <x v="545"/>
    </i>
    <i r="2">
      <x v="551"/>
    </i>
    <i r="2">
      <x v="552"/>
    </i>
    <i r="2">
      <x v="562"/>
    </i>
    <i r="2">
      <x v="582"/>
    </i>
    <i r="2">
      <x v="584"/>
    </i>
    <i r="2">
      <x v="589"/>
    </i>
    <i r="2">
      <x v="596"/>
    </i>
    <i r="2">
      <x v="613"/>
    </i>
    <i r="2">
      <x v="615"/>
    </i>
    <i r="2">
      <x v="641"/>
    </i>
    <i r="2">
      <x v="1069"/>
    </i>
    <i r="2">
      <x v="1075"/>
    </i>
    <i r="2">
      <x v="1079"/>
    </i>
    <i r="2">
      <x v="1109"/>
    </i>
    <i r="2">
      <x v="1110"/>
    </i>
    <i r="2">
      <x v="1116"/>
    </i>
    <i r="2">
      <x v="1120"/>
    </i>
    <i r="2">
      <x v="1135"/>
    </i>
    <i r="2">
      <x v="1136"/>
    </i>
    <i r="2">
      <x v="1148"/>
    </i>
    <i r="2">
      <x v="1152"/>
    </i>
    <i r="2">
      <x v="1157"/>
    </i>
    <i r="2">
      <x v="1158"/>
    </i>
    <i r="2">
      <x v="1162"/>
    </i>
    <i r="1">
      <x v="52"/>
    </i>
    <i r="2">
      <x v="535"/>
    </i>
    <i r="2">
      <x v="590"/>
    </i>
    <i r="2">
      <x v="597"/>
    </i>
    <i r="2">
      <x v="600"/>
    </i>
    <i r="2">
      <x v="612"/>
    </i>
    <i r="2">
      <x v="649"/>
    </i>
    <i r="2">
      <x v="1085"/>
    </i>
    <i r="2">
      <x v="1132"/>
    </i>
    <i r="2">
      <x v="1136"/>
    </i>
    <i r="2">
      <x v="1152"/>
    </i>
    <i r="1">
      <x v="53"/>
    </i>
    <i r="2">
      <x v="1136"/>
    </i>
    <i r="1">
      <x v="54"/>
    </i>
    <i r="2">
      <x v="642"/>
    </i>
    <i r="2">
      <x v="649"/>
    </i>
    <i r="2">
      <x v="1119"/>
    </i>
    <i r="2">
      <x v="1136"/>
    </i>
    <i>
      <x v="9"/>
    </i>
    <i r="1">
      <x v="16"/>
    </i>
    <i r="2">
      <x v="649"/>
    </i>
    <i r="2">
      <x v="672"/>
    </i>
    <i r="2">
      <x v="1164"/>
    </i>
    <i r="1">
      <x v="33"/>
    </i>
    <i r="2">
      <x v="649"/>
    </i>
    <i r="2">
      <x v="658"/>
    </i>
    <i r="1">
      <x v="34"/>
    </i>
    <i r="2">
      <x v="348"/>
    </i>
    <i r="2">
      <x v="457"/>
    </i>
    <i r="2">
      <x v="480"/>
    </i>
    <i r="2">
      <x v="591"/>
    </i>
    <i r="2">
      <x v="621"/>
    </i>
    <i r="2">
      <x v="649"/>
    </i>
    <i r="2">
      <x v="658"/>
    </i>
    <i r="2">
      <x v="669"/>
    </i>
    <i r="2">
      <x v="1035"/>
    </i>
    <i r="2">
      <x v="1118"/>
    </i>
    <i r="1">
      <x v="35"/>
    </i>
    <i r="2">
      <x v="620"/>
    </i>
    <i r="2">
      <x v="649"/>
    </i>
    <i r="2">
      <x v="658"/>
    </i>
    <i r="2">
      <x v="677"/>
    </i>
    <i r="1">
      <x v="36"/>
    </i>
    <i r="2">
      <x v="621"/>
    </i>
    <i r="2">
      <x v="649"/>
    </i>
    <i r="2">
      <x v="658"/>
    </i>
    <i r="2">
      <x v="670"/>
    </i>
    <i r="2">
      <x v="1164"/>
    </i>
    <i r="2">
      <x v="1165"/>
    </i>
    <i r="2">
      <x v="1175"/>
    </i>
    <i r="2">
      <x v="1176"/>
    </i>
    <i r="2">
      <x v="1178"/>
    </i>
    <i r="1">
      <x v="37"/>
    </i>
    <i r="2">
      <x v="649"/>
    </i>
    <i r="2">
      <x v="650"/>
    </i>
    <i r="2">
      <x v="651"/>
    </i>
    <i r="2">
      <x v="658"/>
    </i>
    <i r="2">
      <x v="659"/>
    </i>
    <i r="2">
      <x v="660"/>
    </i>
    <i r="2">
      <x v="661"/>
    </i>
    <i r="2">
      <x v="1168"/>
    </i>
    <i r="2">
      <x v="1172"/>
    </i>
    <i r="2">
      <x v="1181"/>
    </i>
    <i r="1">
      <x v="38"/>
    </i>
    <i r="2">
      <x v="649"/>
    </i>
    <i r="2">
      <x v="652"/>
    </i>
    <i r="2">
      <x v="658"/>
    </i>
    <i r="2">
      <x v="660"/>
    </i>
    <i r="2">
      <x v="669"/>
    </i>
    <i r="2">
      <x v="670"/>
    </i>
    <i r="1">
      <x v="39"/>
    </i>
    <i r="2">
      <x v="621"/>
    </i>
    <i r="2">
      <x v="649"/>
    </i>
    <i r="2">
      <x v="658"/>
    </i>
    <i r="2">
      <x v="659"/>
    </i>
    <i r="2">
      <x v="662"/>
    </i>
    <i r="2">
      <x v="663"/>
    </i>
    <i r="2">
      <x v="664"/>
    </i>
    <i r="2">
      <x v="665"/>
    </i>
    <i r="2">
      <x v="669"/>
    </i>
    <i r="2">
      <x v="1165"/>
    </i>
    <i r="2">
      <x v="1166"/>
    </i>
    <i r="2">
      <x v="1175"/>
    </i>
    <i r="1">
      <x v="40"/>
    </i>
    <i r="2">
      <x v="649"/>
    </i>
    <i r="2">
      <x v="653"/>
    </i>
    <i r="2">
      <x v="658"/>
    </i>
    <i r="2">
      <x v="666"/>
    </i>
    <i r="2">
      <x v="1175"/>
    </i>
    <i r="1">
      <x v="41"/>
    </i>
    <i r="2">
      <x v="621"/>
    </i>
    <i r="2">
      <x v="649"/>
    </i>
    <i r="2">
      <x v="658"/>
    </i>
    <i r="2">
      <x v="667"/>
    </i>
    <i r="2">
      <x v="675"/>
    </i>
    <i r="2">
      <x v="1180"/>
    </i>
    <i r="1">
      <x v="42"/>
    </i>
    <i r="2">
      <x v="615"/>
    </i>
    <i r="2">
      <x v="621"/>
    </i>
    <i r="2">
      <x v="649"/>
    </i>
    <i r="2">
      <x v="654"/>
    </i>
    <i r="2">
      <x v="658"/>
    </i>
    <i r="2">
      <x v="675"/>
    </i>
    <i r="2">
      <x v="1165"/>
    </i>
    <i r="2">
      <x v="1175"/>
    </i>
    <i r="2">
      <x v="1178"/>
    </i>
    <i r="2">
      <x v="1179"/>
    </i>
    <i r="2">
      <x v="1183"/>
    </i>
    <i r="1">
      <x v="43"/>
    </i>
    <i r="2">
      <x v="648"/>
    </i>
    <i r="2">
      <x v="649"/>
    </i>
    <i r="2">
      <x v="658"/>
    </i>
    <i r="2">
      <x v="676"/>
    </i>
    <i r="2">
      <x v="680"/>
    </i>
    <i r="2">
      <x v="1182"/>
    </i>
    <i r="2">
      <x v="1185"/>
    </i>
    <i r="1">
      <x v="44"/>
    </i>
    <i r="2">
      <x v="616"/>
    </i>
    <i r="2">
      <x v="618"/>
    </i>
    <i r="2">
      <x v="649"/>
    </i>
    <i r="2">
      <x v="655"/>
    </i>
    <i r="2">
      <x v="658"/>
    </i>
    <i r="2">
      <x v="670"/>
    </i>
    <i r="1">
      <x v="45"/>
    </i>
    <i r="2">
      <x v="649"/>
    </i>
    <i r="2">
      <x v="658"/>
    </i>
    <i r="2">
      <x v="669"/>
    </i>
    <i r="1">
      <x v="46"/>
    </i>
    <i r="2">
      <x v="621"/>
    </i>
    <i r="2">
      <x v="649"/>
    </i>
    <i r="2">
      <x v="658"/>
    </i>
    <i r="2">
      <x v="671"/>
    </i>
    <i r="1">
      <x v="47"/>
    </i>
    <i r="2">
      <x v="615"/>
    </i>
    <i r="2">
      <x v="621"/>
    </i>
    <i r="2">
      <x v="649"/>
    </i>
    <i r="2">
      <x v="658"/>
    </i>
    <i r="2">
      <x v="669"/>
    </i>
    <i r="1">
      <x v="48"/>
    </i>
    <i r="2">
      <x v="619"/>
    </i>
    <i r="2">
      <x v="625"/>
    </i>
    <i r="2">
      <x v="649"/>
    </i>
    <i r="2">
      <x v="656"/>
    </i>
    <i r="2">
      <x v="658"/>
    </i>
    <i r="2">
      <x v="659"/>
    </i>
    <i r="2">
      <x v="668"/>
    </i>
    <i r="2">
      <x v="669"/>
    </i>
    <i r="2">
      <x v="1170"/>
    </i>
    <i r="2">
      <x v="1172"/>
    </i>
    <i r="2">
      <x v="1176"/>
    </i>
    <i r="2">
      <x v="1179"/>
    </i>
    <i r="1">
      <x v="49"/>
    </i>
    <i r="2">
      <x v="621"/>
    </i>
    <i r="2">
      <x v="649"/>
    </i>
    <i r="2">
      <x v="658"/>
    </i>
    <i r="2">
      <x v="1172"/>
    </i>
    <i r="2">
      <x v="1177"/>
    </i>
    <i r="2">
      <x v="1183"/>
    </i>
    <i r="2">
      <x v="1184"/>
    </i>
    <i r="1">
      <x v="50"/>
    </i>
    <i r="2">
      <x v="617"/>
    </i>
    <i r="2">
      <x v="622"/>
    </i>
    <i r="2">
      <x v="624"/>
    </i>
    <i r="2">
      <x v="645"/>
    </i>
    <i r="2">
      <x v="646"/>
    </i>
    <i r="2">
      <x v="647"/>
    </i>
    <i r="2">
      <x v="649"/>
    </i>
    <i r="2">
      <x v="658"/>
    </i>
    <i r="2">
      <x v="1167"/>
    </i>
    <i r="2">
      <x v="1174"/>
    </i>
    <i r="1">
      <x v="51"/>
    </i>
    <i r="2">
      <x v="615"/>
    </i>
    <i r="2">
      <x v="621"/>
    </i>
    <i r="2">
      <x v="646"/>
    </i>
    <i r="2">
      <x v="649"/>
    </i>
    <i r="2">
      <x v="658"/>
    </i>
    <i r="2">
      <x v="678"/>
    </i>
    <i r="2">
      <x v="1169"/>
    </i>
    <i r="2">
      <x v="1171"/>
    </i>
    <i r="2">
      <x v="1184"/>
    </i>
    <i r="1">
      <x v="52"/>
    </i>
    <i r="2">
      <x v="649"/>
    </i>
    <i r="2">
      <x v="658"/>
    </i>
    <i r="2">
      <x v="1173"/>
    </i>
    <i r="1">
      <x v="53"/>
    </i>
    <i r="2">
      <x v="621"/>
    </i>
    <i r="2">
      <x v="649"/>
    </i>
    <i r="1">
      <x v="54"/>
    </i>
    <i r="2">
      <x v="649"/>
    </i>
    <i r="2">
      <x v="657"/>
    </i>
    <i r="2">
      <x v="658"/>
    </i>
    <i r="2">
      <x v="1178"/>
    </i>
  </rowItems>
  <colFields count="1">
    <field x="-2"/>
  </colFields>
  <colItems count="9">
    <i>
      <x/>
    </i>
    <i i="1">
      <x v="1"/>
    </i>
    <i i="2">
      <x v="2"/>
    </i>
    <i i="3">
      <x v="3"/>
    </i>
    <i i="4">
      <x v="4"/>
    </i>
    <i i="5">
      <x v="5"/>
    </i>
    <i i="6">
      <x v="6"/>
    </i>
    <i i="7">
      <x v="7"/>
    </i>
    <i i="8">
      <x v="8"/>
    </i>
  </colItems>
  <dataFields count="9">
    <dataField name="Sum of TOTAL _x000a_FUNDS" fld="3" baseField="0" baseItem="0" numFmtId="5"/>
    <dataField name="Sum of CAPITAL_x000a_CONSTRUCTION_x000a_FUND" fld="4" baseField="0" baseItem="0" numFmtId="5"/>
    <dataField name="Sum of SUBTOTAL GENERAL FUND" fld="5" baseField="0" baseItem="0" numFmtId="5"/>
    <dataField name="Sum of GENERAL _x000a_FUND" fld="6" baseField="0" baseItem="0" numFmtId="5"/>
    <dataField name="Sum of GENERAL_x000a_FUND_x000a_EXEMPT" fld="7" baseField="0" baseItem="0" numFmtId="5"/>
    <dataField name="Sum of CASH _x000a_FUNDS" fld="8" baseField="0" baseItem="0" numFmtId="5"/>
    <dataField name="Sum of REAPPROPRIATED_x000a_FUNDS" fld="9" baseField="0" baseItem="0" numFmtId="5"/>
    <dataField name="Sum of FEDERAL _x000a_FUNDS" fld="10" baseField="0" baseItem="0" numFmtId="5"/>
    <dataField name="Sum of FTE" fld="11" baseField="0" baseItem="0" numFmtId="165"/>
  </dataFields>
  <formats count="53">
    <format dxfId="1074">
      <pivotArea collapsedLevelsAreSubtotals="1" fieldPosition="0">
        <references count="2">
          <reference field="4294967294" count="1" selected="0">
            <x v="2"/>
          </reference>
          <reference field="1" count="0"/>
        </references>
      </pivotArea>
    </format>
    <format dxfId="1073">
      <pivotArea collapsedLevelsAreSubtotals="1" fieldPosition="0">
        <references count="3">
          <reference field="4294967294" count="1" selected="0">
            <x v="2"/>
          </reference>
          <reference field="0" count="1">
            <x v="16"/>
          </reference>
          <reference field="1" count="0" selected="0"/>
        </references>
      </pivotArea>
    </format>
    <format dxfId="1072">
      <pivotArea collapsedLevelsAreSubtotals="1" fieldPosition="0">
        <references count="4">
          <reference field="4294967294" count="1" selected="0">
            <x v="2"/>
          </reference>
          <reference field="0" count="1" selected="0">
            <x v="16"/>
          </reference>
          <reference field="1" count="0" selected="0"/>
          <reference field="2" count="8">
            <x v="0"/>
            <x v="80"/>
            <x v="242"/>
            <x v="265"/>
            <x v="681"/>
            <x v="682"/>
            <x v="707"/>
            <x v="766"/>
          </reference>
        </references>
      </pivotArea>
    </format>
    <format dxfId="1071">
      <pivotArea collapsedLevelsAreSubtotals="1" fieldPosition="0">
        <references count="3">
          <reference field="4294967294" count="1" selected="0">
            <x v="2"/>
          </reference>
          <reference field="0" count="1">
            <x v="33"/>
          </reference>
          <reference field="1" count="0" selected="0"/>
        </references>
      </pivotArea>
    </format>
    <format dxfId="1070">
      <pivotArea collapsedLevelsAreSubtotals="1" fieldPosition="0">
        <references count="4">
          <reference field="4294967294" count="1" selected="0">
            <x v="2"/>
          </reference>
          <reference field="0" count="1" selected="0">
            <x v="33"/>
          </reference>
          <reference field="1" count="0" selected="0"/>
          <reference field="2" count="5">
            <x v="24"/>
            <x v="26"/>
            <x v="60"/>
            <x v="687"/>
            <x v="707"/>
          </reference>
        </references>
      </pivotArea>
    </format>
    <format dxfId="1069">
      <pivotArea collapsedLevelsAreSubtotals="1" fieldPosition="0">
        <references count="3">
          <reference field="4294967294" count="1" selected="0">
            <x v="2"/>
          </reference>
          <reference field="0" count="1">
            <x v="34"/>
          </reference>
          <reference field="1" count="0" selected="0"/>
        </references>
      </pivotArea>
    </format>
    <format dxfId="1068">
      <pivotArea collapsedLevelsAreSubtotals="1" fieldPosition="0">
        <references count="4">
          <reference field="4294967294" count="1" selected="0">
            <x v="2"/>
          </reference>
          <reference field="0" count="1" selected="0">
            <x v="34"/>
          </reference>
          <reference field="1" count="0" selected="0"/>
          <reference field="2" count="16">
            <x v="0"/>
            <x v="1"/>
            <x v="2"/>
            <x v="3"/>
            <x v="4"/>
            <x v="5"/>
            <x v="6"/>
            <x v="13"/>
            <x v="61"/>
            <x v="114"/>
            <x v="681"/>
            <x v="682"/>
            <x v="687"/>
            <x v="698"/>
            <x v="707"/>
            <x v="720"/>
          </reference>
        </references>
      </pivotArea>
    </format>
    <format dxfId="1067">
      <pivotArea collapsedLevelsAreSubtotals="1" fieldPosition="0">
        <references count="3">
          <reference field="4294967294" count="1" selected="0">
            <x v="2"/>
          </reference>
          <reference field="0" count="1">
            <x v="35"/>
          </reference>
          <reference field="1" count="0" selected="0"/>
        </references>
      </pivotArea>
    </format>
    <format dxfId="1066">
      <pivotArea collapsedLevelsAreSubtotals="1" fieldPosition="0">
        <references count="4">
          <reference field="4294967294" count="1" selected="0">
            <x v="2"/>
          </reference>
          <reference field="0" count="1" selected="0">
            <x v="35"/>
          </reference>
          <reference field="1" count="0" selected="0"/>
          <reference field="2" count="11">
            <x v="9"/>
            <x v="20"/>
            <x v="33"/>
            <x v="37"/>
            <x v="62"/>
            <x v="81"/>
            <x v="114"/>
            <x v="687"/>
            <x v="707"/>
            <x v="718"/>
            <x v="804"/>
          </reference>
        </references>
      </pivotArea>
    </format>
    <format dxfId="1065">
      <pivotArea collapsedLevelsAreSubtotals="1" fieldPosition="0">
        <references count="3">
          <reference field="4294967294" count="1" selected="0">
            <x v="2"/>
          </reference>
          <reference field="0" count="1">
            <x v="36"/>
          </reference>
          <reference field="1" count="0" selected="0"/>
        </references>
      </pivotArea>
    </format>
    <format dxfId="1064">
      <pivotArea collapsedLevelsAreSubtotals="1" fieldPosition="0">
        <references count="4">
          <reference field="4294967294" count="1" selected="0">
            <x v="2"/>
          </reference>
          <reference field="0" count="1" selected="0">
            <x v="36"/>
          </reference>
          <reference field="1" count="0" selected="0"/>
          <reference field="2" count="29">
            <x v="7"/>
            <x v="8"/>
            <x v="11"/>
            <x v="12"/>
            <x v="14"/>
            <x v="17"/>
            <x v="25"/>
            <x v="27"/>
            <x v="28"/>
            <x v="30"/>
            <x v="32"/>
            <x v="40"/>
            <x v="41"/>
            <x v="43"/>
            <x v="49"/>
            <x v="63"/>
            <x v="116"/>
            <x v="684"/>
            <x v="687"/>
            <x v="691"/>
            <x v="693"/>
            <x v="696"/>
            <x v="697"/>
            <x v="698"/>
            <x v="700"/>
            <x v="704"/>
            <x v="707"/>
            <x v="721"/>
            <x v="725"/>
          </reference>
        </references>
      </pivotArea>
    </format>
    <format dxfId="1063">
      <pivotArea collapsedLevelsAreSubtotals="1" fieldPosition="0">
        <references count="3">
          <reference field="4294967294" count="1" selected="0">
            <x v="2"/>
          </reference>
          <reference field="0" count="1">
            <x v="37"/>
          </reference>
          <reference field="1" count="0" selected="0"/>
        </references>
      </pivotArea>
    </format>
    <format dxfId="1062">
      <pivotArea collapsedLevelsAreSubtotals="1" fieldPosition="0">
        <references count="4">
          <reference field="4294967294" count="1" selected="0">
            <x v="2"/>
          </reference>
          <reference field="0" count="1" selected="0">
            <x v="37"/>
          </reference>
          <reference field="1" count="0" selected="0"/>
          <reference field="2" count="17">
            <x v="34"/>
            <x v="64"/>
            <x v="82"/>
            <x v="114"/>
            <x v="116"/>
            <x v="687"/>
            <x v="694"/>
            <x v="699"/>
            <x v="707"/>
            <x v="708"/>
            <x v="709"/>
            <x v="710"/>
            <x v="711"/>
            <x v="712"/>
            <x v="714"/>
            <x v="748"/>
            <x v="804"/>
          </reference>
        </references>
      </pivotArea>
    </format>
    <format dxfId="1061">
      <pivotArea collapsedLevelsAreSubtotals="1" fieldPosition="0">
        <references count="3">
          <reference field="4294967294" count="1" selected="0">
            <x v="2"/>
          </reference>
          <reference field="0" count="1">
            <x v="38"/>
          </reference>
          <reference field="1" count="0" selected="0"/>
        </references>
      </pivotArea>
    </format>
    <format dxfId="1060">
      <pivotArea collapsedLevelsAreSubtotals="1" fieldPosition="0">
        <references count="4">
          <reference field="4294967294" count="1" selected="0">
            <x v="2"/>
          </reference>
          <reference field="0" count="1" selected="0">
            <x v="38"/>
          </reference>
          <reference field="1" count="0" selected="0"/>
          <reference field="2" count="10">
            <x v="23"/>
            <x v="38"/>
            <x v="65"/>
            <x v="114"/>
            <x v="686"/>
            <x v="687"/>
            <x v="696"/>
            <x v="707"/>
            <x v="749"/>
            <x v="804"/>
          </reference>
        </references>
      </pivotArea>
    </format>
    <format dxfId="1059">
      <pivotArea collapsedLevelsAreSubtotals="1" fieldPosition="0">
        <references count="3">
          <reference field="4294967294" count="1" selected="0">
            <x v="2"/>
          </reference>
          <reference field="0" count="1">
            <x v="39"/>
          </reference>
          <reference field="1" count="0" selected="0"/>
        </references>
      </pivotArea>
    </format>
    <format dxfId="1058">
      <pivotArea collapsedLevelsAreSubtotals="1" fieldPosition="0">
        <references count="4">
          <reference field="4294967294" count="1" selected="0">
            <x v="2"/>
          </reference>
          <reference field="0" count="1" selected="0">
            <x v="39"/>
          </reference>
          <reference field="1" count="0" selected="0"/>
          <reference field="2" count="10">
            <x v="11"/>
            <x v="22"/>
            <x v="31"/>
            <x v="66"/>
            <x v="114"/>
            <x v="116"/>
            <x v="687"/>
            <x v="707"/>
            <x v="713"/>
            <x v="717"/>
          </reference>
        </references>
      </pivotArea>
    </format>
    <format dxfId="1057">
      <pivotArea collapsedLevelsAreSubtotals="1" fieldPosition="0">
        <references count="3">
          <reference field="4294967294" count="1" selected="0">
            <x v="2"/>
          </reference>
          <reference field="0" count="1">
            <x v="40"/>
          </reference>
          <reference field="1" count="0" selected="0"/>
        </references>
      </pivotArea>
    </format>
    <format dxfId="1056">
      <pivotArea collapsedLevelsAreSubtotals="1" fieldPosition="0">
        <references count="4">
          <reference field="4294967294" count="1" selected="0">
            <x v="2"/>
          </reference>
          <reference field="0" count="1" selected="0">
            <x v="40"/>
          </reference>
          <reference field="1" count="0" selected="0"/>
          <reference field="2" count="5">
            <x v="42"/>
            <x v="67"/>
            <x v="114"/>
            <x v="687"/>
            <x v="707"/>
          </reference>
        </references>
      </pivotArea>
    </format>
    <format dxfId="1055">
      <pivotArea collapsedLevelsAreSubtotals="1" fieldPosition="0">
        <references count="3">
          <reference field="4294967294" count="1" selected="0">
            <x v="2"/>
          </reference>
          <reference field="0" count="1">
            <x v="41"/>
          </reference>
          <reference field="1" count="0" selected="0"/>
        </references>
      </pivotArea>
    </format>
    <format dxfId="1054">
      <pivotArea collapsedLevelsAreSubtotals="1" fieldPosition="0">
        <references count="4">
          <reference field="4294967294" count="1" selected="0">
            <x v="2"/>
          </reference>
          <reference field="0" count="1" selected="0">
            <x v="41"/>
          </reference>
          <reference field="1" count="0" selected="0"/>
          <reference field="2" count="4">
            <x v="39"/>
            <x v="68"/>
            <x v="687"/>
            <x v="707"/>
          </reference>
        </references>
      </pivotArea>
    </format>
    <format dxfId="1053">
      <pivotArea collapsedLevelsAreSubtotals="1" fieldPosition="0">
        <references count="3">
          <reference field="4294967294" count="1" selected="0">
            <x v="2"/>
          </reference>
          <reference field="0" count="1">
            <x v="42"/>
          </reference>
          <reference field="1" count="0" selected="0"/>
        </references>
      </pivotArea>
    </format>
    <format dxfId="1052">
      <pivotArea collapsedLevelsAreSubtotals="1" fieldPosition="0">
        <references count="4">
          <reference field="4294967294" count="1" selected="0">
            <x v="2"/>
          </reference>
          <reference field="0" count="1" selected="0">
            <x v="42"/>
          </reference>
          <reference field="1" count="0" selected="0"/>
          <reference field="2" count="15">
            <x v="18"/>
            <x v="20"/>
            <x v="29"/>
            <x v="42"/>
            <x v="69"/>
            <x v="114"/>
            <x v="687"/>
            <x v="688"/>
            <x v="689"/>
            <x v="690"/>
            <x v="695"/>
            <x v="697"/>
            <x v="701"/>
            <x v="707"/>
            <x v="722"/>
          </reference>
        </references>
      </pivotArea>
    </format>
    <format dxfId="1051">
      <pivotArea collapsedLevelsAreSubtotals="1" fieldPosition="0">
        <references count="3">
          <reference field="4294967294" count="1" selected="0">
            <x v="2"/>
          </reference>
          <reference field="0" count="1">
            <x v="43"/>
          </reference>
          <reference field="1" count="0" selected="0"/>
        </references>
      </pivotArea>
    </format>
    <format dxfId="1050">
      <pivotArea collapsedLevelsAreSubtotals="1" fieldPosition="0">
        <references count="4">
          <reference field="4294967294" count="1" selected="0">
            <x v="2"/>
          </reference>
          <reference field="0" count="1" selected="0">
            <x v="43"/>
          </reference>
          <reference field="1" count="0" selected="0"/>
          <reference field="2" count="3">
            <x v="687"/>
            <x v="705"/>
            <x v="707"/>
          </reference>
        </references>
      </pivotArea>
    </format>
    <format dxfId="1049">
      <pivotArea collapsedLevelsAreSubtotals="1" fieldPosition="0">
        <references count="3">
          <reference field="4294967294" count="1" selected="0">
            <x v="2"/>
          </reference>
          <reference field="0" count="1">
            <x v="44"/>
          </reference>
          <reference field="1" count="0" selected="0"/>
        </references>
      </pivotArea>
    </format>
    <format dxfId="1048">
      <pivotArea collapsedLevelsAreSubtotals="1" fieldPosition="0">
        <references count="4">
          <reference field="4294967294" count="1" selected="0">
            <x v="2"/>
          </reference>
          <reference field="0" count="1" selected="0">
            <x v="44"/>
          </reference>
          <reference field="1" count="0" selected="0"/>
          <reference field="2" count="5">
            <x v="31"/>
            <x v="70"/>
            <x v="687"/>
            <x v="696"/>
            <x v="707"/>
          </reference>
        </references>
      </pivotArea>
    </format>
    <format dxfId="1047">
      <pivotArea collapsedLevelsAreSubtotals="1" fieldPosition="0">
        <references count="3">
          <reference field="4294967294" count="1" selected="0">
            <x v="2"/>
          </reference>
          <reference field="0" count="1">
            <x v="45"/>
          </reference>
          <reference field="1" count="0" selected="0"/>
        </references>
      </pivotArea>
    </format>
    <format dxfId="1046">
      <pivotArea collapsedLevelsAreSubtotals="1" fieldPosition="0">
        <references count="4">
          <reference field="4294967294" count="1" selected="0">
            <x v="2"/>
          </reference>
          <reference field="0" count="1" selected="0">
            <x v="45"/>
          </reference>
          <reference field="1" count="0" selected="0"/>
          <reference field="2" count="3">
            <x v="71"/>
            <x v="687"/>
            <x v="707"/>
          </reference>
        </references>
      </pivotArea>
    </format>
    <format dxfId="1045">
      <pivotArea collapsedLevelsAreSubtotals="1" fieldPosition="0">
        <references count="3">
          <reference field="4294967294" count="1" selected="0">
            <x v="2"/>
          </reference>
          <reference field="0" count="1">
            <x v="46"/>
          </reference>
          <reference field="1" count="0" selected="0"/>
        </references>
      </pivotArea>
    </format>
    <format dxfId="1044">
      <pivotArea collapsedLevelsAreSubtotals="1" fieldPosition="0">
        <references count="4">
          <reference field="4294967294" count="1" selected="0">
            <x v="2"/>
          </reference>
          <reference field="0" count="1" selected="0">
            <x v="46"/>
          </reference>
          <reference field="1" count="0" selected="0"/>
          <reference field="2" count="6">
            <x v="36"/>
            <x v="72"/>
            <x v="120"/>
            <x v="687"/>
            <x v="706"/>
            <x v="707"/>
          </reference>
        </references>
      </pivotArea>
    </format>
    <format dxfId="1043">
      <pivotArea collapsedLevelsAreSubtotals="1" fieldPosition="0">
        <references count="3">
          <reference field="4294967294" count="1" selected="0">
            <x v="2"/>
          </reference>
          <reference field="0" count="1">
            <x v="47"/>
          </reference>
          <reference field="1" count="0" selected="0"/>
        </references>
      </pivotArea>
    </format>
    <format dxfId="1042">
      <pivotArea collapsedLevelsAreSubtotals="1" fieldPosition="0">
        <references count="4">
          <reference field="4294967294" count="1" selected="0">
            <x v="2"/>
          </reference>
          <reference field="0" count="1" selected="0">
            <x v="47"/>
          </reference>
          <reference field="1" count="0" selected="0"/>
          <reference field="2" count="4">
            <x v="15"/>
            <x v="73"/>
            <x v="687"/>
            <x v="707"/>
          </reference>
        </references>
      </pivotArea>
    </format>
    <format dxfId="1041">
      <pivotArea collapsedLevelsAreSubtotals="1" fieldPosition="0">
        <references count="3">
          <reference field="4294967294" count="1" selected="0">
            <x v="2"/>
          </reference>
          <reference field="0" count="1">
            <x v="48"/>
          </reference>
          <reference field="1" count="0" selected="0"/>
        </references>
      </pivotArea>
    </format>
    <format dxfId="1040">
      <pivotArea collapsedLevelsAreSubtotals="1" fieldPosition="0">
        <references count="4">
          <reference field="4294967294" count="1" selected="0">
            <x v="2"/>
          </reference>
          <reference field="0" count="1" selected="0">
            <x v="48"/>
          </reference>
          <reference field="1" count="0" selected="0"/>
          <reference field="2" count="12">
            <x v="19"/>
            <x v="38"/>
            <x v="44"/>
            <x v="48"/>
            <x v="74"/>
            <x v="82"/>
            <x v="687"/>
            <x v="692"/>
            <x v="707"/>
            <x v="709"/>
            <x v="716"/>
            <x v="719"/>
          </reference>
        </references>
      </pivotArea>
    </format>
    <format dxfId="1039">
      <pivotArea collapsedLevelsAreSubtotals="1" fieldPosition="0">
        <references count="3">
          <reference field="4294967294" count="1" selected="0">
            <x v="2"/>
          </reference>
          <reference field="0" count="1">
            <x v="49"/>
          </reference>
          <reference field="1" count="0" selected="0"/>
        </references>
      </pivotArea>
    </format>
    <format dxfId="1038">
      <pivotArea collapsedLevelsAreSubtotals="1" fieldPosition="0">
        <references count="4">
          <reference field="4294967294" count="1" selected="0">
            <x v="2"/>
          </reference>
          <reference field="0" count="1" selected="0">
            <x v="49"/>
          </reference>
          <reference field="1" count="0" selected="0"/>
          <reference field="2" count="9">
            <x v="21"/>
            <x v="22"/>
            <x v="29"/>
            <x v="75"/>
            <x v="114"/>
            <x v="687"/>
            <x v="707"/>
            <x v="722"/>
            <x v="723"/>
          </reference>
        </references>
      </pivotArea>
    </format>
    <format dxfId="1037">
      <pivotArea collapsedLevelsAreSubtotals="1" fieldPosition="0">
        <references count="3">
          <reference field="4294967294" count="1" selected="0">
            <x v="2"/>
          </reference>
          <reference field="0" count="1">
            <x v="50"/>
          </reference>
          <reference field="1" count="0" selected="0"/>
        </references>
      </pivotArea>
    </format>
    <format dxfId="1036">
      <pivotArea collapsedLevelsAreSubtotals="1" fieldPosition="0">
        <references count="4">
          <reference field="4294967294" count="1" selected="0">
            <x v="2"/>
          </reference>
          <reference field="0" count="1" selected="0">
            <x v="50"/>
          </reference>
          <reference field="1" count="0" selected="0"/>
          <reference field="2" count="14">
            <x v="10"/>
            <x v="18"/>
            <x v="29"/>
            <x v="42"/>
            <x v="76"/>
            <x v="687"/>
            <x v="688"/>
            <x v="689"/>
            <x v="690"/>
            <x v="695"/>
            <x v="697"/>
            <x v="701"/>
            <x v="703"/>
            <x v="707"/>
          </reference>
        </references>
      </pivotArea>
    </format>
    <format dxfId="1035">
      <pivotArea collapsedLevelsAreSubtotals="1" fieldPosition="0">
        <references count="3">
          <reference field="4294967294" count="1" selected="0">
            <x v="2"/>
          </reference>
          <reference field="0" count="1">
            <x v="51"/>
          </reference>
          <reference field="1" count="0" selected="0"/>
        </references>
      </pivotArea>
    </format>
    <format dxfId="1034">
      <pivotArea collapsedLevelsAreSubtotals="1" fieldPosition="0">
        <references count="4">
          <reference field="4294967294" count="1" selected="0">
            <x v="2"/>
          </reference>
          <reference field="0" count="1" selected="0">
            <x v="51"/>
          </reference>
          <reference field="1" count="0" selected="0"/>
          <reference field="2" count="25">
            <x v="8"/>
            <x v="11"/>
            <x v="14"/>
            <x v="17"/>
            <x v="25"/>
            <x v="27"/>
            <x v="28"/>
            <x v="30"/>
            <x v="32"/>
            <x v="35"/>
            <x v="40"/>
            <x v="41"/>
            <x v="42"/>
            <x v="43"/>
            <x v="49"/>
            <x v="77"/>
            <x v="684"/>
            <x v="685"/>
            <x v="687"/>
            <x v="691"/>
            <x v="693"/>
            <x v="700"/>
            <x v="704"/>
            <x v="707"/>
            <x v="725"/>
          </reference>
        </references>
      </pivotArea>
    </format>
    <format dxfId="1033">
      <pivotArea collapsedLevelsAreSubtotals="1" fieldPosition="0">
        <references count="3">
          <reference field="4294967294" count="1" selected="0">
            <x v="2"/>
          </reference>
          <reference field="0" count="1">
            <x v="52"/>
          </reference>
          <reference field="1" count="0" selected="0"/>
        </references>
      </pivotArea>
    </format>
    <format dxfId="1032">
      <pivotArea collapsedLevelsAreSubtotals="1" fieldPosition="0">
        <references count="4">
          <reference field="4294967294" count="1" selected="0">
            <x v="2"/>
          </reference>
          <reference field="0" count="1" selected="0">
            <x v="52"/>
          </reference>
          <reference field="1" count="0" selected="0"/>
          <reference field="2" count="7">
            <x v="15"/>
            <x v="16"/>
            <x v="78"/>
            <x v="114"/>
            <x v="687"/>
            <x v="702"/>
            <x v="707"/>
          </reference>
        </references>
      </pivotArea>
    </format>
    <format dxfId="1031">
      <pivotArea collapsedLevelsAreSubtotals="1" fieldPosition="0">
        <references count="3">
          <reference field="4294967294" count="1" selected="0">
            <x v="2"/>
          </reference>
          <reference field="0" count="1">
            <x v="53"/>
          </reference>
          <reference field="1" count="0" selected="0"/>
        </references>
      </pivotArea>
    </format>
    <format dxfId="1030">
      <pivotArea collapsedLevelsAreSubtotals="1" fieldPosition="0">
        <references count="4">
          <reference field="4294967294" count="1" selected="0">
            <x v="2"/>
          </reference>
          <reference field="0" count="1" selected="0">
            <x v="53"/>
          </reference>
          <reference field="1" count="0" selected="0"/>
          <reference field="2" count="2">
            <x v="687"/>
            <x v="707"/>
          </reference>
        </references>
      </pivotArea>
    </format>
    <format dxfId="1029">
      <pivotArea collapsedLevelsAreSubtotals="1" fieldPosition="0">
        <references count="3">
          <reference field="4294967294" count="1" selected="0">
            <x v="2"/>
          </reference>
          <reference field="0" count="1">
            <x v="54"/>
          </reference>
          <reference field="1" count="0" selected="0"/>
        </references>
      </pivotArea>
    </format>
    <format dxfId="1028">
      <pivotArea collapsedLevelsAreSubtotals="1" fieldPosition="0">
        <references count="4">
          <reference field="4294967294" count="1" selected="0">
            <x v="2"/>
          </reference>
          <reference field="0" count="1" selected="0">
            <x v="54"/>
          </reference>
          <reference field="1" count="0" selected="0"/>
          <reference field="2" count="2">
            <x v="79"/>
            <x v="687"/>
          </reference>
        </references>
      </pivotArea>
    </format>
    <format dxfId="1027">
      <pivotArea collapsedLevelsAreSubtotals="1" fieldPosition="0">
        <references count="4">
          <reference field="4294967294" count="1" selected="0">
            <x v="2"/>
          </reference>
          <reference field="0" count="1" selected="0">
            <x v="54"/>
          </reference>
          <reference field="1" count="0" selected="0"/>
          <reference field="2" count="2">
            <x v="707"/>
            <x v="715"/>
          </reference>
        </references>
      </pivotArea>
    </format>
    <format dxfId="1026">
      <pivotArea outline="0" collapsedLevelsAreSubtotals="1" fieldPosition="0">
        <references count="1">
          <reference field="4294967294" count="1" selected="0">
            <x v="2"/>
          </reference>
        </references>
      </pivotArea>
    </format>
    <format dxfId="1025">
      <pivotArea outline="0" collapsedLevelsAreSubtotals="1" fieldPosition="0">
        <references count="1">
          <reference field="4294967294" count="2" selected="0">
            <x v="3"/>
            <x v="4"/>
          </reference>
        </references>
      </pivotArea>
    </format>
    <format dxfId="1024">
      <pivotArea outline="0" collapsedLevelsAreSubtotals="1" fieldPosition="0">
        <references count="1">
          <reference field="4294967294" count="3" selected="0">
            <x v="5"/>
            <x v="6"/>
            <x v="7"/>
          </reference>
        </references>
      </pivotArea>
    </format>
    <format dxfId="1023">
      <pivotArea outline="0" collapsedLevelsAreSubtotals="1" fieldPosition="0">
        <references count="1">
          <reference field="4294967294" count="1" selected="0">
            <x v="1"/>
          </reference>
        </references>
      </pivotArea>
    </format>
    <format dxfId="1022">
      <pivotArea outline="0" collapsedLevelsAreSubtotals="1"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3:J260" firstHeaderRow="0" firstDataRow="1" firstDataCol="1"/>
  <pivotFields count="12">
    <pivotField axis="axisRow" showAll="0">
      <items count="56">
        <item m="1" x="47"/>
        <item m="1" x="28"/>
        <item m="1" x="42"/>
        <item m="1" x="33"/>
        <item m="1" x="35"/>
        <item m="1" x="32"/>
        <item m="1" x="38"/>
        <item m="1" x="30"/>
        <item m="1" x="40"/>
        <item m="1" x="49"/>
        <item m="1" x="48"/>
        <item m="1" x="27"/>
        <item m="1" x="36"/>
        <item m="1" x="46"/>
        <item m="1" x="43"/>
        <item m="1" x="45"/>
        <item m="1" x="41"/>
        <item m="1" x="51"/>
        <item m="1" x="54"/>
        <item m="1" x="34"/>
        <item m="1" x="37"/>
        <item m="1" x="50"/>
        <item m="1" x="52"/>
        <item m="1" x="24"/>
        <item x="0"/>
        <item x="23"/>
        <item m="1" x="29"/>
        <item m="1" x="31"/>
        <item m="1" x="53"/>
        <item m="1" x="44"/>
        <item m="1" x="25"/>
        <item m="1" x="39"/>
        <item m="1" x="26"/>
        <item x="1"/>
        <item x="2"/>
        <item x="3"/>
        <item x="4"/>
        <item x="5"/>
        <item x="6"/>
        <item x="7"/>
        <item x="8"/>
        <item x="9"/>
        <item x="10"/>
        <item x="11"/>
        <item x="12"/>
        <item x="13"/>
        <item x="14"/>
        <item x="15"/>
        <item x="16"/>
        <item x="17"/>
        <item x="18"/>
        <item x="19"/>
        <item x="20"/>
        <item x="21"/>
        <item x="22"/>
        <item t="default"/>
      </items>
    </pivotField>
    <pivotField axis="axisRow" showAll="0">
      <items count="11">
        <item sd="0" x="3"/>
        <item sd="0" x="0"/>
        <item sd="0" x="1"/>
        <item sd="0" x="2"/>
        <item sd="0" x="4"/>
        <item sd="0" x="5"/>
        <item sd="0" x="6"/>
        <item sd="0" x="7"/>
        <item sd="0" x="8"/>
        <item sd="0" x="9"/>
        <item t="default"/>
      </items>
    </pivotField>
    <pivotField axis="axisRow" showAll="0">
      <items count="1190">
        <item x="81"/>
        <item x="82"/>
        <item x="84"/>
        <item x="85"/>
        <item x="86"/>
        <item x="87"/>
        <item x="88"/>
        <item x="250"/>
        <item x="251"/>
        <item x="150"/>
        <item x="1029"/>
        <item x="252"/>
        <item x="253"/>
        <item x="91"/>
        <item x="254"/>
        <item x="887"/>
        <item x="1127"/>
        <item x="255"/>
        <item x="692"/>
        <item x="911"/>
        <item x="151"/>
        <item x="980"/>
        <item x="529"/>
        <item x="483"/>
        <item x="54"/>
        <item x="256"/>
        <item x="55"/>
        <item x="257"/>
        <item x="258"/>
        <item x="693"/>
        <item x="259"/>
        <item x="530"/>
        <item x="260"/>
        <item x="152"/>
        <item x="399"/>
        <item x="1064"/>
        <item x="851"/>
        <item x="153"/>
        <item x="484"/>
        <item x="660"/>
        <item x="261"/>
        <item x="262"/>
        <item x="618"/>
        <item x="263"/>
        <item x="912"/>
        <item x="982"/>
        <item x="268"/>
        <item x="983"/>
        <item x="913"/>
        <item x="265"/>
        <item x="269"/>
        <item x="270"/>
        <item x="532"/>
        <item x="915"/>
        <item x="916"/>
        <item x="271"/>
        <item x="1130"/>
        <item x="272"/>
        <item x="487"/>
        <item x="273"/>
        <item x="56"/>
        <item x="92"/>
        <item x="154"/>
        <item x="266"/>
        <item x="400"/>
        <item x="485"/>
        <item x="531"/>
        <item x="619"/>
        <item x="661"/>
        <item x="694"/>
        <item x="822"/>
        <item x="840"/>
        <item x="852"/>
        <item x="888"/>
        <item x="914"/>
        <item x="981"/>
        <item x="1030"/>
        <item x="1065"/>
        <item x="1128"/>
        <item x="1166"/>
        <item x="1178"/>
        <item x="155"/>
        <item x="401"/>
        <item x="1131"/>
        <item x="1066"/>
        <item x="93"/>
        <item x="533"/>
        <item x="1132"/>
        <item x="156"/>
        <item x="57"/>
        <item x="157"/>
        <item x="1031"/>
        <item x="662"/>
        <item x="1133"/>
        <item x="274"/>
        <item x="855"/>
        <item x="405"/>
        <item x="275"/>
        <item x="276"/>
        <item x="917"/>
        <item x="277"/>
        <item x="696"/>
        <item x="778"/>
        <item x="278"/>
        <item x="279"/>
        <item x="94"/>
        <item x="697"/>
        <item x="280"/>
        <item x="281"/>
        <item x="856"/>
        <item x="534"/>
        <item x="282"/>
        <item x="698"/>
        <item x="58"/>
        <item x="0"/>
        <item x="283"/>
        <item x="267"/>
        <item x="406"/>
        <item x="535"/>
        <item x="158"/>
        <item x="853"/>
        <item x="284"/>
        <item x="297"/>
        <item x="298"/>
        <item x="299"/>
        <item x="300"/>
        <item x="1070"/>
        <item x="987"/>
        <item x="1071"/>
        <item x="301"/>
        <item x="623"/>
        <item x="1072"/>
        <item x="664"/>
        <item x="302"/>
        <item x="303"/>
        <item x="1135"/>
        <item x="304"/>
        <item x="305"/>
        <item x="1169"/>
        <item x="414"/>
        <item x="306"/>
        <item x="665"/>
        <item x="988"/>
        <item x="307"/>
        <item x="1136"/>
        <item x="1073"/>
        <item x="415"/>
        <item x="1074"/>
        <item x="103"/>
        <item x="624"/>
        <item x="101"/>
        <item x="989"/>
        <item x="489"/>
        <item x="1137"/>
        <item x="547"/>
        <item x="924"/>
        <item x="308"/>
        <item x="490"/>
        <item x="990"/>
        <item x="625"/>
        <item x="991"/>
        <item x="985"/>
        <item x="491"/>
        <item x="537"/>
        <item x="548"/>
        <item x="309"/>
        <item x="549"/>
        <item x="626"/>
        <item x="165"/>
        <item x="627"/>
        <item x="310"/>
        <item x="861"/>
        <item x="862"/>
        <item x="893"/>
        <item x="1075"/>
        <item x="550"/>
        <item x="666"/>
        <item x="782"/>
        <item x="783"/>
        <item x="311"/>
        <item x="1138"/>
        <item x="416"/>
        <item x="312"/>
        <item x="104"/>
        <item x="105"/>
        <item x="22"/>
        <item x="929"/>
        <item x="23"/>
        <item x="24"/>
        <item x="321"/>
        <item x="25"/>
        <item x="26"/>
        <item x="27"/>
        <item x="28"/>
        <item x="29"/>
        <item x="322"/>
        <item x="30"/>
        <item x="930"/>
        <item x="423"/>
        <item x="630"/>
        <item x="31"/>
        <item x="1077"/>
        <item x="32"/>
        <item x="33"/>
        <item x="996"/>
        <item x="34"/>
        <item x="323"/>
        <item x="172"/>
        <item x="173"/>
        <item x="35"/>
        <item x="36"/>
        <item x="1161"/>
        <item x="895"/>
        <item x="37"/>
        <item x="38"/>
        <item x="718"/>
        <item x="39"/>
        <item x="314"/>
        <item x="842"/>
        <item x="40"/>
        <item x="41"/>
        <item x="42"/>
        <item x="129"/>
        <item x="719"/>
        <item x="1078"/>
        <item x="61"/>
        <item x="102"/>
        <item x="166"/>
        <item x="315"/>
        <item x="409"/>
        <item x="488"/>
        <item x="551"/>
        <item x="628"/>
        <item x="711"/>
        <item x="826"/>
        <item x="863"/>
        <item x="891"/>
        <item x="920"/>
        <item x="992"/>
        <item x="1076"/>
        <item x="1139"/>
        <item x="1170"/>
        <item x="2"/>
        <item x="167"/>
        <item x="168"/>
        <item x="417"/>
        <item x="631"/>
        <item x="43"/>
        <item x="44"/>
        <item x="1037"/>
        <item x="174"/>
        <item x="785"/>
        <item x="45"/>
        <item x="46"/>
        <item x="47"/>
        <item x="48"/>
        <item x="49"/>
        <item x="324"/>
        <item x="50"/>
        <item x="175"/>
        <item x="1079"/>
        <item x="720"/>
        <item x="721"/>
        <item x="722"/>
        <item x="864"/>
        <item x="3"/>
        <item x="555"/>
        <item x="997"/>
        <item x="325"/>
        <item x="931"/>
        <item x="107"/>
        <item x="865"/>
        <item x="51"/>
        <item x="326"/>
        <item x="1080"/>
        <item x="327"/>
        <item x="424"/>
        <item x="1141"/>
        <item x="176"/>
        <item x="723"/>
        <item x="177"/>
        <item x="494"/>
        <item x="786"/>
        <item x="724"/>
        <item x="334"/>
        <item x="869"/>
        <item x="870"/>
        <item x="871"/>
        <item x="335"/>
        <item x="669"/>
        <item x="828"/>
        <item x="633"/>
        <item x="118"/>
        <item x="872"/>
        <item x="791"/>
        <item x="728"/>
        <item x="934"/>
        <item x="935"/>
        <item x="1001"/>
        <item x="561"/>
        <item x="1086"/>
        <item x="634"/>
        <item x="635"/>
        <item x="873"/>
        <item x="184"/>
        <item x="874"/>
        <item x="429"/>
        <item x="1087"/>
        <item x="336"/>
        <item x="829"/>
        <item x="1088"/>
        <item x="119"/>
        <item x="670"/>
        <item x="936"/>
        <item x="562"/>
        <item x="937"/>
        <item x="185"/>
        <item x="1002"/>
        <item x="497"/>
        <item x="498"/>
        <item x="671"/>
        <item x="875"/>
        <item x="938"/>
        <item x="939"/>
        <item x="1003"/>
        <item x="896"/>
        <item x="120"/>
        <item x="430"/>
        <item x="1184"/>
        <item x="337"/>
        <item x="431"/>
        <item x="186"/>
        <item x="187"/>
        <item x="1180"/>
        <item x="115"/>
        <item x="1040"/>
        <item x="338"/>
        <item x="65"/>
        <item x="66"/>
        <item x="432"/>
        <item x="1082"/>
        <item x="729"/>
        <item x="737"/>
        <item x="1005"/>
        <item x="341"/>
        <item x="1090"/>
        <item x="1145"/>
        <item x="795"/>
        <item x="131"/>
        <item x="342"/>
        <item x="567"/>
        <item x="123"/>
        <item x="941"/>
        <item x="738"/>
        <item x="796"/>
        <item x="830"/>
        <item x="1043"/>
        <item x="739"/>
        <item x="740"/>
        <item x="191"/>
        <item x="343"/>
        <item x="192"/>
        <item x="67"/>
        <item x="116"/>
        <item x="339"/>
        <item x="418"/>
        <item x="499"/>
        <item x="563"/>
        <item x="636"/>
        <item x="730"/>
        <item x="844"/>
        <item x="897"/>
        <item x="940"/>
        <item x="1004"/>
        <item x="1041"/>
        <item x="1089"/>
        <item x="1172"/>
        <item x="1182"/>
        <item x="188"/>
        <item x="877"/>
        <item x="741"/>
        <item x="673"/>
        <item x="439"/>
        <item x="742"/>
        <item x="1146"/>
        <item x="568"/>
        <item x="440"/>
        <item x="743"/>
        <item x="569"/>
        <item x="1091"/>
        <item x="502"/>
        <item x="797"/>
        <item x="899"/>
        <item x="942"/>
        <item x="570"/>
        <item x="744"/>
        <item x="68"/>
        <item x="124"/>
        <item x="441"/>
        <item x="193"/>
        <item x="571"/>
        <item x="125"/>
        <item x="943"/>
        <item x="572"/>
        <item x="1092"/>
        <item x="194"/>
        <item x="944"/>
        <item x="195"/>
        <item x="503"/>
        <item x="878"/>
        <item x="1095"/>
        <item x="579"/>
        <item x="1046"/>
        <item x="945"/>
        <item x="349"/>
        <item x="674"/>
        <item x="1096"/>
        <item x="1097"/>
        <item x="350"/>
        <item x="200"/>
        <item x="1151"/>
        <item x="351"/>
        <item x="580"/>
        <item x="799"/>
        <item x="352"/>
        <item x="880"/>
        <item x="1098"/>
        <item x="1099"/>
        <item x="581"/>
        <item x="201"/>
        <item x="582"/>
        <item x="946"/>
        <item x="583"/>
        <item x="901"/>
        <item x="639"/>
        <item x="947"/>
        <item x="353"/>
        <item x="948"/>
        <item x="132"/>
        <item x="584"/>
        <item x="800"/>
        <item x="447"/>
        <item x="448"/>
        <item x="801"/>
        <item x="750"/>
        <item x="510"/>
        <item x="456"/>
        <item x="954"/>
        <item x="754"/>
        <item x="358"/>
        <item x="206"/>
        <item x="1014"/>
        <item x="1104"/>
        <item x="359"/>
        <item x="590"/>
        <item x="955"/>
        <item x="207"/>
        <item x="145"/>
        <item x="956"/>
        <item x="591"/>
        <item x="360"/>
        <item x="457"/>
        <item x="128"/>
        <item x="202"/>
        <item x="355"/>
        <item x="442"/>
        <item x="574"/>
        <item x="640"/>
        <item x="902"/>
        <item x="1010"/>
        <item x="1047"/>
        <item x="1100"/>
        <item x="1148"/>
        <item x="1173"/>
        <item x="1185"/>
        <item x="203"/>
        <item x="136"/>
        <item x="806"/>
        <item x="208"/>
        <item x="209"/>
        <item x="137"/>
        <item x="755"/>
        <item x="511"/>
        <item x="1105"/>
        <item x="1015"/>
        <item x="1106"/>
        <item x="361"/>
        <item x="756"/>
        <item x="362"/>
        <item x="757"/>
        <item x="1107"/>
        <item x="1016"/>
        <item x="807"/>
        <item x="363"/>
        <item x="592"/>
        <item x="210"/>
        <item x="676"/>
        <item x="593"/>
        <item x="458"/>
        <item x="71"/>
        <item x="449"/>
        <item x="364"/>
        <item x="365"/>
        <item x="366"/>
        <item x="459"/>
        <item x="460"/>
        <item x="461"/>
        <item x="450"/>
        <item x="451"/>
        <item x="512"/>
        <item x="513"/>
        <item x="594"/>
        <item x="595"/>
        <item x="847"/>
        <item x="882"/>
        <item x="367"/>
        <item x="677"/>
        <item x="1108"/>
        <item x="368"/>
        <item x="596"/>
        <item x="597"/>
        <item x="598"/>
        <item x="211"/>
        <item x="212"/>
        <item x="213"/>
        <item x="957"/>
        <item x="462"/>
        <item x="831"/>
        <item x="214"/>
        <item x="1017"/>
        <item x="808"/>
        <item x="758"/>
        <item x="226"/>
        <item x="463"/>
        <item x="520"/>
        <item x="1155"/>
        <item x="380"/>
        <item x="962"/>
        <item x="227"/>
        <item x="1118"/>
        <item x="814"/>
        <item x="680"/>
        <item x="963"/>
        <item x="964"/>
        <item x="470"/>
        <item x="1119"/>
        <item x="651"/>
        <item x="216"/>
        <item x="142"/>
        <item x="604"/>
        <item x="1023"/>
        <item x="905"/>
        <item x="760"/>
        <item x="1050"/>
        <item x="681"/>
        <item x="228"/>
        <item x="229"/>
        <item x="965"/>
        <item x="370"/>
        <item x="230"/>
        <item x="966"/>
        <item x="231"/>
        <item x="1120"/>
        <item x="605"/>
        <item x="606"/>
        <item x="967"/>
        <item x="1051"/>
        <item x="232"/>
        <item x="968"/>
        <item x="471"/>
        <item x="652"/>
        <item x="969"/>
        <item x="815"/>
        <item x="233"/>
        <item x="816"/>
        <item x="234"/>
        <item x="607"/>
        <item x="521"/>
        <item x="970"/>
        <item x="608"/>
        <item x="1052"/>
        <item x="609"/>
        <item x="767"/>
        <item x="1053"/>
        <item x="768"/>
        <item x="235"/>
        <item x="971"/>
        <item x="834"/>
        <item x="769"/>
        <item x="835"/>
        <item x="1156"/>
        <item x="146"/>
        <item x="770"/>
        <item x="236"/>
        <item x="653"/>
        <item x="522"/>
        <item x="1121"/>
        <item x="1157"/>
        <item x="472"/>
        <item x="654"/>
        <item x="906"/>
        <item x="972"/>
        <item x="1054"/>
        <item x="381"/>
        <item x="836"/>
        <item x="523"/>
        <item x="1024"/>
        <item x="473"/>
        <item x="382"/>
        <item x="655"/>
        <item x="682"/>
        <item x="656"/>
        <item x="1158"/>
        <item x="771"/>
        <item x="237"/>
        <item x="775"/>
        <item x="143"/>
        <item x="1057"/>
        <item x="838"/>
        <item x="975"/>
        <item x="241"/>
        <item x="147"/>
        <item x="1058"/>
        <item x="610"/>
        <item x="1059"/>
        <item x="976"/>
        <item x="77"/>
        <item x="144"/>
        <item x="238"/>
        <item x="384"/>
        <item x="464"/>
        <item x="524"/>
        <item x="611"/>
        <item x="646"/>
        <item x="772"/>
        <item x="837"/>
        <item x="849"/>
        <item x="885"/>
        <item x="907"/>
        <item x="973"/>
        <item x="1025"/>
        <item x="1122"/>
        <item x="1176"/>
        <item x="1186"/>
        <item x="239"/>
        <item x="1060"/>
        <item x="1061"/>
        <item x="1062"/>
        <item x="819"/>
        <item x="78"/>
        <item x="478"/>
        <item x="479"/>
        <item x="526"/>
        <item x="658"/>
        <item x="776"/>
        <item x="839"/>
        <item x="977"/>
        <item x="1177"/>
        <item x="79"/>
        <item x="480"/>
        <item x="474"/>
        <item x="481"/>
        <item x="614"/>
        <item x="615"/>
        <item x="616"/>
        <item x="617"/>
        <item x="659"/>
        <item x="684"/>
        <item x="978"/>
        <item x="148"/>
        <item x="390"/>
        <item x="886"/>
        <item x="1188"/>
        <item x="657"/>
        <item x="525"/>
        <item x="685"/>
        <item x="820"/>
        <item x="240"/>
        <item x="1125"/>
        <item x="612"/>
        <item x="821"/>
        <item x="80"/>
        <item x="83"/>
        <item x="96"/>
        <item x="242"/>
        <item x="1063"/>
        <item x="482"/>
        <item x="53"/>
        <item x="686"/>
        <item x="687"/>
        <item x="688"/>
        <item x="243"/>
        <item x="908"/>
        <item x="244"/>
        <item x="391"/>
        <item x="689"/>
        <item x="245"/>
        <item x="246"/>
        <item x="89"/>
        <item x="392"/>
        <item x="247"/>
        <item x="690"/>
        <item x="1126"/>
        <item x="1028"/>
        <item x="248"/>
        <item x="777"/>
        <item x="850"/>
        <item x="52"/>
        <item x="393"/>
        <item x="394"/>
        <item x="395"/>
        <item x="396"/>
        <item x="397"/>
        <item x="527"/>
        <item x="398"/>
        <item x="1165"/>
        <item x="909"/>
        <item x="528"/>
        <item x="149"/>
        <item x="910"/>
        <item x="90"/>
        <item x="249"/>
        <item x="691"/>
        <item x="979"/>
        <item x="854"/>
        <item x="264"/>
        <item x="403"/>
        <item x="695"/>
        <item x="1129"/>
        <item x="889"/>
        <item x="404"/>
        <item x="1068"/>
        <item x="287"/>
        <item x="97"/>
        <item x="918"/>
        <item x="700"/>
        <item x="701"/>
        <item x="288"/>
        <item x="538"/>
        <item x="539"/>
        <item x="921"/>
        <item x="289"/>
        <item x="159"/>
        <item x="702"/>
        <item x="59"/>
        <item x="95"/>
        <item x="160"/>
        <item x="286"/>
        <item x="402"/>
        <item x="486"/>
        <item x="536"/>
        <item x="620"/>
        <item x="663"/>
        <item x="699"/>
        <item x="779"/>
        <item x="823"/>
        <item x="841"/>
        <item x="858"/>
        <item x="890"/>
        <item x="919"/>
        <item x="984"/>
        <item x="1032"/>
        <item x="1067"/>
        <item x="1134"/>
        <item x="1160"/>
        <item x="1167"/>
        <item x="1179"/>
        <item x="161"/>
        <item x="540"/>
        <item x="290"/>
        <item x="621"/>
        <item x="1033"/>
        <item x="541"/>
        <item x="780"/>
        <item x="986"/>
        <item x="824"/>
        <item x="703"/>
        <item x="704"/>
        <item x="410"/>
        <item x="407"/>
        <item x="1069"/>
        <item x="705"/>
        <item x="542"/>
        <item x="408"/>
        <item x="291"/>
        <item x="859"/>
        <item x="781"/>
        <item x="292"/>
        <item x="1034"/>
        <item x="162"/>
        <item x="543"/>
        <item x="622"/>
        <item x="98"/>
        <item x="860"/>
        <item x="1035"/>
        <item x="706"/>
        <item x="99"/>
        <item x="163"/>
        <item x="707"/>
        <item x="708"/>
        <item x="922"/>
        <item x="293"/>
        <item x="923"/>
        <item x="544"/>
        <item x="1"/>
        <item x="411"/>
        <item x="1168"/>
        <item x="709"/>
        <item x="60"/>
        <item x="412"/>
        <item x="100"/>
        <item x="294"/>
        <item x="545"/>
        <item x="164"/>
        <item x="413"/>
        <item x="546"/>
        <item x="295"/>
        <item x="1036"/>
        <item x="296"/>
        <item x="710"/>
        <item x="892"/>
        <item x="492"/>
        <item x="4"/>
        <item x="553"/>
        <item x="5"/>
        <item x="6"/>
        <item x="7"/>
        <item x="8"/>
        <item x="667"/>
        <item x="554"/>
        <item x="993"/>
        <item x="712"/>
        <item x="316"/>
        <item x="317"/>
        <item x="318"/>
        <item x="109"/>
        <item x="9"/>
        <item x="926"/>
        <item x="106"/>
        <item x="10"/>
        <item x="11"/>
        <item x="12"/>
        <item x="13"/>
        <item x="110"/>
        <item x="713"/>
        <item x="825"/>
        <item x="14"/>
        <item x="714"/>
        <item x="169"/>
        <item x="715"/>
        <item x="994"/>
        <item x="313"/>
        <item x="15"/>
        <item x="716"/>
        <item x="419"/>
        <item x="170"/>
        <item x="420"/>
        <item x="16"/>
        <item x="17"/>
        <item x="421"/>
        <item x="18"/>
        <item x="995"/>
        <item x="19"/>
        <item x="319"/>
        <item x="111"/>
        <item x="422"/>
        <item x="927"/>
        <item x="717"/>
        <item x="20"/>
        <item x="629"/>
        <item x="928"/>
        <item x="320"/>
        <item x="493"/>
        <item x="784"/>
        <item x="171"/>
        <item x="1140"/>
        <item x="21"/>
        <item x="867"/>
        <item x="427"/>
        <item x="556"/>
        <item x="329"/>
        <item x="999"/>
        <item x="330"/>
        <item x="181"/>
        <item x="117"/>
        <item x="1083"/>
        <item x="726"/>
        <item x="727"/>
        <item x="112"/>
        <item x="62"/>
        <item x="108"/>
        <item x="178"/>
        <item x="328"/>
        <item x="425"/>
        <item x="495"/>
        <item x="552"/>
        <item x="632"/>
        <item x="668"/>
        <item x="725"/>
        <item x="787"/>
        <item x="827"/>
        <item x="843"/>
        <item x="866"/>
        <item x="894"/>
        <item x="925"/>
        <item x="998"/>
        <item x="1038"/>
        <item x="1081"/>
        <item x="1142"/>
        <item x="1162"/>
        <item x="1171"/>
        <item x="1181"/>
        <item x="179"/>
        <item x="426"/>
        <item x="113"/>
        <item x="496"/>
        <item x="1084"/>
        <item x="932"/>
        <item x="788"/>
        <item x="114"/>
        <item x="64"/>
        <item x="557"/>
        <item x="1085"/>
        <item x="1039"/>
        <item x="789"/>
        <item x="1000"/>
        <item x="428"/>
        <item x="331"/>
        <item x="63"/>
        <item x="180"/>
        <item x="332"/>
        <item x="558"/>
        <item x="559"/>
        <item x="560"/>
        <item x="933"/>
        <item x="868"/>
        <item x="790"/>
        <item x="182"/>
        <item x="898"/>
        <item x="333"/>
        <item x="183"/>
        <item x="564"/>
        <item x="434"/>
        <item x="340"/>
        <item x="731"/>
        <item x="435"/>
        <item x="732"/>
        <item x="69"/>
        <item x="733"/>
        <item x="189"/>
        <item x="1042"/>
        <item x="121"/>
        <item x="190"/>
        <item x="1143"/>
        <item x="637"/>
        <item x="436"/>
        <item x="130"/>
        <item x="734"/>
        <item x="792"/>
        <item x="876"/>
        <item x="672"/>
        <item x="122"/>
        <item x="793"/>
        <item x="1144"/>
        <item x="565"/>
        <item x="500"/>
        <item x="437"/>
        <item x="735"/>
        <item x="501"/>
        <item x="736"/>
        <item x="438"/>
        <item x="566"/>
        <item x="794"/>
        <item x="575"/>
        <item x="576"/>
        <item x="198"/>
        <item x="345"/>
        <item x="346"/>
        <item x="504"/>
        <item x="1044"/>
        <item x="443"/>
        <item x="1007"/>
        <item x="444"/>
        <item x="747"/>
        <item x="1045"/>
        <item x="1149"/>
        <item x="126"/>
        <item x="196"/>
        <item x="344"/>
        <item x="433"/>
        <item x="573"/>
        <item x="638"/>
        <item x="845"/>
        <item x="900"/>
        <item x="1006"/>
        <item x="1093"/>
        <item x="1147"/>
        <item x="1163"/>
        <item x="1183"/>
        <item x="197"/>
        <item x="127"/>
        <item x="846"/>
        <item x="1008"/>
        <item x="1094"/>
        <item x="505"/>
        <item x="745"/>
        <item x="746"/>
        <item x="748"/>
        <item x="879"/>
        <item x="577"/>
        <item x="749"/>
        <item x="798"/>
        <item x="1009"/>
        <item x="70"/>
        <item x="347"/>
        <item x="445"/>
        <item x="506"/>
        <item x="507"/>
        <item x="446"/>
        <item x="348"/>
        <item x="578"/>
        <item x="199"/>
        <item x="1150"/>
        <item x="832"/>
        <item x="354"/>
        <item x="802"/>
        <item x="949"/>
        <item x="356"/>
        <item x="950"/>
        <item x="803"/>
        <item x="72"/>
        <item x="1011"/>
        <item x="204"/>
        <item x="357"/>
        <item x="1101"/>
        <item x="134"/>
        <item x="205"/>
        <item x="1048"/>
        <item x="453"/>
        <item x="951"/>
        <item x="135"/>
        <item x="1012"/>
        <item x="804"/>
        <item x="675"/>
        <item x="586"/>
        <item x="805"/>
        <item x="641"/>
        <item x="508"/>
        <item x="881"/>
        <item x="1013"/>
        <item x="454"/>
        <item x="1102"/>
        <item x="751"/>
        <item x="952"/>
        <item x="752"/>
        <item x="642"/>
        <item x="587"/>
        <item x="643"/>
        <item x="588"/>
        <item x="1103"/>
        <item x="509"/>
        <item x="455"/>
        <item x="589"/>
        <item x="753"/>
        <item x="953"/>
        <item x="514"/>
        <item x="761"/>
        <item x="515"/>
        <item x="371"/>
        <item x="372"/>
        <item x="138"/>
        <item x="217"/>
        <item x="810"/>
        <item x="1019"/>
        <item x="647"/>
        <item x="1110"/>
        <item x="644"/>
        <item x="1020"/>
        <item x="648"/>
        <item x="1111"/>
        <item x="218"/>
        <item x="1021"/>
        <item x="599"/>
        <item x="959"/>
        <item x="373"/>
        <item x="1153"/>
        <item x="374"/>
        <item x="600"/>
        <item x="133"/>
        <item x="369"/>
        <item x="452"/>
        <item x="585"/>
        <item x="645"/>
        <item x="759"/>
        <item x="833"/>
        <item x="848"/>
        <item x="903"/>
        <item x="958"/>
        <item x="1018"/>
        <item x="1049"/>
        <item x="1109"/>
        <item x="1152"/>
        <item x="1164"/>
        <item x="1174"/>
        <item x="1187"/>
        <item x="215"/>
        <item x="904"/>
        <item x="601"/>
        <item x="516"/>
        <item x="1112"/>
        <item x="1113"/>
        <item x="139"/>
        <item x="74"/>
        <item x="219"/>
        <item x="140"/>
        <item x="762"/>
        <item x="1114"/>
        <item x="678"/>
        <item x="141"/>
        <item x="1175"/>
        <item x="1115"/>
        <item x="220"/>
        <item x="375"/>
        <item x="1022"/>
        <item x="649"/>
        <item x="763"/>
        <item x="75"/>
        <item x="679"/>
        <item x="517"/>
        <item x="465"/>
        <item x="960"/>
        <item x="221"/>
        <item x="1154"/>
        <item x="809"/>
        <item x="222"/>
        <item x="1116"/>
        <item x="73"/>
        <item x="466"/>
        <item x="602"/>
        <item x="650"/>
        <item x="883"/>
        <item x="223"/>
        <item x="224"/>
        <item x="764"/>
        <item x="76"/>
        <item x="884"/>
        <item x="467"/>
        <item x="376"/>
        <item x="765"/>
        <item x="961"/>
        <item x="518"/>
        <item x="519"/>
        <item x="377"/>
        <item x="766"/>
        <item x="468"/>
        <item x="811"/>
        <item x="225"/>
        <item x="812"/>
        <item x="1117"/>
        <item x="378"/>
        <item x="813"/>
        <item x="469"/>
        <item x="379"/>
        <item x="603"/>
        <item x="385"/>
        <item x="386"/>
        <item x="613"/>
        <item x="1055"/>
        <item x="475"/>
        <item x="1123"/>
        <item x="974"/>
        <item x="1124"/>
        <item x="476"/>
        <item x="1159"/>
        <item x="1056"/>
        <item x="387"/>
        <item x="388"/>
        <item x="1026"/>
        <item x="389"/>
        <item x="773"/>
        <item x="683"/>
        <item x="477"/>
        <item x="817"/>
        <item x="774"/>
        <item x="1027"/>
        <item x="818"/>
        <item x="383"/>
        <item x="285"/>
        <item x="857"/>
        <item t="default"/>
      </items>
    </pivotField>
    <pivotField dataField="1" numFmtId="37" showAll="0"/>
    <pivotField dataField="1" numFmtId="37" showAll="0"/>
    <pivotField dataField="1" numFmtId="37" showAll="0" defaultSubtotal="0"/>
    <pivotField dataField="1" numFmtId="37" showAll="0"/>
    <pivotField dataField="1" numFmtId="37" showAll="0"/>
    <pivotField dataField="1" numFmtId="37" showAll="0"/>
    <pivotField dataField="1" numFmtId="37" showAll="0"/>
    <pivotField dataField="1" numFmtId="37" showAll="0"/>
    <pivotField dataField="1" numFmtId="164" showAll="0"/>
  </pivotFields>
  <rowFields count="3">
    <field x="0"/>
    <field x="1"/>
    <field x="2"/>
  </rowFields>
  <rowItems count="257">
    <i>
      <x v="24"/>
    </i>
    <i r="1">
      <x v="1"/>
    </i>
    <i r="1">
      <x v="2"/>
    </i>
    <i r="1">
      <x v="3"/>
    </i>
    <i>
      <x v="25"/>
    </i>
    <i r="1">
      <x/>
    </i>
    <i r="1">
      <x v="1"/>
    </i>
    <i r="1">
      <x v="2"/>
    </i>
    <i r="1">
      <x v="3"/>
    </i>
    <i r="1">
      <x v="4"/>
    </i>
    <i r="1">
      <x v="5"/>
    </i>
    <i r="1">
      <x v="6"/>
    </i>
    <i r="1">
      <x v="7"/>
    </i>
    <i r="1">
      <x v="8"/>
    </i>
    <i r="1">
      <x v="9"/>
    </i>
    <i>
      <x v="33"/>
    </i>
    <i r="1">
      <x/>
    </i>
    <i r="1">
      <x v="1"/>
    </i>
    <i r="1">
      <x v="2"/>
    </i>
    <i r="1">
      <x v="3"/>
    </i>
    <i r="1">
      <x v="4"/>
    </i>
    <i r="1">
      <x v="5"/>
    </i>
    <i r="1">
      <x v="6"/>
    </i>
    <i r="1">
      <x v="7"/>
    </i>
    <i r="1">
      <x v="8"/>
    </i>
    <i r="1">
      <x v="9"/>
    </i>
    <i>
      <x v="34"/>
    </i>
    <i r="1">
      <x/>
    </i>
    <i r="1">
      <x v="1"/>
    </i>
    <i r="1">
      <x v="2"/>
    </i>
    <i r="1">
      <x v="3"/>
    </i>
    <i r="1">
      <x v="4"/>
    </i>
    <i r="1">
      <x v="5"/>
    </i>
    <i r="1">
      <x v="6"/>
    </i>
    <i r="1">
      <x v="7"/>
    </i>
    <i r="1">
      <x v="8"/>
    </i>
    <i r="1">
      <x v="9"/>
    </i>
    <i>
      <x v="35"/>
    </i>
    <i r="1">
      <x/>
    </i>
    <i r="1">
      <x v="1"/>
    </i>
    <i r="1">
      <x v="2"/>
    </i>
    <i r="1">
      <x v="3"/>
    </i>
    <i r="1">
      <x v="4"/>
    </i>
    <i r="1">
      <x v="5"/>
    </i>
    <i r="1">
      <x v="6"/>
    </i>
    <i r="1">
      <x v="7"/>
    </i>
    <i r="1">
      <x v="8"/>
    </i>
    <i r="1">
      <x v="9"/>
    </i>
    <i>
      <x v="36"/>
    </i>
    <i r="1">
      <x/>
    </i>
    <i r="1">
      <x v="1"/>
    </i>
    <i r="1">
      <x v="2"/>
    </i>
    <i r="1">
      <x v="3"/>
    </i>
    <i r="1">
      <x v="4"/>
    </i>
    <i r="1">
      <x v="5"/>
    </i>
    <i r="1">
      <x v="6"/>
    </i>
    <i r="1">
      <x v="7"/>
    </i>
    <i r="1">
      <x v="8"/>
    </i>
    <i r="1">
      <x v="9"/>
    </i>
    <i>
      <x v="37"/>
    </i>
    <i r="1">
      <x/>
    </i>
    <i r="1">
      <x v="1"/>
    </i>
    <i r="1">
      <x v="2"/>
    </i>
    <i r="1">
      <x v="3"/>
    </i>
    <i r="1">
      <x v="4"/>
    </i>
    <i r="1">
      <x v="5"/>
    </i>
    <i r="1">
      <x v="6"/>
    </i>
    <i r="1">
      <x v="7"/>
    </i>
    <i r="1">
      <x v="8"/>
    </i>
    <i r="1">
      <x v="9"/>
    </i>
    <i>
      <x v="38"/>
    </i>
    <i r="1">
      <x/>
    </i>
    <i r="1">
      <x v="1"/>
    </i>
    <i r="1">
      <x v="2"/>
    </i>
    <i r="1">
      <x v="3"/>
    </i>
    <i r="1">
      <x v="4"/>
    </i>
    <i r="1">
      <x v="5"/>
    </i>
    <i r="1">
      <x v="6"/>
    </i>
    <i r="1">
      <x v="7"/>
    </i>
    <i r="1">
      <x v="8"/>
    </i>
    <i r="1">
      <x v="9"/>
    </i>
    <i>
      <x v="39"/>
    </i>
    <i r="1">
      <x/>
    </i>
    <i r="1">
      <x v="1"/>
    </i>
    <i r="1">
      <x v="2"/>
    </i>
    <i r="1">
      <x v="3"/>
    </i>
    <i r="1">
      <x v="4"/>
    </i>
    <i r="1">
      <x v="5"/>
    </i>
    <i r="1">
      <x v="6"/>
    </i>
    <i r="1">
      <x v="7"/>
    </i>
    <i r="1">
      <x v="8"/>
    </i>
    <i r="1">
      <x v="9"/>
    </i>
    <i>
      <x v="40"/>
    </i>
    <i r="1">
      <x/>
    </i>
    <i r="1">
      <x v="1"/>
    </i>
    <i r="1">
      <x v="2"/>
    </i>
    <i r="1">
      <x v="3"/>
    </i>
    <i r="1">
      <x v="4"/>
    </i>
    <i r="1">
      <x v="5"/>
    </i>
    <i r="1">
      <x v="6"/>
    </i>
    <i r="1">
      <x v="7"/>
    </i>
    <i r="1">
      <x v="8"/>
    </i>
    <i r="1">
      <x v="9"/>
    </i>
    <i>
      <x v="41"/>
    </i>
    <i r="1">
      <x/>
    </i>
    <i r="1">
      <x v="1"/>
    </i>
    <i r="1">
      <x v="2"/>
    </i>
    <i r="1">
      <x v="3"/>
    </i>
    <i r="1">
      <x v="4"/>
    </i>
    <i r="1">
      <x v="5"/>
    </i>
    <i r="1">
      <x v="6"/>
    </i>
    <i r="1">
      <x v="7"/>
    </i>
    <i r="1">
      <x v="8"/>
    </i>
    <i r="1">
      <x v="9"/>
    </i>
    <i>
      <x v="42"/>
    </i>
    <i r="1">
      <x/>
    </i>
    <i r="1">
      <x v="1"/>
    </i>
    <i r="1">
      <x v="2"/>
    </i>
    <i r="1">
      <x v="3"/>
    </i>
    <i r="1">
      <x v="4"/>
    </i>
    <i r="1">
      <x v="5"/>
    </i>
    <i r="1">
      <x v="6"/>
    </i>
    <i r="1">
      <x v="7"/>
    </i>
    <i r="1">
      <x v="8"/>
    </i>
    <i r="1">
      <x v="9"/>
    </i>
    <i>
      <x v="43"/>
    </i>
    <i r="1">
      <x/>
    </i>
    <i r="1">
      <x v="1"/>
    </i>
    <i r="1">
      <x v="2"/>
    </i>
    <i r="1">
      <x v="3"/>
    </i>
    <i r="1">
      <x v="4"/>
    </i>
    <i r="1">
      <x v="5"/>
    </i>
    <i r="1">
      <x v="6"/>
    </i>
    <i r="1">
      <x v="7"/>
    </i>
    <i r="1">
      <x v="8"/>
    </i>
    <i r="1">
      <x v="9"/>
    </i>
    <i>
      <x v="44"/>
    </i>
    <i r="1">
      <x/>
    </i>
    <i r="1">
      <x v="1"/>
    </i>
    <i r="1">
      <x v="2"/>
    </i>
    <i r="1">
      <x v="3"/>
    </i>
    <i r="1">
      <x v="4"/>
    </i>
    <i r="1">
      <x v="5"/>
    </i>
    <i r="1">
      <x v="6"/>
    </i>
    <i r="1">
      <x v="7"/>
    </i>
    <i r="1">
      <x v="8"/>
    </i>
    <i r="1">
      <x v="9"/>
    </i>
    <i>
      <x v="45"/>
    </i>
    <i r="1">
      <x/>
    </i>
    <i r="1">
      <x v="1"/>
    </i>
    <i r="1">
      <x v="2"/>
    </i>
    <i r="1">
      <x v="3"/>
    </i>
    <i r="1">
      <x v="4"/>
    </i>
    <i r="1">
      <x v="5"/>
    </i>
    <i r="1">
      <x v="6"/>
    </i>
    <i r="1">
      <x v="7"/>
    </i>
    <i r="1">
      <x v="8"/>
    </i>
    <i r="1">
      <x v="9"/>
    </i>
    <i>
      <x v="46"/>
    </i>
    <i r="1">
      <x/>
    </i>
    <i r="1">
      <x v="1"/>
    </i>
    <i r="1">
      <x v="2"/>
    </i>
    <i r="1">
      <x v="3"/>
    </i>
    <i r="1">
      <x v="4"/>
    </i>
    <i r="1">
      <x v="5"/>
    </i>
    <i r="1">
      <x v="6"/>
    </i>
    <i r="1">
      <x v="7"/>
    </i>
    <i r="1">
      <x v="8"/>
    </i>
    <i r="1">
      <x v="9"/>
    </i>
    <i>
      <x v="47"/>
    </i>
    <i r="1">
      <x/>
    </i>
    <i r="1">
      <x v="1"/>
    </i>
    <i r="1">
      <x v="2"/>
    </i>
    <i r="1">
      <x v="3"/>
    </i>
    <i r="1">
      <x v="4"/>
    </i>
    <i r="1">
      <x v="5"/>
    </i>
    <i r="1">
      <x v="6"/>
    </i>
    <i r="1">
      <x v="7"/>
    </i>
    <i r="1">
      <x v="8"/>
    </i>
    <i r="1">
      <x v="9"/>
    </i>
    <i>
      <x v="48"/>
    </i>
    <i r="1">
      <x/>
    </i>
    <i r="1">
      <x v="1"/>
    </i>
    <i r="1">
      <x v="2"/>
    </i>
    <i r="1">
      <x v="3"/>
    </i>
    <i r="1">
      <x v="4"/>
    </i>
    <i r="1">
      <x v="5"/>
    </i>
    <i r="1">
      <x v="6"/>
    </i>
    <i r="1">
      <x v="7"/>
    </i>
    <i r="1">
      <x v="8"/>
    </i>
    <i r="1">
      <x v="9"/>
    </i>
    <i>
      <x v="49"/>
    </i>
    <i r="1">
      <x/>
    </i>
    <i r="1">
      <x v="1"/>
    </i>
    <i r="1">
      <x v="2"/>
    </i>
    <i r="1">
      <x v="3"/>
    </i>
    <i r="1">
      <x v="4"/>
    </i>
    <i r="1">
      <x v="5"/>
    </i>
    <i r="1">
      <x v="6"/>
    </i>
    <i r="1">
      <x v="7"/>
    </i>
    <i r="1">
      <x v="8"/>
    </i>
    <i r="1">
      <x v="9"/>
    </i>
    <i>
      <x v="50"/>
    </i>
    <i r="1">
      <x/>
    </i>
    <i r="1">
      <x v="1"/>
    </i>
    <i r="1">
      <x v="2"/>
    </i>
    <i r="1">
      <x v="3"/>
    </i>
    <i r="1">
      <x v="4"/>
    </i>
    <i r="1">
      <x v="5"/>
    </i>
    <i r="1">
      <x v="6"/>
    </i>
    <i r="1">
      <x v="7"/>
    </i>
    <i r="1">
      <x v="8"/>
    </i>
    <i r="1">
      <x v="9"/>
    </i>
    <i>
      <x v="51"/>
    </i>
    <i r="1">
      <x/>
    </i>
    <i r="1">
      <x v="1"/>
    </i>
    <i r="1">
      <x v="2"/>
    </i>
    <i r="1">
      <x v="3"/>
    </i>
    <i r="1">
      <x v="4"/>
    </i>
    <i r="1">
      <x v="5"/>
    </i>
    <i r="1">
      <x v="6"/>
    </i>
    <i r="1">
      <x v="7"/>
    </i>
    <i r="1">
      <x v="8"/>
    </i>
    <i r="1">
      <x v="9"/>
    </i>
    <i>
      <x v="52"/>
    </i>
    <i r="1">
      <x/>
    </i>
    <i r="1">
      <x v="1"/>
    </i>
    <i r="1">
      <x v="2"/>
    </i>
    <i r="1">
      <x v="3"/>
    </i>
    <i r="1">
      <x v="4"/>
    </i>
    <i r="1">
      <x v="5"/>
    </i>
    <i r="1">
      <x v="6"/>
    </i>
    <i r="1">
      <x v="7"/>
    </i>
    <i r="1">
      <x v="8"/>
    </i>
    <i r="1">
      <x v="9"/>
    </i>
    <i>
      <x v="53"/>
    </i>
    <i r="1">
      <x/>
    </i>
    <i r="1">
      <x v="1"/>
    </i>
    <i r="1">
      <x v="2"/>
    </i>
    <i r="1">
      <x v="3"/>
    </i>
    <i r="1">
      <x v="4"/>
    </i>
    <i r="1">
      <x v="5"/>
    </i>
    <i r="1">
      <x v="6"/>
    </i>
    <i r="1">
      <x v="7"/>
    </i>
    <i r="1">
      <x v="8"/>
    </i>
    <i r="1">
      <x v="9"/>
    </i>
    <i>
      <x v="54"/>
    </i>
    <i r="1">
      <x/>
    </i>
    <i r="1">
      <x v="1"/>
    </i>
    <i r="1">
      <x v="2"/>
    </i>
    <i r="1">
      <x v="3"/>
    </i>
    <i r="1">
      <x v="4"/>
    </i>
    <i r="1">
      <x v="5"/>
    </i>
    <i r="1">
      <x v="6"/>
    </i>
    <i r="1">
      <x v="7"/>
    </i>
    <i r="1">
      <x v="8"/>
    </i>
    <i r="1">
      <x v="9"/>
    </i>
  </rowItems>
  <colFields count="1">
    <field x="-2"/>
  </colFields>
  <colItems count="9">
    <i>
      <x/>
    </i>
    <i i="1">
      <x v="1"/>
    </i>
    <i i="2">
      <x v="2"/>
    </i>
    <i i="3">
      <x v="3"/>
    </i>
    <i i="4">
      <x v="4"/>
    </i>
    <i i="5">
      <x v="5"/>
    </i>
    <i i="6">
      <x v="6"/>
    </i>
    <i i="7">
      <x v="7"/>
    </i>
    <i i="8">
      <x v="8"/>
    </i>
  </colItems>
  <dataFields count="9">
    <dataField name="Sum of TOTAL _x000a_FUNDS" fld="3" baseField="0" baseItem="0" numFmtId="5"/>
    <dataField name="Sum of CAPITAL_x000a_CONSTRUCTION_x000a_FUND" fld="4" baseField="0" baseItem="0" numFmtId="5"/>
    <dataField name="Sum of SUBTOTAL GENERAL FUND" fld="5" baseField="0" baseItem="0" numFmtId="5"/>
    <dataField name="Sum of GENERAL _x000a_FUND" fld="6" baseField="0" baseItem="0" numFmtId="5"/>
    <dataField name="Sum of GENERAL_x000a_FUND_x000a_EXEMPT" fld="7" baseField="0" baseItem="0" numFmtId="5"/>
    <dataField name="Sum of CASH _x000a_FUNDS" fld="8" baseField="0" baseItem="0" numFmtId="5"/>
    <dataField name="Sum of REAPPROPRIATED_x000a_FUNDS" fld="9" baseField="0" baseItem="0" numFmtId="5"/>
    <dataField name="Sum of FEDERAL _x000a_FUNDS" fld="10" baseField="0" baseItem="0" numFmtId="5"/>
    <dataField name="Sum of FTE" fld="11" baseField="0" baseItem="0" numFmtId="165"/>
  </dataFields>
  <formats count="27">
    <format dxfId="1021">
      <pivotArea outline="0" collapsedLevelsAreSubtotals="1" fieldPosition="0">
        <references count="1">
          <reference field="4294967294" count="1" selected="0">
            <x v="0"/>
          </reference>
        </references>
      </pivotArea>
    </format>
    <format dxfId="1020">
      <pivotArea outline="0" collapsedLevelsAreSubtotals="1" fieldPosition="0">
        <references count="1">
          <reference field="4294967294" count="7" selected="0">
            <x v="1"/>
            <x v="2"/>
            <x v="3"/>
            <x v="4"/>
            <x v="5"/>
            <x v="6"/>
            <x v="7"/>
          </reference>
        </references>
      </pivotArea>
    </format>
    <format dxfId="1019">
      <pivotArea outline="0" collapsedLevelsAreSubtotals="1" fieldPosition="0">
        <references count="1">
          <reference field="4294967294" count="2" selected="0">
            <x v="3"/>
            <x v="4"/>
          </reference>
        </references>
      </pivotArea>
    </format>
    <format dxfId="1018">
      <pivotArea collapsedLevelsAreSubtotals="1" fieldPosition="0">
        <references count="1">
          <reference field="0" count="1">
            <x v="24"/>
          </reference>
        </references>
      </pivotArea>
    </format>
    <format dxfId="1017">
      <pivotArea collapsedLevelsAreSubtotals="1" fieldPosition="0">
        <references count="1">
          <reference field="0" count="1">
            <x v="25"/>
          </reference>
        </references>
      </pivotArea>
    </format>
    <format dxfId="1016">
      <pivotArea collapsedLevelsAreSubtotals="1" fieldPosition="0">
        <references count="1">
          <reference field="0" count="1">
            <x v="33"/>
          </reference>
        </references>
      </pivotArea>
    </format>
    <format dxfId="1015">
      <pivotArea collapsedLevelsAreSubtotals="1" fieldPosition="0">
        <references count="1">
          <reference field="0" count="1">
            <x v="34"/>
          </reference>
        </references>
      </pivotArea>
    </format>
    <format dxfId="1014">
      <pivotArea collapsedLevelsAreSubtotals="1" fieldPosition="0">
        <references count="1">
          <reference field="0" count="1">
            <x v="35"/>
          </reference>
        </references>
      </pivotArea>
    </format>
    <format dxfId="1013">
      <pivotArea collapsedLevelsAreSubtotals="1" fieldPosition="0">
        <references count="1">
          <reference field="0" count="1">
            <x v="36"/>
          </reference>
        </references>
      </pivotArea>
    </format>
    <format dxfId="1012">
      <pivotArea collapsedLevelsAreSubtotals="1" fieldPosition="0">
        <references count="1">
          <reference field="0" count="1">
            <x v="37"/>
          </reference>
        </references>
      </pivotArea>
    </format>
    <format dxfId="1011">
      <pivotArea collapsedLevelsAreSubtotals="1" fieldPosition="0">
        <references count="1">
          <reference field="0" count="1">
            <x v="38"/>
          </reference>
        </references>
      </pivotArea>
    </format>
    <format dxfId="1010">
      <pivotArea collapsedLevelsAreSubtotals="1" fieldPosition="0">
        <references count="1">
          <reference field="0" count="1">
            <x v="39"/>
          </reference>
        </references>
      </pivotArea>
    </format>
    <format dxfId="1009">
      <pivotArea collapsedLevelsAreSubtotals="1" fieldPosition="0">
        <references count="1">
          <reference field="0" count="1">
            <x v="40"/>
          </reference>
        </references>
      </pivotArea>
    </format>
    <format dxfId="1008">
      <pivotArea collapsedLevelsAreSubtotals="1" fieldPosition="0">
        <references count="1">
          <reference field="0" count="1">
            <x v="41"/>
          </reference>
        </references>
      </pivotArea>
    </format>
    <format dxfId="1007">
      <pivotArea collapsedLevelsAreSubtotals="1" fieldPosition="0">
        <references count="1">
          <reference field="0" count="1">
            <x v="42"/>
          </reference>
        </references>
      </pivotArea>
    </format>
    <format dxfId="1006">
      <pivotArea collapsedLevelsAreSubtotals="1" fieldPosition="0">
        <references count="1">
          <reference field="0" count="1">
            <x v="43"/>
          </reference>
        </references>
      </pivotArea>
    </format>
    <format dxfId="1005">
      <pivotArea collapsedLevelsAreSubtotals="1" fieldPosition="0">
        <references count="1">
          <reference field="0" count="1">
            <x v="44"/>
          </reference>
        </references>
      </pivotArea>
    </format>
    <format dxfId="1004">
      <pivotArea collapsedLevelsAreSubtotals="1" fieldPosition="0">
        <references count="1">
          <reference field="0" count="1">
            <x v="45"/>
          </reference>
        </references>
      </pivotArea>
    </format>
    <format dxfId="1003">
      <pivotArea collapsedLevelsAreSubtotals="1" fieldPosition="0">
        <references count="1">
          <reference field="0" count="1">
            <x v="46"/>
          </reference>
        </references>
      </pivotArea>
    </format>
    <format dxfId="1002">
      <pivotArea collapsedLevelsAreSubtotals="1" fieldPosition="0">
        <references count="1">
          <reference field="0" count="1">
            <x v="47"/>
          </reference>
        </references>
      </pivotArea>
    </format>
    <format dxfId="1001">
      <pivotArea collapsedLevelsAreSubtotals="1" fieldPosition="0">
        <references count="1">
          <reference field="0" count="1">
            <x v="48"/>
          </reference>
        </references>
      </pivotArea>
    </format>
    <format dxfId="1000">
      <pivotArea collapsedLevelsAreSubtotals="1" fieldPosition="0">
        <references count="1">
          <reference field="0" count="1">
            <x v="49"/>
          </reference>
        </references>
      </pivotArea>
    </format>
    <format dxfId="999">
      <pivotArea collapsedLevelsAreSubtotals="1" fieldPosition="0">
        <references count="1">
          <reference field="0" count="1">
            <x v="50"/>
          </reference>
        </references>
      </pivotArea>
    </format>
    <format dxfId="998">
      <pivotArea collapsedLevelsAreSubtotals="1" fieldPosition="0">
        <references count="1">
          <reference field="0" count="1">
            <x v="51"/>
          </reference>
        </references>
      </pivotArea>
    </format>
    <format dxfId="997">
      <pivotArea collapsedLevelsAreSubtotals="1" fieldPosition="0">
        <references count="1">
          <reference field="0" count="1">
            <x v="52"/>
          </reference>
        </references>
      </pivotArea>
    </format>
    <format dxfId="996">
      <pivotArea collapsedLevelsAreSubtotals="1" fieldPosition="0">
        <references count="1">
          <reference field="0" count="1">
            <x v="53"/>
          </reference>
        </references>
      </pivotArea>
    </format>
    <format dxfId="995">
      <pivotArea collapsedLevelsAreSubtotals="1" fieldPosition="0">
        <references count="1">
          <reference field="0" count="1">
            <x v="5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1"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3:I13" firstHeaderRow="0" firstDataRow="1" firstDataCol="1"/>
  <pivotFields count="11">
    <pivotField axis="axisRow" showAll="0">
      <items count="24">
        <item x="0"/>
        <item x="1"/>
        <item x="2"/>
        <item x="3"/>
        <item x="4"/>
        <item x="5"/>
        <item x="6"/>
        <item x="7"/>
        <item x="8"/>
        <item x="9"/>
        <item x="10"/>
        <item x="11"/>
        <item x="12"/>
        <item x="13"/>
        <item x="14"/>
        <item x="15"/>
        <item x="16"/>
        <item x="17"/>
        <item x="18"/>
        <item x="19"/>
        <item x="20"/>
        <item x="21"/>
        <item x="22"/>
        <item t="default"/>
      </items>
    </pivotField>
    <pivotField axis="axisRow" showAll="0">
      <items count="11">
        <item sd="0" x="3"/>
        <item sd="0" x="0"/>
        <item sd="0" x="1"/>
        <item sd="0" x="2"/>
        <item sd="0" x="4"/>
        <item sd="0" x="5"/>
        <item sd="0" x="6"/>
        <item sd="0" x="7"/>
        <item sd="0" x="8"/>
        <item sd="0" x="9"/>
        <item t="default"/>
      </items>
    </pivotField>
    <pivotField axis="axisRow" showAll="0">
      <items count="1179">
        <item x="81"/>
        <item x="82"/>
        <item x="84"/>
        <item x="85"/>
        <item x="86"/>
        <item x="87"/>
        <item x="88"/>
        <item x="250"/>
        <item x="251"/>
        <item x="150"/>
        <item x="1029"/>
        <item x="252"/>
        <item x="253"/>
        <item x="91"/>
        <item x="254"/>
        <item x="887"/>
        <item x="1127"/>
        <item x="255"/>
        <item x="692"/>
        <item x="911"/>
        <item x="151"/>
        <item x="980"/>
        <item x="529"/>
        <item x="483"/>
        <item x="54"/>
        <item x="256"/>
        <item x="55"/>
        <item x="257"/>
        <item x="258"/>
        <item x="693"/>
        <item x="259"/>
        <item x="530"/>
        <item x="260"/>
        <item x="152"/>
        <item x="399"/>
        <item x="1064"/>
        <item x="851"/>
        <item x="153"/>
        <item x="484"/>
        <item x="660"/>
        <item x="261"/>
        <item x="262"/>
        <item x="618"/>
        <item x="263"/>
        <item x="912"/>
        <item x="982"/>
        <item x="268"/>
        <item x="983"/>
        <item x="913"/>
        <item x="265"/>
        <item x="269"/>
        <item x="270"/>
        <item x="532"/>
        <item x="915"/>
        <item x="916"/>
        <item x="271"/>
        <item x="1130"/>
        <item x="272"/>
        <item x="487"/>
        <item x="273"/>
        <item x="56"/>
        <item x="92"/>
        <item x="154"/>
        <item x="266"/>
        <item x="400"/>
        <item x="485"/>
        <item x="531"/>
        <item x="619"/>
        <item x="661"/>
        <item x="694"/>
        <item x="822"/>
        <item x="840"/>
        <item x="852"/>
        <item x="888"/>
        <item x="914"/>
        <item x="981"/>
        <item x="1030"/>
        <item x="1065"/>
        <item x="1128"/>
        <item x="1166"/>
        <item x="155"/>
        <item x="401"/>
        <item x="1131"/>
        <item x="1066"/>
        <item x="93"/>
        <item x="533"/>
        <item x="1132"/>
        <item x="156"/>
        <item x="57"/>
        <item x="157"/>
        <item x="1031"/>
        <item x="662"/>
        <item x="1133"/>
        <item x="274"/>
        <item x="855"/>
        <item x="405"/>
        <item x="275"/>
        <item x="276"/>
        <item x="917"/>
        <item x="277"/>
        <item x="696"/>
        <item x="778"/>
        <item x="278"/>
        <item x="279"/>
        <item x="94"/>
        <item x="697"/>
        <item x="280"/>
        <item x="281"/>
        <item x="856"/>
        <item x="534"/>
        <item x="282"/>
        <item x="698"/>
        <item x="58"/>
        <item x="0"/>
        <item x="283"/>
        <item x="267"/>
        <item x="406"/>
        <item x="535"/>
        <item x="158"/>
        <item x="853"/>
        <item x="284"/>
        <item x="297"/>
        <item x="298"/>
        <item x="299"/>
        <item x="300"/>
        <item x="1070"/>
        <item x="987"/>
        <item x="1071"/>
        <item x="301"/>
        <item x="623"/>
        <item x="1072"/>
        <item x="664"/>
        <item x="302"/>
        <item x="303"/>
        <item x="1135"/>
        <item x="304"/>
        <item x="305"/>
        <item x="1169"/>
        <item x="414"/>
        <item x="306"/>
        <item x="665"/>
        <item x="988"/>
        <item x="307"/>
        <item x="1136"/>
        <item x="1073"/>
        <item x="415"/>
        <item x="1074"/>
        <item x="103"/>
        <item x="624"/>
        <item x="101"/>
        <item x="989"/>
        <item x="489"/>
        <item x="1137"/>
        <item x="547"/>
        <item x="924"/>
        <item x="308"/>
        <item x="490"/>
        <item x="990"/>
        <item x="625"/>
        <item x="991"/>
        <item x="985"/>
        <item x="491"/>
        <item x="537"/>
        <item x="548"/>
        <item x="309"/>
        <item x="549"/>
        <item x="626"/>
        <item x="165"/>
        <item x="627"/>
        <item x="310"/>
        <item x="861"/>
        <item x="862"/>
        <item x="893"/>
        <item x="1075"/>
        <item x="550"/>
        <item x="666"/>
        <item x="782"/>
        <item x="783"/>
        <item x="311"/>
        <item x="1138"/>
        <item x="416"/>
        <item x="312"/>
        <item x="104"/>
        <item x="105"/>
        <item x="22"/>
        <item x="929"/>
        <item x="23"/>
        <item x="24"/>
        <item x="321"/>
        <item x="25"/>
        <item x="26"/>
        <item x="27"/>
        <item x="28"/>
        <item x="29"/>
        <item x="322"/>
        <item x="30"/>
        <item x="930"/>
        <item x="423"/>
        <item x="630"/>
        <item x="31"/>
        <item x="1077"/>
        <item x="32"/>
        <item x="33"/>
        <item x="996"/>
        <item x="34"/>
        <item x="323"/>
        <item x="172"/>
        <item x="173"/>
        <item x="35"/>
        <item x="36"/>
        <item x="1161"/>
        <item x="895"/>
        <item x="37"/>
        <item x="38"/>
        <item x="718"/>
        <item x="39"/>
        <item x="314"/>
        <item x="842"/>
        <item x="40"/>
        <item x="41"/>
        <item x="42"/>
        <item x="129"/>
        <item x="719"/>
        <item x="1078"/>
        <item x="61"/>
        <item x="102"/>
        <item x="166"/>
        <item x="315"/>
        <item x="409"/>
        <item x="488"/>
        <item x="551"/>
        <item x="628"/>
        <item x="711"/>
        <item x="826"/>
        <item x="863"/>
        <item x="891"/>
        <item x="920"/>
        <item x="992"/>
        <item x="1076"/>
        <item x="1139"/>
        <item x="1170"/>
        <item x="2"/>
        <item x="167"/>
        <item x="168"/>
        <item x="417"/>
        <item x="631"/>
        <item x="43"/>
        <item x="44"/>
        <item x="1037"/>
        <item x="174"/>
        <item x="785"/>
        <item x="45"/>
        <item x="46"/>
        <item x="47"/>
        <item x="48"/>
        <item x="49"/>
        <item x="324"/>
        <item x="50"/>
        <item x="175"/>
        <item x="1079"/>
        <item x="720"/>
        <item x="721"/>
        <item x="722"/>
        <item x="864"/>
        <item x="3"/>
        <item x="555"/>
        <item x="997"/>
        <item x="325"/>
        <item x="931"/>
        <item x="107"/>
        <item x="865"/>
        <item x="51"/>
        <item x="326"/>
        <item x="1080"/>
        <item x="327"/>
        <item x="424"/>
        <item x="1141"/>
        <item x="176"/>
        <item x="723"/>
        <item x="177"/>
        <item x="494"/>
        <item x="786"/>
        <item x="724"/>
        <item x="334"/>
        <item x="869"/>
        <item x="870"/>
        <item x="871"/>
        <item x="335"/>
        <item x="669"/>
        <item x="828"/>
        <item x="633"/>
        <item x="118"/>
        <item x="872"/>
        <item x="791"/>
        <item x="728"/>
        <item x="934"/>
        <item x="935"/>
        <item x="1001"/>
        <item x="561"/>
        <item x="1086"/>
        <item x="634"/>
        <item x="635"/>
        <item x="873"/>
        <item x="184"/>
        <item x="874"/>
        <item x="429"/>
        <item x="1087"/>
        <item x="336"/>
        <item x="829"/>
        <item x="1088"/>
        <item x="119"/>
        <item x="670"/>
        <item x="936"/>
        <item x="562"/>
        <item x="937"/>
        <item x="185"/>
        <item x="1002"/>
        <item x="497"/>
        <item x="498"/>
        <item x="671"/>
        <item x="875"/>
        <item x="938"/>
        <item x="939"/>
        <item x="1003"/>
        <item x="896"/>
        <item x="120"/>
        <item x="430"/>
        <item x="337"/>
        <item x="431"/>
        <item x="186"/>
        <item x="187"/>
        <item x="115"/>
        <item x="1040"/>
        <item x="338"/>
        <item x="65"/>
        <item x="66"/>
        <item x="432"/>
        <item x="1082"/>
        <item x="729"/>
        <item x="737"/>
        <item x="1005"/>
        <item x="341"/>
        <item x="1090"/>
        <item x="1145"/>
        <item x="795"/>
        <item x="131"/>
        <item x="342"/>
        <item x="567"/>
        <item x="123"/>
        <item x="941"/>
        <item x="738"/>
        <item x="796"/>
        <item x="830"/>
        <item x="1043"/>
        <item x="739"/>
        <item x="740"/>
        <item x="191"/>
        <item x="343"/>
        <item x="192"/>
        <item x="67"/>
        <item x="116"/>
        <item x="339"/>
        <item x="418"/>
        <item x="499"/>
        <item x="563"/>
        <item x="636"/>
        <item x="730"/>
        <item x="844"/>
        <item x="897"/>
        <item x="940"/>
        <item x="1004"/>
        <item x="1041"/>
        <item x="1089"/>
        <item x="1172"/>
        <item x="188"/>
        <item x="877"/>
        <item x="741"/>
        <item x="673"/>
        <item x="439"/>
        <item x="742"/>
        <item x="1146"/>
        <item x="568"/>
        <item x="440"/>
        <item x="743"/>
        <item x="569"/>
        <item x="1091"/>
        <item x="502"/>
        <item x="797"/>
        <item x="899"/>
        <item x="942"/>
        <item x="570"/>
        <item x="744"/>
        <item x="68"/>
        <item x="124"/>
        <item x="441"/>
        <item x="193"/>
        <item x="571"/>
        <item x="125"/>
        <item x="943"/>
        <item x="572"/>
        <item x="1092"/>
        <item x="194"/>
        <item x="944"/>
        <item x="195"/>
        <item x="503"/>
        <item x="878"/>
        <item x="1095"/>
        <item x="579"/>
        <item x="1046"/>
        <item x="945"/>
        <item x="349"/>
        <item x="674"/>
        <item x="1096"/>
        <item x="1097"/>
        <item x="350"/>
        <item x="200"/>
        <item x="1151"/>
        <item x="351"/>
        <item x="580"/>
        <item x="799"/>
        <item x="352"/>
        <item x="880"/>
        <item x="1098"/>
        <item x="1099"/>
        <item x="581"/>
        <item x="201"/>
        <item x="582"/>
        <item x="946"/>
        <item x="583"/>
        <item x="901"/>
        <item x="639"/>
        <item x="947"/>
        <item x="353"/>
        <item x="948"/>
        <item x="132"/>
        <item x="584"/>
        <item x="800"/>
        <item x="447"/>
        <item x="448"/>
        <item x="801"/>
        <item x="750"/>
        <item x="510"/>
        <item x="456"/>
        <item x="954"/>
        <item x="754"/>
        <item x="358"/>
        <item x="206"/>
        <item x="1014"/>
        <item x="1104"/>
        <item x="359"/>
        <item x="590"/>
        <item x="955"/>
        <item x="207"/>
        <item x="145"/>
        <item x="956"/>
        <item x="591"/>
        <item x="360"/>
        <item x="457"/>
        <item x="128"/>
        <item x="202"/>
        <item x="355"/>
        <item x="442"/>
        <item x="574"/>
        <item x="640"/>
        <item x="902"/>
        <item x="1010"/>
        <item x="1047"/>
        <item x="1100"/>
        <item x="1148"/>
        <item x="1173"/>
        <item x="203"/>
        <item x="136"/>
        <item x="806"/>
        <item x="208"/>
        <item x="209"/>
        <item x="137"/>
        <item x="755"/>
        <item x="511"/>
        <item x="1105"/>
        <item x="1015"/>
        <item x="1106"/>
        <item x="361"/>
        <item x="756"/>
        <item x="362"/>
        <item x="757"/>
        <item x="1107"/>
        <item x="1016"/>
        <item x="807"/>
        <item x="363"/>
        <item x="592"/>
        <item x="210"/>
        <item x="676"/>
        <item x="593"/>
        <item x="458"/>
        <item x="71"/>
        <item x="449"/>
        <item x="364"/>
        <item x="365"/>
        <item x="366"/>
        <item x="459"/>
        <item x="460"/>
        <item x="461"/>
        <item x="450"/>
        <item x="451"/>
        <item x="512"/>
        <item x="513"/>
        <item x="594"/>
        <item x="595"/>
        <item x="847"/>
        <item x="882"/>
        <item x="367"/>
        <item x="677"/>
        <item x="1108"/>
        <item x="368"/>
        <item x="596"/>
        <item x="597"/>
        <item x="598"/>
        <item x="211"/>
        <item x="212"/>
        <item x="213"/>
        <item x="957"/>
        <item x="462"/>
        <item x="831"/>
        <item x="214"/>
        <item x="1017"/>
        <item x="808"/>
        <item x="758"/>
        <item x="226"/>
        <item x="463"/>
        <item x="520"/>
        <item x="1155"/>
        <item x="380"/>
        <item x="962"/>
        <item x="227"/>
        <item x="1118"/>
        <item x="814"/>
        <item x="680"/>
        <item x="963"/>
        <item x="964"/>
        <item x="470"/>
        <item x="1119"/>
        <item x="651"/>
        <item x="216"/>
        <item x="142"/>
        <item x="604"/>
        <item x="1023"/>
        <item x="905"/>
        <item x="760"/>
        <item x="1050"/>
        <item x="681"/>
        <item x="228"/>
        <item x="229"/>
        <item x="965"/>
        <item x="370"/>
        <item x="230"/>
        <item x="966"/>
        <item x="231"/>
        <item x="1120"/>
        <item x="605"/>
        <item x="606"/>
        <item x="967"/>
        <item x="1051"/>
        <item x="232"/>
        <item x="968"/>
        <item x="471"/>
        <item x="652"/>
        <item x="969"/>
        <item x="815"/>
        <item x="233"/>
        <item x="816"/>
        <item x="234"/>
        <item x="607"/>
        <item x="521"/>
        <item x="970"/>
        <item x="608"/>
        <item x="1052"/>
        <item x="609"/>
        <item x="767"/>
        <item x="1053"/>
        <item x="768"/>
        <item x="235"/>
        <item x="971"/>
        <item x="834"/>
        <item x="769"/>
        <item x="835"/>
        <item x="1156"/>
        <item x="146"/>
        <item x="770"/>
        <item x="236"/>
        <item x="653"/>
        <item x="522"/>
        <item x="1121"/>
        <item x="1157"/>
        <item x="472"/>
        <item x="654"/>
        <item x="906"/>
        <item x="972"/>
        <item x="1054"/>
        <item x="381"/>
        <item x="836"/>
        <item x="523"/>
        <item x="1024"/>
        <item x="473"/>
        <item x="382"/>
        <item x="655"/>
        <item x="682"/>
        <item x="656"/>
        <item x="1158"/>
        <item x="771"/>
        <item x="237"/>
        <item x="775"/>
        <item x="143"/>
        <item x="1057"/>
        <item x="838"/>
        <item x="975"/>
        <item x="241"/>
        <item x="147"/>
        <item x="1058"/>
        <item x="610"/>
        <item x="1059"/>
        <item x="976"/>
        <item x="77"/>
        <item x="144"/>
        <item x="238"/>
        <item x="384"/>
        <item x="464"/>
        <item x="524"/>
        <item x="611"/>
        <item x="646"/>
        <item x="772"/>
        <item x="837"/>
        <item x="849"/>
        <item x="885"/>
        <item x="907"/>
        <item x="973"/>
        <item x="1025"/>
        <item x="1122"/>
        <item x="1176"/>
        <item x="239"/>
        <item x="1060"/>
        <item x="1061"/>
        <item x="1062"/>
        <item x="819"/>
        <item x="78"/>
        <item x="478"/>
        <item x="479"/>
        <item x="526"/>
        <item x="658"/>
        <item x="776"/>
        <item x="839"/>
        <item x="977"/>
        <item x="1177"/>
        <item x="79"/>
        <item x="480"/>
        <item x="474"/>
        <item x="481"/>
        <item x="614"/>
        <item x="615"/>
        <item x="616"/>
        <item x="617"/>
        <item x="659"/>
        <item x="684"/>
        <item x="978"/>
        <item x="148"/>
        <item x="390"/>
        <item x="886"/>
        <item x="657"/>
        <item x="525"/>
        <item x="685"/>
        <item x="820"/>
        <item x="240"/>
        <item x="1125"/>
        <item x="612"/>
        <item x="821"/>
        <item x="80"/>
        <item x="83"/>
        <item x="96"/>
        <item x="242"/>
        <item x="1063"/>
        <item x="482"/>
        <item x="53"/>
        <item x="686"/>
        <item x="687"/>
        <item x="688"/>
        <item x="243"/>
        <item x="908"/>
        <item x="244"/>
        <item x="391"/>
        <item x="689"/>
        <item x="245"/>
        <item x="246"/>
        <item x="89"/>
        <item x="392"/>
        <item x="247"/>
        <item x="690"/>
        <item x="1126"/>
        <item x="1028"/>
        <item x="248"/>
        <item x="777"/>
        <item x="850"/>
        <item x="52"/>
        <item x="393"/>
        <item x="394"/>
        <item x="395"/>
        <item x="396"/>
        <item x="397"/>
        <item x="527"/>
        <item x="398"/>
        <item x="1165"/>
        <item x="909"/>
        <item x="528"/>
        <item x="149"/>
        <item x="910"/>
        <item x="90"/>
        <item x="249"/>
        <item x="691"/>
        <item x="979"/>
        <item x="854"/>
        <item x="264"/>
        <item x="403"/>
        <item x="695"/>
        <item x="1129"/>
        <item x="889"/>
        <item x="404"/>
        <item x="1068"/>
        <item x="287"/>
        <item x="97"/>
        <item x="918"/>
        <item x="700"/>
        <item x="701"/>
        <item x="288"/>
        <item x="538"/>
        <item x="539"/>
        <item x="921"/>
        <item x="289"/>
        <item x="159"/>
        <item x="702"/>
        <item x="59"/>
        <item x="95"/>
        <item x="160"/>
        <item x="286"/>
        <item x="402"/>
        <item x="486"/>
        <item x="536"/>
        <item x="620"/>
        <item x="663"/>
        <item x="699"/>
        <item x="779"/>
        <item x="823"/>
        <item x="841"/>
        <item x="858"/>
        <item x="890"/>
        <item x="919"/>
        <item x="984"/>
        <item x="1032"/>
        <item x="1067"/>
        <item x="1134"/>
        <item x="1160"/>
        <item x="1167"/>
        <item x="161"/>
        <item x="540"/>
        <item x="290"/>
        <item x="621"/>
        <item x="1033"/>
        <item x="541"/>
        <item x="780"/>
        <item x="986"/>
        <item x="824"/>
        <item x="703"/>
        <item x="704"/>
        <item x="410"/>
        <item x="407"/>
        <item x="1069"/>
        <item x="705"/>
        <item x="542"/>
        <item x="408"/>
        <item x="291"/>
        <item x="859"/>
        <item x="781"/>
        <item x="292"/>
        <item x="1034"/>
        <item x="162"/>
        <item x="543"/>
        <item x="622"/>
        <item x="98"/>
        <item x="860"/>
        <item x="1035"/>
        <item x="706"/>
        <item x="99"/>
        <item x="163"/>
        <item x="707"/>
        <item x="708"/>
        <item x="922"/>
        <item x="293"/>
        <item x="923"/>
        <item x="544"/>
        <item x="1"/>
        <item x="411"/>
        <item x="1168"/>
        <item x="709"/>
        <item x="60"/>
        <item x="412"/>
        <item x="100"/>
        <item x="294"/>
        <item x="545"/>
        <item x="164"/>
        <item x="413"/>
        <item x="546"/>
        <item x="295"/>
        <item x="1036"/>
        <item x="296"/>
        <item x="710"/>
        <item x="892"/>
        <item x="492"/>
        <item x="4"/>
        <item x="553"/>
        <item x="5"/>
        <item x="6"/>
        <item x="7"/>
        <item x="8"/>
        <item x="667"/>
        <item x="554"/>
        <item x="993"/>
        <item x="712"/>
        <item x="316"/>
        <item x="317"/>
        <item x="318"/>
        <item x="109"/>
        <item x="9"/>
        <item x="926"/>
        <item x="106"/>
        <item x="10"/>
        <item x="11"/>
        <item x="12"/>
        <item x="13"/>
        <item x="110"/>
        <item x="713"/>
        <item x="825"/>
        <item x="14"/>
        <item x="714"/>
        <item x="169"/>
        <item x="715"/>
        <item x="994"/>
        <item x="313"/>
        <item x="15"/>
        <item x="716"/>
        <item x="419"/>
        <item x="170"/>
        <item x="420"/>
        <item x="16"/>
        <item x="17"/>
        <item x="421"/>
        <item x="18"/>
        <item x="995"/>
        <item x="19"/>
        <item x="319"/>
        <item x="111"/>
        <item x="422"/>
        <item x="927"/>
        <item x="717"/>
        <item x="20"/>
        <item x="629"/>
        <item x="928"/>
        <item x="320"/>
        <item x="493"/>
        <item x="784"/>
        <item x="171"/>
        <item x="1140"/>
        <item x="21"/>
        <item x="867"/>
        <item x="427"/>
        <item x="556"/>
        <item x="329"/>
        <item x="999"/>
        <item x="330"/>
        <item x="181"/>
        <item x="117"/>
        <item x="1083"/>
        <item x="726"/>
        <item x="727"/>
        <item x="112"/>
        <item x="62"/>
        <item x="108"/>
        <item x="178"/>
        <item x="328"/>
        <item x="425"/>
        <item x="495"/>
        <item x="552"/>
        <item x="632"/>
        <item x="668"/>
        <item x="725"/>
        <item x="787"/>
        <item x="827"/>
        <item x="843"/>
        <item x="866"/>
        <item x="894"/>
        <item x="925"/>
        <item x="998"/>
        <item x="1038"/>
        <item x="1081"/>
        <item x="1142"/>
        <item x="1162"/>
        <item x="1171"/>
        <item x="179"/>
        <item x="426"/>
        <item x="113"/>
        <item x="496"/>
        <item x="1084"/>
        <item x="932"/>
        <item x="788"/>
        <item x="114"/>
        <item x="64"/>
        <item x="557"/>
        <item x="1085"/>
        <item x="1039"/>
        <item x="789"/>
        <item x="1000"/>
        <item x="428"/>
        <item x="331"/>
        <item x="63"/>
        <item x="180"/>
        <item x="332"/>
        <item x="558"/>
        <item x="559"/>
        <item x="560"/>
        <item x="933"/>
        <item x="868"/>
        <item x="790"/>
        <item x="182"/>
        <item x="898"/>
        <item x="333"/>
        <item x="183"/>
        <item x="564"/>
        <item x="434"/>
        <item x="340"/>
        <item x="731"/>
        <item x="435"/>
        <item x="732"/>
        <item x="69"/>
        <item x="733"/>
        <item x="189"/>
        <item x="1042"/>
        <item x="121"/>
        <item x="190"/>
        <item x="1143"/>
        <item x="637"/>
        <item x="436"/>
        <item x="130"/>
        <item x="734"/>
        <item x="792"/>
        <item x="876"/>
        <item x="672"/>
        <item x="122"/>
        <item x="793"/>
        <item x="1144"/>
        <item x="565"/>
        <item x="500"/>
        <item x="437"/>
        <item x="735"/>
        <item x="501"/>
        <item x="736"/>
        <item x="438"/>
        <item x="566"/>
        <item x="794"/>
        <item x="575"/>
        <item x="576"/>
        <item x="198"/>
        <item x="345"/>
        <item x="346"/>
        <item x="504"/>
        <item x="1044"/>
        <item x="443"/>
        <item x="1007"/>
        <item x="444"/>
        <item x="747"/>
        <item x="1045"/>
        <item x="1149"/>
        <item x="126"/>
        <item x="196"/>
        <item x="344"/>
        <item x="433"/>
        <item x="573"/>
        <item x="638"/>
        <item x="845"/>
        <item x="900"/>
        <item x="1006"/>
        <item x="1093"/>
        <item x="1147"/>
        <item x="1163"/>
        <item x="197"/>
        <item x="127"/>
        <item x="846"/>
        <item x="1008"/>
        <item x="1094"/>
        <item x="505"/>
        <item x="745"/>
        <item x="746"/>
        <item x="748"/>
        <item x="879"/>
        <item x="577"/>
        <item x="749"/>
        <item x="798"/>
        <item x="1009"/>
        <item x="70"/>
        <item x="347"/>
        <item x="445"/>
        <item x="506"/>
        <item x="507"/>
        <item x="446"/>
        <item x="348"/>
        <item x="578"/>
        <item x="199"/>
        <item x="1150"/>
        <item x="832"/>
        <item x="354"/>
        <item x="802"/>
        <item x="949"/>
        <item x="356"/>
        <item x="950"/>
        <item x="803"/>
        <item x="72"/>
        <item x="1011"/>
        <item x="204"/>
        <item x="357"/>
        <item x="1101"/>
        <item x="134"/>
        <item x="205"/>
        <item x="1048"/>
        <item x="453"/>
        <item x="951"/>
        <item x="135"/>
        <item x="1012"/>
        <item x="804"/>
        <item x="675"/>
        <item x="586"/>
        <item x="805"/>
        <item x="641"/>
        <item x="508"/>
        <item x="881"/>
        <item x="1013"/>
        <item x="454"/>
        <item x="1102"/>
        <item x="751"/>
        <item x="952"/>
        <item x="752"/>
        <item x="642"/>
        <item x="587"/>
        <item x="643"/>
        <item x="588"/>
        <item x="1103"/>
        <item x="509"/>
        <item x="455"/>
        <item x="589"/>
        <item x="753"/>
        <item x="953"/>
        <item x="514"/>
        <item x="761"/>
        <item x="515"/>
        <item x="371"/>
        <item x="372"/>
        <item x="138"/>
        <item x="217"/>
        <item x="810"/>
        <item x="1019"/>
        <item x="647"/>
        <item x="1110"/>
        <item x="644"/>
        <item x="1020"/>
        <item x="648"/>
        <item x="1111"/>
        <item x="218"/>
        <item x="1021"/>
        <item x="599"/>
        <item x="959"/>
        <item x="373"/>
        <item x="1153"/>
        <item x="374"/>
        <item x="600"/>
        <item x="133"/>
        <item x="369"/>
        <item x="452"/>
        <item x="585"/>
        <item x="645"/>
        <item x="759"/>
        <item x="833"/>
        <item x="848"/>
        <item x="903"/>
        <item x="958"/>
        <item x="1018"/>
        <item x="1049"/>
        <item x="1109"/>
        <item x="1152"/>
        <item x="1164"/>
        <item x="1174"/>
        <item x="215"/>
        <item x="904"/>
        <item x="601"/>
        <item x="516"/>
        <item x="1112"/>
        <item x="1113"/>
        <item x="139"/>
        <item x="74"/>
        <item x="219"/>
        <item x="140"/>
        <item x="762"/>
        <item x="1114"/>
        <item x="678"/>
        <item x="141"/>
        <item x="1175"/>
        <item x="1115"/>
        <item x="220"/>
        <item x="375"/>
        <item x="1022"/>
        <item x="649"/>
        <item x="763"/>
        <item x="75"/>
        <item x="679"/>
        <item x="517"/>
        <item x="465"/>
        <item x="960"/>
        <item x="221"/>
        <item x="1154"/>
        <item x="809"/>
        <item x="222"/>
        <item x="1116"/>
        <item x="73"/>
        <item x="466"/>
        <item x="602"/>
        <item x="650"/>
        <item x="883"/>
        <item x="223"/>
        <item x="224"/>
        <item x="764"/>
        <item x="76"/>
        <item x="884"/>
        <item x="467"/>
        <item x="376"/>
        <item x="765"/>
        <item x="961"/>
        <item x="518"/>
        <item x="519"/>
        <item x="377"/>
        <item x="766"/>
        <item x="468"/>
        <item x="811"/>
        <item x="225"/>
        <item x="812"/>
        <item x="1117"/>
        <item x="378"/>
        <item x="813"/>
        <item x="469"/>
        <item x="379"/>
        <item x="603"/>
        <item x="385"/>
        <item x="386"/>
        <item x="613"/>
        <item x="1055"/>
        <item x="475"/>
        <item x="1123"/>
        <item x="974"/>
        <item x="1124"/>
        <item x="476"/>
        <item x="1159"/>
        <item x="1056"/>
        <item x="387"/>
        <item x="388"/>
        <item x="1026"/>
        <item x="389"/>
        <item x="773"/>
        <item x="683"/>
        <item x="477"/>
        <item x="817"/>
        <item x="774"/>
        <item x="1027"/>
        <item x="818"/>
        <item x="383"/>
        <item x="285"/>
        <item x="857"/>
        <item t="default"/>
      </items>
    </pivotField>
    <pivotField dataField="1" numFmtId="37" showAll="0"/>
    <pivotField dataField="1" numFmtId="37" showAll="0" defaultSubtotal="0"/>
    <pivotField dataField="1" numFmtId="37" showAll="0"/>
    <pivotField dataField="1" numFmtId="37" showAll="0"/>
    <pivotField dataField="1" numFmtId="37" showAll="0"/>
    <pivotField dataField="1" numFmtId="37" showAll="0"/>
    <pivotField dataField="1" numFmtId="37" showAll="0"/>
    <pivotField dataField="1" numFmtId="164" showAll="0"/>
  </pivotFields>
  <rowFields count="3">
    <field x="1"/>
    <field x="0"/>
    <field x="2"/>
  </rowFields>
  <rowItems count="10">
    <i>
      <x/>
    </i>
    <i>
      <x v="1"/>
    </i>
    <i>
      <x v="2"/>
    </i>
    <i>
      <x v="3"/>
    </i>
    <i>
      <x v="4"/>
    </i>
    <i>
      <x v="5"/>
    </i>
    <i>
      <x v="6"/>
    </i>
    <i>
      <x v="7"/>
    </i>
    <i>
      <x v="8"/>
    </i>
    <i>
      <x v="9"/>
    </i>
  </rowItems>
  <colFields count="1">
    <field x="-2"/>
  </colFields>
  <colItems count="8">
    <i>
      <x/>
    </i>
    <i i="1">
      <x v="1"/>
    </i>
    <i i="2">
      <x v="2"/>
    </i>
    <i i="3">
      <x v="3"/>
    </i>
    <i i="4">
      <x v="4"/>
    </i>
    <i i="5">
      <x v="5"/>
    </i>
    <i i="6">
      <x v="6"/>
    </i>
    <i i="7">
      <x v="7"/>
    </i>
  </colItems>
  <dataFields count="8">
    <dataField name="Sum of TOTAL _x000a_FUNDS" fld="3" baseField="0" baseItem="0" numFmtId="5"/>
    <dataField name="Sum of SUBTOTAL GENERAL FUND" fld="4" baseField="0" baseItem="0" numFmtId="5"/>
    <dataField name="Sum of GENERAL _x000a_FUND" fld="5" baseField="0" baseItem="0" numFmtId="5"/>
    <dataField name="Sum of GENERAL_x000a_FUND_x000a_EXEMPT" fld="6" baseField="0" baseItem="0" numFmtId="5"/>
    <dataField name="Sum of CASH _x000a_FUNDS" fld="7" baseField="0" baseItem="0" numFmtId="5"/>
    <dataField name="Sum of REAPPROPRIATED_x000a_FUNDS" fld="8" baseField="0" baseItem="0" numFmtId="5"/>
    <dataField name="Sum of FEDERAL _x000a_FUNDS" fld="9" baseField="0" baseItem="0" numFmtId="5"/>
    <dataField name="Sum of FTE" fld="10" baseField="0" baseItem="0" numFmtId="165"/>
  </dataFields>
  <formats count="3">
    <format dxfId="994">
      <pivotArea outline="0" collapsedLevelsAreSubtotals="1" fieldPosition="0">
        <references count="1">
          <reference field="4294967294" count="1" selected="0">
            <x v="0"/>
          </reference>
        </references>
      </pivotArea>
    </format>
    <format dxfId="993">
      <pivotArea outline="0" collapsedLevelsAreSubtotals="1" fieldPosition="0">
        <references count="1">
          <reference field="4294967294" count="6" selected="0">
            <x v="1"/>
            <x v="2"/>
            <x v="3"/>
            <x v="4"/>
            <x v="5"/>
            <x v="6"/>
          </reference>
        </references>
      </pivotArea>
    </format>
    <format dxfId="992">
      <pivotArea outline="0" collapsedLevelsAreSubtotals="1" fieldPosition="0">
        <references count="1">
          <reference field="4294967294" count="2" selected="0">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0"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3:I249" firstHeaderRow="0" firstDataRow="1" firstDataCol="1"/>
  <pivotFields count="11">
    <pivotField axis="axisRow" showAll="0">
      <items count="24">
        <item x="0"/>
        <item x="1"/>
        <item x="2"/>
        <item x="3"/>
        <item x="4"/>
        <item x="5"/>
        <item x="6"/>
        <item x="7"/>
        <item x="8"/>
        <item x="9"/>
        <item x="10"/>
        <item x="11"/>
        <item x="12"/>
        <item x="13"/>
        <item x="14"/>
        <item x="15"/>
        <item x="16"/>
        <item x="17"/>
        <item x="18"/>
        <item x="19"/>
        <item x="20"/>
        <item x="21"/>
        <item x="22"/>
        <item t="default"/>
      </items>
    </pivotField>
    <pivotField axis="axisRow" showAll="0">
      <items count="11">
        <item sd="0" x="3"/>
        <item sd="0" x="0"/>
        <item sd="0" x="1"/>
        <item sd="0" x="2"/>
        <item sd="0" x="4"/>
        <item sd="0" x="5"/>
        <item sd="0" x="6"/>
        <item sd="0" x="7"/>
        <item sd="0" x="8"/>
        <item sd="0" x="9"/>
        <item t="default"/>
      </items>
    </pivotField>
    <pivotField axis="axisRow" showAll="0">
      <items count="1179">
        <item x="81"/>
        <item x="82"/>
        <item x="84"/>
        <item x="85"/>
        <item x="86"/>
        <item x="87"/>
        <item x="88"/>
        <item x="250"/>
        <item x="251"/>
        <item x="150"/>
        <item x="1029"/>
        <item x="252"/>
        <item x="253"/>
        <item x="91"/>
        <item x="254"/>
        <item x="887"/>
        <item x="1127"/>
        <item x="255"/>
        <item x="692"/>
        <item x="911"/>
        <item x="151"/>
        <item x="980"/>
        <item x="529"/>
        <item x="483"/>
        <item x="54"/>
        <item x="256"/>
        <item x="55"/>
        <item x="257"/>
        <item x="258"/>
        <item x="693"/>
        <item x="259"/>
        <item x="530"/>
        <item x="260"/>
        <item x="152"/>
        <item x="399"/>
        <item x="1064"/>
        <item x="851"/>
        <item x="153"/>
        <item x="484"/>
        <item x="660"/>
        <item x="261"/>
        <item x="262"/>
        <item x="618"/>
        <item x="263"/>
        <item x="912"/>
        <item x="982"/>
        <item x="268"/>
        <item x="983"/>
        <item x="913"/>
        <item x="265"/>
        <item x="269"/>
        <item x="270"/>
        <item x="532"/>
        <item x="915"/>
        <item x="916"/>
        <item x="271"/>
        <item x="1130"/>
        <item x="272"/>
        <item x="487"/>
        <item x="273"/>
        <item x="56"/>
        <item x="92"/>
        <item x="154"/>
        <item x="266"/>
        <item x="400"/>
        <item x="485"/>
        <item x="531"/>
        <item x="619"/>
        <item x="661"/>
        <item x="694"/>
        <item x="822"/>
        <item x="840"/>
        <item x="852"/>
        <item x="888"/>
        <item x="914"/>
        <item x="981"/>
        <item x="1030"/>
        <item x="1065"/>
        <item x="1128"/>
        <item x="1166"/>
        <item x="155"/>
        <item x="401"/>
        <item x="1131"/>
        <item x="1066"/>
        <item x="93"/>
        <item x="533"/>
        <item x="1132"/>
        <item x="156"/>
        <item x="57"/>
        <item x="157"/>
        <item x="1031"/>
        <item x="662"/>
        <item x="1133"/>
        <item x="274"/>
        <item x="855"/>
        <item x="405"/>
        <item x="275"/>
        <item x="276"/>
        <item x="917"/>
        <item x="277"/>
        <item x="696"/>
        <item x="778"/>
        <item x="278"/>
        <item x="279"/>
        <item x="94"/>
        <item x="697"/>
        <item x="280"/>
        <item x="281"/>
        <item x="856"/>
        <item x="534"/>
        <item x="282"/>
        <item x="698"/>
        <item x="58"/>
        <item x="0"/>
        <item x="283"/>
        <item x="267"/>
        <item x="406"/>
        <item x="535"/>
        <item x="158"/>
        <item x="853"/>
        <item x="284"/>
        <item x="297"/>
        <item x="298"/>
        <item x="299"/>
        <item x="300"/>
        <item x="1070"/>
        <item x="987"/>
        <item x="1071"/>
        <item x="301"/>
        <item x="623"/>
        <item x="1072"/>
        <item x="664"/>
        <item x="302"/>
        <item x="303"/>
        <item x="1135"/>
        <item x="304"/>
        <item x="305"/>
        <item x="1169"/>
        <item x="414"/>
        <item x="306"/>
        <item x="665"/>
        <item x="988"/>
        <item x="307"/>
        <item x="1136"/>
        <item x="1073"/>
        <item x="415"/>
        <item x="1074"/>
        <item x="103"/>
        <item x="624"/>
        <item x="101"/>
        <item x="989"/>
        <item x="489"/>
        <item x="1137"/>
        <item x="547"/>
        <item x="924"/>
        <item x="308"/>
        <item x="490"/>
        <item x="990"/>
        <item x="625"/>
        <item x="991"/>
        <item x="985"/>
        <item x="491"/>
        <item x="537"/>
        <item x="548"/>
        <item x="309"/>
        <item x="549"/>
        <item x="626"/>
        <item x="165"/>
        <item x="627"/>
        <item x="310"/>
        <item x="861"/>
        <item x="862"/>
        <item x="893"/>
        <item x="1075"/>
        <item x="550"/>
        <item x="666"/>
        <item x="782"/>
        <item x="783"/>
        <item x="311"/>
        <item x="1138"/>
        <item x="416"/>
        <item x="312"/>
        <item x="104"/>
        <item x="105"/>
        <item x="22"/>
        <item x="929"/>
        <item x="23"/>
        <item x="24"/>
        <item x="321"/>
        <item x="25"/>
        <item x="26"/>
        <item x="27"/>
        <item x="28"/>
        <item x="29"/>
        <item x="322"/>
        <item x="30"/>
        <item x="930"/>
        <item x="423"/>
        <item x="630"/>
        <item x="31"/>
        <item x="1077"/>
        <item x="32"/>
        <item x="33"/>
        <item x="996"/>
        <item x="34"/>
        <item x="323"/>
        <item x="172"/>
        <item x="173"/>
        <item x="35"/>
        <item x="36"/>
        <item x="1161"/>
        <item x="895"/>
        <item x="37"/>
        <item x="38"/>
        <item x="718"/>
        <item x="39"/>
        <item x="314"/>
        <item x="842"/>
        <item x="40"/>
        <item x="41"/>
        <item x="42"/>
        <item x="129"/>
        <item x="719"/>
        <item x="1078"/>
        <item x="61"/>
        <item x="102"/>
        <item x="166"/>
        <item x="315"/>
        <item x="409"/>
        <item x="488"/>
        <item x="551"/>
        <item x="628"/>
        <item x="711"/>
        <item x="826"/>
        <item x="863"/>
        <item x="891"/>
        <item x="920"/>
        <item x="992"/>
        <item x="1076"/>
        <item x="1139"/>
        <item x="1170"/>
        <item x="2"/>
        <item x="167"/>
        <item x="168"/>
        <item x="417"/>
        <item x="631"/>
        <item x="43"/>
        <item x="44"/>
        <item x="1037"/>
        <item x="174"/>
        <item x="785"/>
        <item x="45"/>
        <item x="46"/>
        <item x="47"/>
        <item x="48"/>
        <item x="49"/>
        <item x="324"/>
        <item x="50"/>
        <item x="175"/>
        <item x="1079"/>
        <item x="720"/>
        <item x="721"/>
        <item x="722"/>
        <item x="864"/>
        <item x="3"/>
        <item x="555"/>
        <item x="997"/>
        <item x="325"/>
        <item x="931"/>
        <item x="107"/>
        <item x="865"/>
        <item x="51"/>
        <item x="326"/>
        <item x="1080"/>
        <item x="327"/>
        <item x="424"/>
        <item x="1141"/>
        <item x="176"/>
        <item x="723"/>
        <item x="177"/>
        <item x="494"/>
        <item x="786"/>
        <item x="724"/>
        <item x="334"/>
        <item x="869"/>
        <item x="870"/>
        <item x="871"/>
        <item x="335"/>
        <item x="669"/>
        <item x="828"/>
        <item x="633"/>
        <item x="118"/>
        <item x="872"/>
        <item x="791"/>
        <item x="728"/>
        <item x="934"/>
        <item x="935"/>
        <item x="1001"/>
        <item x="561"/>
        <item x="1086"/>
        <item x="634"/>
        <item x="635"/>
        <item x="873"/>
        <item x="184"/>
        <item x="874"/>
        <item x="429"/>
        <item x="1087"/>
        <item x="336"/>
        <item x="829"/>
        <item x="1088"/>
        <item x="119"/>
        <item x="670"/>
        <item x="936"/>
        <item x="562"/>
        <item x="937"/>
        <item x="185"/>
        <item x="1002"/>
        <item x="497"/>
        <item x="498"/>
        <item x="671"/>
        <item x="875"/>
        <item x="938"/>
        <item x="939"/>
        <item x="1003"/>
        <item x="896"/>
        <item x="120"/>
        <item x="430"/>
        <item x="337"/>
        <item x="431"/>
        <item x="186"/>
        <item x="187"/>
        <item x="115"/>
        <item x="1040"/>
        <item x="338"/>
        <item x="65"/>
        <item x="66"/>
        <item x="432"/>
        <item x="1082"/>
        <item x="729"/>
        <item x="737"/>
        <item x="1005"/>
        <item x="341"/>
        <item x="1090"/>
        <item x="1145"/>
        <item x="795"/>
        <item x="131"/>
        <item x="342"/>
        <item x="567"/>
        <item x="123"/>
        <item x="941"/>
        <item x="738"/>
        <item x="796"/>
        <item x="830"/>
        <item x="1043"/>
        <item x="739"/>
        <item x="740"/>
        <item x="191"/>
        <item x="343"/>
        <item x="192"/>
        <item x="67"/>
        <item x="116"/>
        <item x="339"/>
        <item x="418"/>
        <item x="499"/>
        <item x="563"/>
        <item x="636"/>
        <item x="730"/>
        <item x="844"/>
        <item x="897"/>
        <item x="940"/>
        <item x="1004"/>
        <item x="1041"/>
        <item x="1089"/>
        <item x="1172"/>
        <item x="188"/>
        <item x="877"/>
        <item x="741"/>
        <item x="673"/>
        <item x="439"/>
        <item x="742"/>
        <item x="1146"/>
        <item x="568"/>
        <item x="440"/>
        <item x="743"/>
        <item x="569"/>
        <item x="1091"/>
        <item x="502"/>
        <item x="797"/>
        <item x="899"/>
        <item x="942"/>
        <item x="570"/>
        <item x="744"/>
        <item x="68"/>
        <item x="124"/>
        <item x="441"/>
        <item x="193"/>
        <item x="571"/>
        <item x="125"/>
        <item x="943"/>
        <item x="572"/>
        <item x="1092"/>
        <item x="194"/>
        <item x="944"/>
        <item x="195"/>
        <item x="503"/>
        <item x="878"/>
        <item x="1095"/>
        <item x="579"/>
        <item x="1046"/>
        <item x="945"/>
        <item x="349"/>
        <item x="674"/>
        <item x="1096"/>
        <item x="1097"/>
        <item x="350"/>
        <item x="200"/>
        <item x="1151"/>
        <item x="351"/>
        <item x="580"/>
        <item x="799"/>
        <item x="352"/>
        <item x="880"/>
        <item x="1098"/>
        <item x="1099"/>
        <item x="581"/>
        <item x="201"/>
        <item x="582"/>
        <item x="946"/>
        <item x="583"/>
        <item x="901"/>
        <item x="639"/>
        <item x="947"/>
        <item x="353"/>
        <item x="948"/>
        <item x="132"/>
        <item x="584"/>
        <item x="800"/>
        <item x="447"/>
        <item x="448"/>
        <item x="801"/>
        <item x="750"/>
        <item x="510"/>
        <item x="456"/>
        <item x="954"/>
        <item x="754"/>
        <item x="358"/>
        <item x="206"/>
        <item x="1014"/>
        <item x="1104"/>
        <item x="359"/>
        <item x="590"/>
        <item x="955"/>
        <item x="207"/>
        <item x="145"/>
        <item x="956"/>
        <item x="591"/>
        <item x="360"/>
        <item x="457"/>
        <item x="128"/>
        <item x="202"/>
        <item x="355"/>
        <item x="442"/>
        <item x="574"/>
        <item x="640"/>
        <item x="902"/>
        <item x="1010"/>
        <item x="1047"/>
        <item x="1100"/>
        <item x="1148"/>
        <item x="1173"/>
        <item x="203"/>
        <item x="136"/>
        <item x="806"/>
        <item x="208"/>
        <item x="209"/>
        <item x="137"/>
        <item x="755"/>
        <item x="511"/>
        <item x="1105"/>
        <item x="1015"/>
        <item x="1106"/>
        <item x="361"/>
        <item x="756"/>
        <item x="362"/>
        <item x="757"/>
        <item x="1107"/>
        <item x="1016"/>
        <item x="807"/>
        <item x="363"/>
        <item x="592"/>
        <item x="210"/>
        <item x="676"/>
        <item x="593"/>
        <item x="458"/>
        <item x="71"/>
        <item x="449"/>
        <item x="364"/>
        <item x="365"/>
        <item x="366"/>
        <item x="459"/>
        <item x="460"/>
        <item x="461"/>
        <item x="450"/>
        <item x="451"/>
        <item x="512"/>
        <item x="513"/>
        <item x="594"/>
        <item x="595"/>
        <item x="847"/>
        <item x="882"/>
        <item x="367"/>
        <item x="677"/>
        <item x="1108"/>
        <item x="368"/>
        <item x="596"/>
        <item x="597"/>
        <item x="598"/>
        <item x="211"/>
        <item x="212"/>
        <item x="213"/>
        <item x="957"/>
        <item x="462"/>
        <item x="831"/>
        <item x="214"/>
        <item x="1017"/>
        <item x="808"/>
        <item x="758"/>
        <item x="226"/>
        <item x="463"/>
        <item x="520"/>
        <item x="1155"/>
        <item x="380"/>
        <item x="962"/>
        <item x="227"/>
        <item x="1118"/>
        <item x="814"/>
        <item x="680"/>
        <item x="963"/>
        <item x="964"/>
        <item x="470"/>
        <item x="1119"/>
        <item x="651"/>
        <item x="216"/>
        <item x="142"/>
        <item x="604"/>
        <item x="1023"/>
        <item x="905"/>
        <item x="760"/>
        <item x="1050"/>
        <item x="681"/>
        <item x="228"/>
        <item x="229"/>
        <item x="965"/>
        <item x="370"/>
        <item x="230"/>
        <item x="966"/>
        <item x="231"/>
        <item x="1120"/>
        <item x="605"/>
        <item x="606"/>
        <item x="967"/>
        <item x="1051"/>
        <item x="232"/>
        <item x="968"/>
        <item x="471"/>
        <item x="652"/>
        <item x="969"/>
        <item x="815"/>
        <item x="233"/>
        <item x="816"/>
        <item x="234"/>
        <item x="607"/>
        <item x="521"/>
        <item x="970"/>
        <item x="608"/>
        <item x="1052"/>
        <item x="609"/>
        <item x="767"/>
        <item x="1053"/>
        <item x="768"/>
        <item x="235"/>
        <item x="971"/>
        <item x="834"/>
        <item x="769"/>
        <item x="835"/>
        <item x="1156"/>
        <item x="146"/>
        <item x="770"/>
        <item x="236"/>
        <item x="653"/>
        <item x="522"/>
        <item x="1121"/>
        <item x="1157"/>
        <item x="472"/>
        <item x="654"/>
        <item x="906"/>
        <item x="972"/>
        <item x="1054"/>
        <item x="381"/>
        <item x="836"/>
        <item x="523"/>
        <item x="1024"/>
        <item x="473"/>
        <item x="382"/>
        <item x="655"/>
        <item x="682"/>
        <item x="656"/>
        <item x="1158"/>
        <item x="771"/>
        <item x="237"/>
        <item x="775"/>
        <item x="143"/>
        <item x="1057"/>
        <item x="838"/>
        <item x="975"/>
        <item x="241"/>
        <item x="147"/>
        <item x="1058"/>
        <item x="610"/>
        <item x="1059"/>
        <item x="976"/>
        <item x="77"/>
        <item x="144"/>
        <item x="238"/>
        <item x="384"/>
        <item x="464"/>
        <item x="524"/>
        <item x="611"/>
        <item x="646"/>
        <item x="772"/>
        <item x="837"/>
        <item x="849"/>
        <item x="885"/>
        <item x="907"/>
        <item x="973"/>
        <item x="1025"/>
        <item x="1122"/>
        <item x="1176"/>
        <item x="239"/>
        <item x="1060"/>
        <item x="1061"/>
        <item x="1062"/>
        <item x="819"/>
        <item x="78"/>
        <item x="478"/>
        <item x="479"/>
        <item x="526"/>
        <item x="658"/>
        <item x="776"/>
        <item x="839"/>
        <item x="977"/>
        <item x="1177"/>
        <item x="79"/>
        <item x="480"/>
        <item x="474"/>
        <item x="481"/>
        <item x="614"/>
        <item x="615"/>
        <item x="616"/>
        <item x="617"/>
        <item x="659"/>
        <item x="684"/>
        <item x="978"/>
        <item x="148"/>
        <item x="390"/>
        <item x="886"/>
        <item x="657"/>
        <item x="525"/>
        <item x="685"/>
        <item x="820"/>
        <item x="240"/>
        <item x="1125"/>
        <item x="612"/>
        <item x="821"/>
        <item x="80"/>
        <item x="83"/>
        <item x="96"/>
        <item x="242"/>
        <item x="1063"/>
        <item x="482"/>
        <item x="53"/>
        <item x="686"/>
        <item x="687"/>
        <item x="688"/>
        <item x="243"/>
        <item x="908"/>
        <item x="244"/>
        <item x="391"/>
        <item x="689"/>
        <item x="245"/>
        <item x="246"/>
        <item x="89"/>
        <item x="392"/>
        <item x="247"/>
        <item x="690"/>
        <item x="1126"/>
        <item x="1028"/>
        <item x="248"/>
        <item x="777"/>
        <item x="850"/>
        <item x="52"/>
        <item x="393"/>
        <item x="394"/>
        <item x="395"/>
        <item x="396"/>
        <item x="397"/>
        <item x="527"/>
        <item x="398"/>
        <item x="1165"/>
        <item x="909"/>
        <item x="528"/>
        <item x="149"/>
        <item x="910"/>
        <item x="90"/>
        <item x="249"/>
        <item x="691"/>
        <item x="979"/>
        <item x="854"/>
        <item x="264"/>
        <item x="403"/>
        <item x="695"/>
        <item x="1129"/>
        <item x="889"/>
        <item x="404"/>
        <item x="1068"/>
        <item x="287"/>
        <item x="97"/>
        <item x="918"/>
        <item x="700"/>
        <item x="701"/>
        <item x="288"/>
        <item x="538"/>
        <item x="539"/>
        <item x="921"/>
        <item x="289"/>
        <item x="159"/>
        <item x="702"/>
        <item x="59"/>
        <item x="95"/>
        <item x="160"/>
        <item x="286"/>
        <item x="402"/>
        <item x="486"/>
        <item x="536"/>
        <item x="620"/>
        <item x="663"/>
        <item x="699"/>
        <item x="779"/>
        <item x="823"/>
        <item x="841"/>
        <item x="858"/>
        <item x="890"/>
        <item x="919"/>
        <item x="984"/>
        <item x="1032"/>
        <item x="1067"/>
        <item x="1134"/>
        <item x="1160"/>
        <item x="1167"/>
        <item x="161"/>
        <item x="540"/>
        <item x="290"/>
        <item x="621"/>
        <item x="1033"/>
        <item x="541"/>
        <item x="780"/>
        <item x="986"/>
        <item x="824"/>
        <item x="703"/>
        <item x="704"/>
        <item x="410"/>
        <item x="407"/>
        <item x="1069"/>
        <item x="705"/>
        <item x="542"/>
        <item x="408"/>
        <item x="291"/>
        <item x="859"/>
        <item x="781"/>
        <item x="292"/>
        <item x="1034"/>
        <item x="162"/>
        <item x="543"/>
        <item x="622"/>
        <item x="98"/>
        <item x="860"/>
        <item x="1035"/>
        <item x="706"/>
        <item x="99"/>
        <item x="163"/>
        <item x="707"/>
        <item x="708"/>
        <item x="922"/>
        <item x="293"/>
        <item x="923"/>
        <item x="544"/>
        <item x="1"/>
        <item x="411"/>
        <item x="1168"/>
        <item x="709"/>
        <item x="60"/>
        <item x="412"/>
        <item x="100"/>
        <item x="294"/>
        <item x="545"/>
        <item x="164"/>
        <item x="413"/>
        <item x="546"/>
        <item x="295"/>
        <item x="1036"/>
        <item x="296"/>
        <item x="710"/>
        <item x="892"/>
        <item x="492"/>
        <item x="4"/>
        <item x="553"/>
        <item x="5"/>
        <item x="6"/>
        <item x="7"/>
        <item x="8"/>
        <item x="667"/>
        <item x="554"/>
        <item x="993"/>
        <item x="712"/>
        <item x="316"/>
        <item x="317"/>
        <item x="318"/>
        <item x="109"/>
        <item x="9"/>
        <item x="926"/>
        <item x="106"/>
        <item x="10"/>
        <item x="11"/>
        <item x="12"/>
        <item x="13"/>
        <item x="110"/>
        <item x="713"/>
        <item x="825"/>
        <item x="14"/>
        <item x="714"/>
        <item x="169"/>
        <item x="715"/>
        <item x="994"/>
        <item x="313"/>
        <item x="15"/>
        <item x="716"/>
        <item x="419"/>
        <item x="170"/>
        <item x="420"/>
        <item x="16"/>
        <item x="17"/>
        <item x="421"/>
        <item x="18"/>
        <item x="995"/>
        <item x="19"/>
        <item x="319"/>
        <item x="111"/>
        <item x="422"/>
        <item x="927"/>
        <item x="717"/>
        <item x="20"/>
        <item x="629"/>
        <item x="928"/>
        <item x="320"/>
        <item x="493"/>
        <item x="784"/>
        <item x="171"/>
        <item x="1140"/>
        <item x="21"/>
        <item x="867"/>
        <item x="427"/>
        <item x="556"/>
        <item x="329"/>
        <item x="999"/>
        <item x="330"/>
        <item x="181"/>
        <item x="117"/>
        <item x="1083"/>
        <item x="726"/>
        <item x="727"/>
        <item x="112"/>
        <item x="62"/>
        <item x="108"/>
        <item x="178"/>
        <item x="328"/>
        <item x="425"/>
        <item x="495"/>
        <item x="552"/>
        <item x="632"/>
        <item x="668"/>
        <item x="725"/>
        <item x="787"/>
        <item x="827"/>
        <item x="843"/>
        <item x="866"/>
        <item x="894"/>
        <item x="925"/>
        <item x="998"/>
        <item x="1038"/>
        <item x="1081"/>
        <item x="1142"/>
        <item x="1162"/>
        <item x="1171"/>
        <item x="179"/>
        <item x="426"/>
        <item x="113"/>
        <item x="496"/>
        <item x="1084"/>
        <item x="932"/>
        <item x="788"/>
        <item x="114"/>
        <item x="64"/>
        <item x="557"/>
        <item x="1085"/>
        <item x="1039"/>
        <item x="789"/>
        <item x="1000"/>
        <item x="428"/>
        <item x="331"/>
        <item x="63"/>
        <item x="180"/>
        <item x="332"/>
        <item x="558"/>
        <item x="559"/>
        <item x="560"/>
        <item x="933"/>
        <item x="868"/>
        <item x="790"/>
        <item x="182"/>
        <item x="898"/>
        <item x="333"/>
        <item x="183"/>
        <item x="564"/>
        <item x="434"/>
        <item x="340"/>
        <item x="731"/>
        <item x="435"/>
        <item x="732"/>
        <item x="69"/>
        <item x="733"/>
        <item x="189"/>
        <item x="1042"/>
        <item x="121"/>
        <item x="190"/>
        <item x="1143"/>
        <item x="637"/>
        <item x="436"/>
        <item x="130"/>
        <item x="734"/>
        <item x="792"/>
        <item x="876"/>
        <item x="672"/>
        <item x="122"/>
        <item x="793"/>
        <item x="1144"/>
        <item x="565"/>
        <item x="500"/>
        <item x="437"/>
        <item x="735"/>
        <item x="501"/>
        <item x="736"/>
        <item x="438"/>
        <item x="566"/>
        <item x="794"/>
        <item x="575"/>
        <item x="576"/>
        <item x="198"/>
        <item x="345"/>
        <item x="346"/>
        <item x="504"/>
        <item x="1044"/>
        <item x="443"/>
        <item x="1007"/>
        <item x="444"/>
        <item x="747"/>
        <item x="1045"/>
        <item x="1149"/>
        <item x="126"/>
        <item x="196"/>
        <item x="344"/>
        <item x="433"/>
        <item x="573"/>
        <item x="638"/>
        <item x="845"/>
        <item x="900"/>
        <item x="1006"/>
        <item x="1093"/>
        <item x="1147"/>
        <item x="1163"/>
        <item x="197"/>
        <item x="127"/>
        <item x="846"/>
        <item x="1008"/>
        <item x="1094"/>
        <item x="505"/>
        <item x="745"/>
        <item x="746"/>
        <item x="748"/>
        <item x="879"/>
        <item x="577"/>
        <item x="749"/>
        <item x="798"/>
        <item x="1009"/>
        <item x="70"/>
        <item x="347"/>
        <item x="445"/>
        <item x="506"/>
        <item x="507"/>
        <item x="446"/>
        <item x="348"/>
        <item x="578"/>
        <item x="199"/>
        <item x="1150"/>
        <item x="832"/>
        <item x="354"/>
        <item x="802"/>
        <item x="949"/>
        <item x="356"/>
        <item x="950"/>
        <item x="803"/>
        <item x="72"/>
        <item x="1011"/>
        <item x="204"/>
        <item x="357"/>
        <item x="1101"/>
        <item x="134"/>
        <item x="205"/>
        <item x="1048"/>
        <item x="453"/>
        <item x="951"/>
        <item x="135"/>
        <item x="1012"/>
        <item x="804"/>
        <item x="675"/>
        <item x="586"/>
        <item x="805"/>
        <item x="641"/>
        <item x="508"/>
        <item x="881"/>
        <item x="1013"/>
        <item x="454"/>
        <item x="1102"/>
        <item x="751"/>
        <item x="952"/>
        <item x="752"/>
        <item x="642"/>
        <item x="587"/>
        <item x="643"/>
        <item x="588"/>
        <item x="1103"/>
        <item x="509"/>
        <item x="455"/>
        <item x="589"/>
        <item x="753"/>
        <item x="953"/>
        <item x="514"/>
        <item x="761"/>
        <item x="515"/>
        <item x="371"/>
        <item x="372"/>
        <item x="138"/>
        <item x="217"/>
        <item x="810"/>
        <item x="1019"/>
        <item x="647"/>
        <item x="1110"/>
        <item x="644"/>
        <item x="1020"/>
        <item x="648"/>
        <item x="1111"/>
        <item x="218"/>
        <item x="1021"/>
        <item x="599"/>
        <item x="959"/>
        <item x="373"/>
        <item x="1153"/>
        <item x="374"/>
        <item x="600"/>
        <item x="133"/>
        <item x="369"/>
        <item x="452"/>
        <item x="585"/>
        <item x="645"/>
        <item x="759"/>
        <item x="833"/>
        <item x="848"/>
        <item x="903"/>
        <item x="958"/>
        <item x="1018"/>
        <item x="1049"/>
        <item x="1109"/>
        <item x="1152"/>
        <item x="1164"/>
        <item x="1174"/>
        <item x="215"/>
        <item x="904"/>
        <item x="601"/>
        <item x="516"/>
        <item x="1112"/>
        <item x="1113"/>
        <item x="139"/>
        <item x="74"/>
        <item x="219"/>
        <item x="140"/>
        <item x="762"/>
        <item x="1114"/>
        <item x="678"/>
        <item x="141"/>
        <item x="1175"/>
        <item x="1115"/>
        <item x="220"/>
        <item x="375"/>
        <item x="1022"/>
        <item x="649"/>
        <item x="763"/>
        <item x="75"/>
        <item x="679"/>
        <item x="517"/>
        <item x="465"/>
        <item x="960"/>
        <item x="221"/>
        <item x="1154"/>
        <item x="809"/>
        <item x="222"/>
        <item x="1116"/>
        <item x="73"/>
        <item x="466"/>
        <item x="602"/>
        <item x="650"/>
        <item x="883"/>
        <item x="223"/>
        <item x="224"/>
        <item x="764"/>
        <item x="76"/>
        <item x="884"/>
        <item x="467"/>
        <item x="376"/>
        <item x="765"/>
        <item x="961"/>
        <item x="518"/>
        <item x="519"/>
        <item x="377"/>
        <item x="766"/>
        <item x="468"/>
        <item x="811"/>
        <item x="225"/>
        <item x="812"/>
        <item x="1117"/>
        <item x="378"/>
        <item x="813"/>
        <item x="469"/>
        <item x="379"/>
        <item x="603"/>
        <item x="385"/>
        <item x="386"/>
        <item x="613"/>
        <item x="1055"/>
        <item x="475"/>
        <item x="1123"/>
        <item x="974"/>
        <item x="1124"/>
        <item x="476"/>
        <item x="1159"/>
        <item x="1056"/>
        <item x="387"/>
        <item x="388"/>
        <item x="1026"/>
        <item x="389"/>
        <item x="773"/>
        <item x="683"/>
        <item x="477"/>
        <item x="817"/>
        <item x="774"/>
        <item x="1027"/>
        <item x="818"/>
        <item x="383"/>
        <item x="285"/>
        <item x="857"/>
        <item t="default"/>
      </items>
    </pivotField>
    <pivotField dataField="1" numFmtId="37" showAll="0"/>
    <pivotField dataField="1" numFmtId="37" showAll="0" defaultSubtotal="0"/>
    <pivotField dataField="1" numFmtId="37" showAll="0"/>
    <pivotField dataField="1" numFmtId="37" showAll="0"/>
    <pivotField dataField="1" numFmtId="37" showAll="0"/>
    <pivotField dataField="1" numFmtId="37" showAll="0"/>
    <pivotField dataField="1" numFmtId="37" showAll="0"/>
    <pivotField dataField="1" numFmtId="164" showAll="0"/>
  </pivotFields>
  <rowFields count="3">
    <field x="0"/>
    <field x="1"/>
    <field x="2"/>
  </rowFields>
  <rowItems count="246">
    <i>
      <x/>
    </i>
    <i r="1">
      <x v="1"/>
    </i>
    <i r="1">
      <x v="2"/>
    </i>
    <i r="1">
      <x v="3"/>
    </i>
    <i>
      <x v="1"/>
    </i>
    <i r="1">
      <x/>
    </i>
    <i r="1">
      <x v="1"/>
    </i>
    <i r="1">
      <x v="2"/>
    </i>
    <i r="1">
      <x v="3"/>
    </i>
    <i r="1">
      <x v="4"/>
    </i>
    <i r="1">
      <x v="5"/>
    </i>
    <i r="1">
      <x v="6"/>
    </i>
    <i r="1">
      <x v="7"/>
    </i>
    <i r="1">
      <x v="8"/>
    </i>
    <i r="1">
      <x v="9"/>
    </i>
    <i>
      <x v="2"/>
    </i>
    <i r="1">
      <x/>
    </i>
    <i r="1">
      <x v="1"/>
    </i>
    <i r="1">
      <x v="2"/>
    </i>
    <i r="1">
      <x v="3"/>
    </i>
    <i r="1">
      <x v="4"/>
    </i>
    <i r="1">
      <x v="5"/>
    </i>
    <i r="1">
      <x v="6"/>
    </i>
    <i r="1">
      <x v="7"/>
    </i>
    <i r="1">
      <x v="8"/>
    </i>
    <i r="1">
      <x v="9"/>
    </i>
    <i>
      <x v="3"/>
    </i>
    <i r="1">
      <x/>
    </i>
    <i r="1">
      <x v="1"/>
    </i>
    <i r="1">
      <x v="2"/>
    </i>
    <i r="1">
      <x v="3"/>
    </i>
    <i r="1">
      <x v="4"/>
    </i>
    <i r="1">
      <x v="5"/>
    </i>
    <i r="1">
      <x v="6"/>
    </i>
    <i r="1">
      <x v="7"/>
    </i>
    <i r="1">
      <x v="8"/>
    </i>
    <i r="1">
      <x v="9"/>
    </i>
    <i>
      <x v="4"/>
    </i>
    <i r="1">
      <x/>
    </i>
    <i r="1">
      <x v="1"/>
    </i>
    <i r="1">
      <x v="2"/>
    </i>
    <i r="1">
      <x v="3"/>
    </i>
    <i r="1">
      <x v="4"/>
    </i>
    <i r="1">
      <x v="5"/>
    </i>
    <i r="1">
      <x v="6"/>
    </i>
    <i r="1">
      <x v="7"/>
    </i>
    <i r="1">
      <x v="8"/>
    </i>
    <i r="1">
      <x v="9"/>
    </i>
    <i>
      <x v="5"/>
    </i>
    <i r="1">
      <x/>
    </i>
    <i r="1">
      <x v="1"/>
    </i>
    <i r="1">
      <x v="2"/>
    </i>
    <i r="1">
      <x v="3"/>
    </i>
    <i r="1">
      <x v="4"/>
    </i>
    <i r="1">
      <x v="5"/>
    </i>
    <i r="1">
      <x v="6"/>
    </i>
    <i r="1">
      <x v="7"/>
    </i>
    <i r="1">
      <x v="8"/>
    </i>
    <i r="1">
      <x v="9"/>
    </i>
    <i>
      <x v="6"/>
    </i>
    <i r="1">
      <x/>
    </i>
    <i r="1">
      <x v="1"/>
    </i>
    <i r="1">
      <x v="2"/>
    </i>
    <i r="1">
      <x v="3"/>
    </i>
    <i r="1">
      <x v="4"/>
    </i>
    <i r="1">
      <x v="5"/>
    </i>
    <i r="1">
      <x v="6"/>
    </i>
    <i r="1">
      <x v="7"/>
    </i>
    <i r="1">
      <x v="8"/>
    </i>
    <i r="1">
      <x v="9"/>
    </i>
    <i>
      <x v="7"/>
    </i>
    <i r="1">
      <x/>
    </i>
    <i r="1">
      <x v="1"/>
    </i>
    <i r="1">
      <x v="2"/>
    </i>
    <i r="1">
      <x v="3"/>
    </i>
    <i r="1">
      <x v="4"/>
    </i>
    <i r="1">
      <x v="5"/>
    </i>
    <i r="1">
      <x v="6"/>
    </i>
    <i r="1">
      <x v="7"/>
    </i>
    <i r="1">
      <x v="8"/>
    </i>
    <i r="1">
      <x v="9"/>
    </i>
    <i>
      <x v="8"/>
    </i>
    <i r="1">
      <x/>
    </i>
    <i r="1">
      <x v="1"/>
    </i>
    <i r="1">
      <x v="2"/>
    </i>
    <i r="1">
      <x v="3"/>
    </i>
    <i r="1">
      <x v="4"/>
    </i>
    <i r="1">
      <x v="5"/>
    </i>
    <i r="1">
      <x v="6"/>
    </i>
    <i r="1">
      <x v="7"/>
    </i>
    <i r="1">
      <x v="8"/>
    </i>
    <i r="1">
      <x v="9"/>
    </i>
    <i>
      <x v="9"/>
    </i>
    <i r="1">
      <x/>
    </i>
    <i r="1">
      <x v="1"/>
    </i>
    <i r="1">
      <x v="2"/>
    </i>
    <i r="1">
      <x v="3"/>
    </i>
    <i r="1">
      <x v="4"/>
    </i>
    <i r="1">
      <x v="5"/>
    </i>
    <i r="1">
      <x v="6"/>
    </i>
    <i r="1">
      <x v="7"/>
    </i>
    <i r="1">
      <x v="8"/>
    </i>
    <i r="1">
      <x v="9"/>
    </i>
    <i>
      <x v="10"/>
    </i>
    <i r="1">
      <x/>
    </i>
    <i r="1">
      <x v="1"/>
    </i>
    <i r="1">
      <x v="2"/>
    </i>
    <i r="1">
      <x v="3"/>
    </i>
    <i r="1">
      <x v="4"/>
    </i>
    <i r="1">
      <x v="5"/>
    </i>
    <i r="1">
      <x v="6"/>
    </i>
    <i r="1">
      <x v="7"/>
    </i>
    <i r="1">
      <x v="8"/>
    </i>
    <i r="1">
      <x v="9"/>
    </i>
    <i>
      <x v="11"/>
    </i>
    <i r="1">
      <x/>
    </i>
    <i r="1">
      <x v="1"/>
    </i>
    <i r="1">
      <x v="2"/>
    </i>
    <i r="1">
      <x v="3"/>
    </i>
    <i r="1">
      <x v="4"/>
    </i>
    <i r="1">
      <x v="5"/>
    </i>
    <i r="1">
      <x v="6"/>
    </i>
    <i r="1">
      <x v="7"/>
    </i>
    <i r="1">
      <x v="8"/>
    </i>
    <i r="1">
      <x v="9"/>
    </i>
    <i>
      <x v="12"/>
    </i>
    <i r="1">
      <x/>
    </i>
    <i r="1">
      <x v="1"/>
    </i>
    <i r="1">
      <x v="2"/>
    </i>
    <i r="1">
      <x v="3"/>
    </i>
    <i r="1">
      <x v="4"/>
    </i>
    <i r="1">
      <x v="5"/>
    </i>
    <i r="1">
      <x v="6"/>
    </i>
    <i r="1">
      <x v="7"/>
    </i>
    <i r="1">
      <x v="8"/>
    </i>
    <i r="1">
      <x v="9"/>
    </i>
    <i>
      <x v="13"/>
    </i>
    <i r="1">
      <x/>
    </i>
    <i r="1">
      <x v="1"/>
    </i>
    <i r="1">
      <x v="2"/>
    </i>
    <i r="1">
      <x v="3"/>
    </i>
    <i r="1">
      <x v="4"/>
    </i>
    <i r="1">
      <x v="5"/>
    </i>
    <i r="1">
      <x v="6"/>
    </i>
    <i r="1">
      <x v="7"/>
    </i>
    <i r="1">
      <x v="8"/>
    </i>
    <i r="1">
      <x v="9"/>
    </i>
    <i>
      <x v="14"/>
    </i>
    <i r="1">
      <x/>
    </i>
    <i r="1">
      <x v="1"/>
    </i>
    <i r="1">
      <x v="2"/>
    </i>
    <i r="1">
      <x v="3"/>
    </i>
    <i r="1">
      <x v="4"/>
    </i>
    <i r="1">
      <x v="5"/>
    </i>
    <i r="1">
      <x v="6"/>
    </i>
    <i r="1">
      <x v="7"/>
    </i>
    <i r="1">
      <x v="8"/>
    </i>
    <i r="1">
      <x v="9"/>
    </i>
    <i>
      <x v="15"/>
    </i>
    <i r="1">
      <x/>
    </i>
    <i r="1">
      <x v="1"/>
    </i>
    <i r="1">
      <x v="2"/>
    </i>
    <i r="1">
      <x v="3"/>
    </i>
    <i r="1">
      <x v="4"/>
    </i>
    <i r="1">
      <x v="5"/>
    </i>
    <i r="1">
      <x v="6"/>
    </i>
    <i r="1">
      <x v="7"/>
    </i>
    <i r="1">
      <x v="8"/>
    </i>
    <i r="1">
      <x v="9"/>
    </i>
    <i>
      <x v="16"/>
    </i>
    <i r="1">
      <x/>
    </i>
    <i r="1">
      <x v="1"/>
    </i>
    <i r="1">
      <x v="2"/>
    </i>
    <i r="1">
      <x v="3"/>
    </i>
    <i r="1">
      <x v="4"/>
    </i>
    <i r="1">
      <x v="5"/>
    </i>
    <i r="1">
      <x v="6"/>
    </i>
    <i r="1">
      <x v="7"/>
    </i>
    <i r="1">
      <x v="8"/>
    </i>
    <i r="1">
      <x v="9"/>
    </i>
    <i>
      <x v="17"/>
    </i>
    <i r="1">
      <x/>
    </i>
    <i r="1">
      <x v="1"/>
    </i>
    <i r="1">
      <x v="2"/>
    </i>
    <i r="1">
      <x v="3"/>
    </i>
    <i r="1">
      <x v="4"/>
    </i>
    <i r="1">
      <x v="5"/>
    </i>
    <i r="1">
      <x v="6"/>
    </i>
    <i r="1">
      <x v="7"/>
    </i>
    <i r="1">
      <x v="8"/>
    </i>
    <i r="1">
      <x v="9"/>
    </i>
    <i>
      <x v="18"/>
    </i>
    <i r="1">
      <x/>
    </i>
    <i r="1">
      <x v="1"/>
    </i>
    <i r="1">
      <x v="2"/>
    </i>
    <i r="1">
      <x v="3"/>
    </i>
    <i r="1">
      <x v="4"/>
    </i>
    <i r="1">
      <x v="5"/>
    </i>
    <i r="1">
      <x v="6"/>
    </i>
    <i r="1">
      <x v="7"/>
    </i>
    <i r="1">
      <x v="8"/>
    </i>
    <i r="1">
      <x v="9"/>
    </i>
    <i>
      <x v="19"/>
    </i>
    <i r="1">
      <x/>
    </i>
    <i r="1">
      <x v="1"/>
    </i>
    <i r="1">
      <x v="2"/>
    </i>
    <i r="1">
      <x v="3"/>
    </i>
    <i r="1">
      <x v="4"/>
    </i>
    <i r="1">
      <x v="5"/>
    </i>
    <i r="1">
      <x v="6"/>
    </i>
    <i r="1">
      <x v="7"/>
    </i>
    <i r="1">
      <x v="8"/>
    </i>
    <i r="1">
      <x v="9"/>
    </i>
    <i>
      <x v="20"/>
    </i>
    <i r="1">
      <x/>
    </i>
    <i r="1">
      <x v="1"/>
    </i>
    <i r="1">
      <x v="2"/>
    </i>
    <i r="1">
      <x v="3"/>
    </i>
    <i r="1">
      <x v="4"/>
    </i>
    <i r="1">
      <x v="5"/>
    </i>
    <i r="1">
      <x v="6"/>
    </i>
    <i r="1">
      <x v="7"/>
    </i>
    <i r="1">
      <x v="8"/>
    </i>
    <i r="1">
      <x v="9"/>
    </i>
    <i>
      <x v="21"/>
    </i>
    <i r="1">
      <x/>
    </i>
    <i r="1">
      <x v="1"/>
    </i>
    <i r="1">
      <x v="2"/>
    </i>
    <i r="1">
      <x v="3"/>
    </i>
    <i r="1">
      <x v="4"/>
    </i>
    <i r="1">
      <x v="5"/>
    </i>
    <i r="1">
      <x v="6"/>
    </i>
    <i r="1">
      <x v="7"/>
    </i>
    <i r="1">
      <x v="8"/>
    </i>
    <i r="1">
      <x v="9"/>
    </i>
    <i>
      <x v="22"/>
    </i>
    <i r="1">
      <x/>
    </i>
    <i r="1">
      <x v="1"/>
    </i>
    <i r="1">
      <x v="2"/>
    </i>
    <i r="1">
      <x v="3"/>
    </i>
    <i r="1">
      <x v="4"/>
    </i>
    <i r="1">
      <x v="5"/>
    </i>
    <i r="1">
      <x v="6"/>
    </i>
    <i r="1">
      <x v="7"/>
    </i>
    <i r="1">
      <x v="8"/>
    </i>
    <i r="1">
      <x v="9"/>
    </i>
  </rowItems>
  <colFields count="1">
    <field x="-2"/>
  </colFields>
  <colItems count="8">
    <i>
      <x/>
    </i>
    <i i="1">
      <x v="1"/>
    </i>
    <i i="2">
      <x v="2"/>
    </i>
    <i i="3">
      <x v="3"/>
    </i>
    <i i="4">
      <x v="4"/>
    </i>
    <i i="5">
      <x v="5"/>
    </i>
    <i i="6">
      <x v="6"/>
    </i>
    <i i="7">
      <x v="7"/>
    </i>
  </colItems>
  <dataFields count="8">
    <dataField name="Sum of TOTAL _x000a_FUNDS" fld="3" baseField="0" baseItem="0" numFmtId="5"/>
    <dataField name="Sum of SUBTOTAL GENERAL FUND" fld="4" baseField="0" baseItem="0" numFmtId="5"/>
    <dataField name="Sum of GENERAL _x000a_FUND" fld="5" baseField="0" baseItem="0" numFmtId="5"/>
    <dataField name="Sum of GENERAL_x000a_FUND_x000a_EXEMPT" fld="6" baseField="0" baseItem="0" numFmtId="5"/>
    <dataField name="Sum of CASH _x000a_FUNDS" fld="7" baseField="0" baseItem="0" numFmtId="5"/>
    <dataField name="Sum of REAPPROPRIATED_x000a_FUNDS" fld="8" baseField="0" baseItem="0" numFmtId="5"/>
    <dataField name="Sum of FEDERAL _x000a_FUNDS" fld="9" baseField="0" baseItem="0" numFmtId="5"/>
    <dataField name="Sum of FTE" fld="10" baseField="0" baseItem="0" numFmtId="165"/>
  </dataFields>
  <formats count="963">
    <format dxfId="991">
      <pivotArea outline="0" collapsedLevelsAreSubtotals="1" fieldPosition="0">
        <references count="1">
          <reference field="4294967294" count="1" selected="0">
            <x v="0"/>
          </reference>
        </references>
      </pivotArea>
    </format>
    <format dxfId="990">
      <pivotArea collapsedLevelsAreSubtotals="1" fieldPosition="0">
        <references count="3">
          <reference field="4294967294" count="6" selected="0">
            <x v="1"/>
            <x v="2"/>
            <x v="3"/>
            <x v="4"/>
            <x v="5"/>
            <x v="6"/>
          </reference>
          <reference field="0" count="1" selected="0">
            <x v="0"/>
          </reference>
          <reference field="1" count="1">
            <x v="1"/>
          </reference>
        </references>
      </pivotArea>
    </format>
    <format dxfId="989">
      <pivotArea collapsedLevelsAreSubtotals="1" fieldPosition="0">
        <references count="4">
          <reference field="4294967294" count="6" selected="0">
            <x v="1"/>
            <x v="2"/>
            <x v="3"/>
            <x v="4"/>
            <x v="5"/>
            <x v="6"/>
          </reference>
          <reference field="0" count="1" selected="0">
            <x v="0"/>
          </reference>
          <reference field="1" count="1" selected="0">
            <x v="1"/>
          </reference>
          <reference field="2" count="2">
            <x v="113"/>
            <x v="796"/>
          </reference>
        </references>
      </pivotArea>
    </format>
    <format dxfId="988">
      <pivotArea collapsedLevelsAreSubtotals="1" fieldPosition="0">
        <references count="3">
          <reference field="4294967294" count="6" selected="0">
            <x v="1"/>
            <x v="2"/>
            <x v="3"/>
            <x v="4"/>
            <x v="5"/>
            <x v="6"/>
          </reference>
          <reference field="0" count="1" selected="0">
            <x v="0"/>
          </reference>
          <reference field="1" count="1">
            <x v="2"/>
          </reference>
        </references>
      </pivotArea>
    </format>
    <format dxfId="987">
      <pivotArea collapsedLevelsAreSubtotals="1" fieldPosition="0">
        <references count="4">
          <reference field="4294967294" count="6" selected="0">
            <x v="1"/>
            <x v="2"/>
            <x v="3"/>
            <x v="4"/>
            <x v="5"/>
            <x v="6"/>
          </reference>
          <reference field="0" count="1" selected="0">
            <x v="0"/>
          </reference>
          <reference field="1" count="1" selected="0">
            <x v="2"/>
          </reference>
          <reference field="2" count="2">
            <x v="241"/>
            <x v="796"/>
          </reference>
        </references>
      </pivotArea>
    </format>
    <format dxfId="986">
      <pivotArea collapsedLevelsAreSubtotals="1" fieldPosition="0">
        <references count="3">
          <reference field="4294967294" count="6" selected="0">
            <x v="1"/>
            <x v="2"/>
            <x v="3"/>
            <x v="4"/>
            <x v="5"/>
            <x v="6"/>
          </reference>
          <reference field="0" count="1" selected="0">
            <x v="0"/>
          </reference>
          <reference field="1" count="1">
            <x v="3"/>
          </reference>
        </references>
      </pivotArea>
    </format>
    <format dxfId="985">
      <pivotArea collapsedLevelsAreSubtotals="1" fieldPosition="0">
        <references count="4">
          <reference field="4294967294" count="6" selected="0">
            <x v="1"/>
            <x v="2"/>
            <x v="3"/>
            <x v="4"/>
            <x v="5"/>
            <x v="6"/>
          </reference>
          <reference field="0" count="1" selected="0">
            <x v="0"/>
          </reference>
          <reference field="1" count="1" selected="0">
            <x v="3"/>
          </reference>
          <reference field="2" count="49">
            <x v="184"/>
            <x v="186"/>
            <x v="187"/>
            <x v="189"/>
            <x v="190"/>
            <x v="191"/>
            <x v="192"/>
            <x v="193"/>
            <x v="195"/>
            <x v="199"/>
            <x v="201"/>
            <x v="202"/>
            <x v="204"/>
            <x v="208"/>
            <x v="209"/>
            <x v="212"/>
            <x v="213"/>
            <x v="215"/>
            <x v="218"/>
            <x v="219"/>
            <x v="220"/>
            <x v="246"/>
            <x v="247"/>
            <x v="251"/>
            <x v="252"/>
            <x v="253"/>
            <x v="254"/>
            <x v="255"/>
            <x v="257"/>
            <x v="264"/>
            <x v="271"/>
            <x v="814"/>
            <x v="816"/>
            <x v="817"/>
            <x v="818"/>
            <x v="819"/>
            <x v="828"/>
            <x v="831"/>
            <x v="832"/>
            <x v="833"/>
            <x v="834"/>
            <x v="838"/>
            <x v="844"/>
            <x v="849"/>
            <x v="850"/>
            <x v="852"/>
            <x v="854"/>
            <x v="860"/>
            <x v="868"/>
          </reference>
        </references>
      </pivotArea>
    </format>
    <format dxfId="984">
      <pivotArea collapsedLevelsAreSubtotals="1" fieldPosition="0">
        <references count="2">
          <reference field="4294967294" count="6" selected="0">
            <x v="1"/>
            <x v="2"/>
            <x v="3"/>
            <x v="4"/>
            <x v="5"/>
            <x v="6"/>
          </reference>
          <reference field="0" count="1">
            <x v="1"/>
          </reference>
        </references>
      </pivotArea>
    </format>
    <format dxfId="983">
      <pivotArea collapsedLevelsAreSubtotals="1" fieldPosition="0">
        <references count="3">
          <reference field="4294967294" count="6" selected="0">
            <x v="1"/>
            <x v="2"/>
            <x v="3"/>
            <x v="4"/>
            <x v="5"/>
            <x v="6"/>
          </reference>
          <reference field="0" count="1" selected="0">
            <x v="1"/>
          </reference>
          <reference field="1" count="1">
            <x v="0"/>
          </reference>
        </references>
      </pivotArea>
    </format>
    <format dxfId="982">
      <pivotArea collapsedLevelsAreSubtotals="1" fieldPosition="0">
        <references count="4">
          <reference field="4294967294" count="6" selected="0">
            <x v="1"/>
            <x v="2"/>
            <x v="3"/>
            <x v="4"/>
            <x v="5"/>
            <x v="6"/>
          </reference>
          <reference field="0" count="1" selected="0">
            <x v="1"/>
          </reference>
          <reference field="1" count="1" selected="0">
            <x v="0"/>
          </reference>
          <reference field="2" count="5">
            <x v="24"/>
            <x v="26"/>
            <x v="60"/>
            <x v="680"/>
            <x v="700"/>
          </reference>
        </references>
      </pivotArea>
    </format>
    <format dxfId="981">
      <pivotArea collapsedLevelsAreSubtotals="1" fieldPosition="0">
        <references count="3">
          <reference field="4294967294" count="6" selected="0">
            <x v="1"/>
            <x v="2"/>
            <x v="3"/>
            <x v="4"/>
            <x v="5"/>
            <x v="6"/>
          </reference>
          <reference field="0" count="1" selected="0">
            <x v="1"/>
          </reference>
          <reference field="1" count="1">
            <x v="1"/>
          </reference>
        </references>
      </pivotArea>
    </format>
    <format dxfId="980">
      <pivotArea collapsedLevelsAreSubtotals="1" fieldPosition="0">
        <references count="4">
          <reference field="4294967294" count="6" selected="0">
            <x v="1"/>
            <x v="2"/>
            <x v="3"/>
            <x v="4"/>
            <x v="5"/>
            <x v="6"/>
          </reference>
          <reference field="0" count="1" selected="0">
            <x v="1"/>
          </reference>
          <reference field="1" count="1" selected="0">
            <x v="1"/>
          </reference>
          <reference field="2" count="4">
            <x v="88"/>
            <x v="112"/>
            <x v="113"/>
            <x v="737"/>
          </reference>
        </references>
      </pivotArea>
    </format>
    <format dxfId="979">
      <pivotArea collapsedLevelsAreSubtotals="1" fieldPosition="0">
        <references count="3">
          <reference field="4294967294" count="6" selected="0">
            <x v="1"/>
            <x v="2"/>
            <x v="3"/>
            <x v="4"/>
            <x v="5"/>
            <x v="6"/>
          </reference>
          <reference field="0" count="1" selected="0">
            <x v="1"/>
          </reference>
          <reference field="1" count="1">
            <x v="2"/>
          </reference>
        </references>
      </pivotArea>
    </format>
    <format dxfId="978">
      <pivotArea collapsedLevelsAreSubtotals="1" fieldPosition="0">
        <references count="4">
          <reference field="4294967294" count="6" selected="0">
            <x v="1"/>
            <x v="2"/>
            <x v="3"/>
            <x v="4"/>
            <x v="5"/>
            <x v="6"/>
          </reference>
          <reference field="0" count="1" selected="0">
            <x v="1"/>
          </reference>
          <reference field="1" count="1" selected="0">
            <x v="2"/>
          </reference>
          <reference field="2" count="3">
            <x v="224"/>
            <x v="796"/>
            <x v="800"/>
          </reference>
        </references>
      </pivotArea>
    </format>
    <format dxfId="977">
      <pivotArea collapsedLevelsAreSubtotals="1" fieldPosition="0">
        <references count="3">
          <reference field="4294967294" count="6" selected="0">
            <x v="1"/>
            <x v="2"/>
            <x v="3"/>
            <x v="4"/>
            <x v="5"/>
            <x v="6"/>
          </reference>
          <reference field="0" count="1" selected="0">
            <x v="1"/>
          </reference>
          <reference field="1" count="1">
            <x v="3"/>
          </reference>
        </references>
      </pivotArea>
    </format>
    <format dxfId="976">
      <pivotArea collapsedLevelsAreSubtotals="1" fieldPosition="0">
        <references count="4">
          <reference field="4294967294" count="6" selected="0">
            <x v="1"/>
            <x v="2"/>
            <x v="3"/>
            <x v="4"/>
            <x v="5"/>
            <x v="6"/>
          </reference>
          <reference field="0" count="1" selected="0">
            <x v="1"/>
          </reference>
          <reference field="1" count="1" selected="0">
            <x v="3"/>
          </reference>
          <reference field="2" count="2">
            <x v="264"/>
            <x v="881"/>
          </reference>
        </references>
      </pivotArea>
    </format>
    <format dxfId="975">
      <pivotArea collapsedLevelsAreSubtotals="1" fieldPosition="0">
        <references count="3">
          <reference field="4294967294" count="6" selected="0">
            <x v="1"/>
            <x v="2"/>
            <x v="3"/>
            <x v="4"/>
            <x v="5"/>
            <x v="6"/>
          </reference>
          <reference field="0" count="1" selected="0">
            <x v="1"/>
          </reference>
          <reference field="1" count="1">
            <x v="4"/>
          </reference>
        </references>
      </pivotArea>
    </format>
    <format dxfId="974">
      <pivotArea collapsedLevelsAreSubtotals="1" fieldPosition="0">
        <references count="4">
          <reference field="4294967294" count="6" selected="0">
            <x v="1"/>
            <x v="2"/>
            <x v="3"/>
            <x v="4"/>
            <x v="5"/>
            <x v="6"/>
          </reference>
          <reference field="0" count="1" selected="0">
            <x v="1"/>
          </reference>
          <reference field="1" count="1" selected="0">
            <x v="4"/>
          </reference>
          <reference field="2" count="5">
            <x v="334"/>
            <x v="335"/>
            <x v="359"/>
            <x v="911"/>
            <x v="919"/>
          </reference>
        </references>
      </pivotArea>
    </format>
    <format dxfId="973">
      <pivotArea collapsedLevelsAreSubtotals="1" fieldPosition="0">
        <references count="3">
          <reference field="4294967294" count="6" selected="0">
            <x v="1"/>
            <x v="2"/>
            <x v="3"/>
            <x v="4"/>
            <x v="5"/>
            <x v="6"/>
          </reference>
          <reference field="0" count="1" selected="0">
            <x v="1"/>
          </reference>
          <reference field="1" count="1">
            <x v="5"/>
          </reference>
        </references>
      </pivotArea>
    </format>
    <format dxfId="972">
      <pivotArea collapsedLevelsAreSubtotals="1" fieldPosition="0">
        <references count="4">
          <reference field="4294967294" count="6" selected="0">
            <x v="1"/>
            <x v="2"/>
            <x v="3"/>
            <x v="4"/>
            <x v="5"/>
            <x v="6"/>
          </reference>
          <reference field="0" count="1" selected="0">
            <x v="1"/>
          </reference>
          <reference field="1" count="1" selected="0">
            <x v="5"/>
          </reference>
          <reference field="2" count="2">
            <x v="392"/>
            <x v="938"/>
          </reference>
        </references>
      </pivotArea>
    </format>
    <format dxfId="971">
      <pivotArea collapsedLevelsAreSubtotals="1" fieldPosition="0">
        <references count="3">
          <reference field="4294967294" count="6" selected="0">
            <x v="1"/>
            <x v="2"/>
            <x v="3"/>
            <x v="4"/>
            <x v="5"/>
            <x v="6"/>
          </reference>
          <reference field="0" count="1" selected="0">
            <x v="1"/>
          </reference>
          <reference field="1" count="1">
            <x v="6"/>
          </reference>
        </references>
      </pivotArea>
    </format>
    <format dxfId="970">
      <pivotArea collapsedLevelsAreSubtotals="1" fieldPosition="0">
        <references count="4">
          <reference field="4294967294" count="6" selected="0">
            <x v="1"/>
            <x v="2"/>
            <x v="3"/>
            <x v="4"/>
            <x v="5"/>
            <x v="6"/>
          </reference>
          <reference field="0" count="1" selected="0">
            <x v="1"/>
          </reference>
          <reference field="1" count="1" selected="0">
            <x v="6"/>
          </reference>
          <reference field="2" count="1">
            <x v="1003"/>
          </reference>
        </references>
      </pivotArea>
    </format>
    <format dxfId="969">
      <pivotArea collapsedLevelsAreSubtotals="1" fieldPosition="0">
        <references count="3">
          <reference field="4294967294" count="6" selected="0">
            <x v="1"/>
            <x v="2"/>
            <x v="3"/>
            <x v="4"/>
            <x v="5"/>
            <x v="6"/>
          </reference>
          <reference field="0" count="1" selected="0">
            <x v="1"/>
          </reference>
          <reference field="1" count="1">
            <x v="7"/>
          </reference>
        </references>
      </pivotArea>
    </format>
    <format dxfId="968">
      <pivotArea collapsedLevelsAreSubtotals="1" fieldPosition="0">
        <references count="4">
          <reference field="4294967294" count="6" selected="0">
            <x v="1"/>
            <x v="2"/>
            <x v="3"/>
            <x v="4"/>
            <x v="5"/>
            <x v="6"/>
          </reference>
          <reference field="0" count="1" selected="0">
            <x v="1"/>
          </reference>
          <reference field="1" count="1" selected="0">
            <x v="7"/>
          </reference>
          <reference field="2" count="2">
            <x v="494"/>
            <x v="1020"/>
          </reference>
        </references>
      </pivotArea>
    </format>
    <format dxfId="967">
      <pivotArea collapsedLevelsAreSubtotals="1" fieldPosition="0">
        <references count="3">
          <reference field="4294967294" count="6" selected="0">
            <x v="1"/>
            <x v="2"/>
            <x v="3"/>
            <x v="4"/>
            <x v="5"/>
            <x v="6"/>
          </reference>
          <reference field="0" count="1" selected="0">
            <x v="1"/>
          </reference>
          <reference field="1" count="1">
            <x v="8"/>
          </reference>
        </references>
      </pivotArea>
    </format>
    <format dxfId="966">
      <pivotArea collapsedLevelsAreSubtotals="1" fieldPosition="0">
        <references count="4">
          <reference field="4294967294" count="6" selected="0">
            <x v="1"/>
            <x v="2"/>
            <x v="3"/>
            <x v="4"/>
            <x v="5"/>
            <x v="6"/>
          </reference>
          <reference field="0" count="1" selected="0">
            <x v="1"/>
          </reference>
          <reference field="1" count="1" selected="0">
            <x v="8"/>
          </reference>
          <reference field="2" count="5">
            <x v="621"/>
            <x v="1101"/>
            <x v="1115"/>
            <x v="1125"/>
            <x v="1133"/>
          </reference>
        </references>
      </pivotArea>
    </format>
    <format dxfId="965">
      <pivotArea collapsedLevelsAreSubtotals="1" fieldPosition="0">
        <references count="3">
          <reference field="4294967294" count="6" selected="0">
            <x v="1"/>
            <x v="2"/>
            <x v="3"/>
            <x v="4"/>
            <x v="5"/>
            <x v="6"/>
          </reference>
          <reference field="0" count="1" selected="0">
            <x v="1"/>
          </reference>
          <reference field="1" count="1">
            <x v="9"/>
          </reference>
        </references>
      </pivotArea>
    </format>
    <format dxfId="964">
      <pivotArea collapsedLevelsAreSubtotals="1" fieldPosition="0">
        <references count="4">
          <reference field="4294967294" count="6" selected="0">
            <x v="1"/>
            <x v="2"/>
            <x v="3"/>
            <x v="4"/>
            <x v="5"/>
            <x v="6"/>
          </reference>
          <reference field="0" count="1" selected="0">
            <x v="1"/>
          </reference>
          <reference field="1" count="1" selected="0">
            <x v="9"/>
          </reference>
          <reference field="2" count="2">
            <x v="643"/>
            <x v="652"/>
          </reference>
        </references>
      </pivotArea>
    </format>
    <format dxfId="963">
      <pivotArea collapsedLevelsAreSubtotals="1" fieldPosition="0">
        <references count="2">
          <reference field="4294967294" count="6" selected="0">
            <x v="1"/>
            <x v="2"/>
            <x v="3"/>
            <x v="4"/>
            <x v="5"/>
            <x v="6"/>
          </reference>
          <reference field="0" count="1">
            <x v="2"/>
          </reference>
        </references>
      </pivotArea>
    </format>
    <format dxfId="962">
      <pivotArea collapsedLevelsAreSubtotals="1" fieldPosition="0">
        <references count="3">
          <reference field="4294967294" count="6" selected="0">
            <x v="1"/>
            <x v="2"/>
            <x v="3"/>
            <x v="4"/>
            <x v="5"/>
            <x v="6"/>
          </reference>
          <reference field="0" count="1" selected="0">
            <x v="2"/>
          </reference>
          <reference field="1" count="1">
            <x v="0"/>
          </reference>
        </references>
      </pivotArea>
    </format>
    <format dxfId="961">
      <pivotArea collapsedLevelsAreSubtotals="1" fieldPosition="0">
        <references count="4">
          <reference field="4294967294" count="6" selected="0">
            <x v="1"/>
            <x v="2"/>
            <x v="3"/>
            <x v="4"/>
            <x v="5"/>
            <x v="6"/>
          </reference>
          <reference field="0" count="1" selected="0">
            <x v="2"/>
          </reference>
          <reference field="1" count="1" selected="0">
            <x v="0"/>
          </reference>
          <reference field="2" count="16">
            <x v="0"/>
            <x v="1"/>
            <x v="2"/>
            <x v="3"/>
            <x v="4"/>
            <x v="5"/>
            <x v="6"/>
            <x v="13"/>
            <x v="61"/>
            <x v="113"/>
            <x v="674"/>
            <x v="675"/>
            <x v="680"/>
            <x v="691"/>
            <x v="700"/>
            <x v="713"/>
          </reference>
        </references>
      </pivotArea>
    </format>
    <format dxfId="960">
      <pivotArea collapsedLevelsAreSubtotals="1" fieldPosition="0">
        <references count="3">
          <reference field="4294967294" count="6" selected="0">
            <x v="1"/>
            <x v="2"/>
            <x v="3"/>
            <x v="4"/>
            <x v="5"/>
            <x v="6"/>
          </reference>
          <reference field="0" count="1" selected="0">
            <x v="2"/>
          </reference>
          <reference field="1" count="1">
            <x v="1"/>
          </reference>
        </references>
      </pivotArea>
    </format>
    <format dxfId="959">
      <pivotArea collapsedLevelsAreSubtotals="1" fieldPosition="0">
        <references count="4">
          <reference field="4294967294" count="6" selected="0">
            <x v="1"/>
            <x v="2"/>
            <x v="3"/>
            <x v="4"/>
            <x v="5"/>
            <x v="6"/>
          </reference>
          <reference field="0" count="1" selected="0">
            <x v="2"/>
          </reference>
          <reference field="1" count="1" selected="0">
            <x v="1"/>
          </reference>
          <reference field="2" count="11">
            <x v="2"/>
            <x v="3"/>
            <x v="4"/>
            <x v="5"/>
            <x v="6"/>
            <x v="84"/>
            <x v="88"/>
            <x v="104"/>
            <x v="113"/>
            <x v="675"/>
            <x v="738"/>
          </reference>
        </references>
      </pivotArea>
    </format>
    <format dxfId="958">
      <pivotArea collapsedLevelsAreSubtotals="1" fieldPosition="0">
        <references count="3">
          <reference field="4294967294" count="6" selected="0">
            <x v="1"/>
            <x v="2"/>
            <x v="3"/>
            <x v="4"/>
            <x v="5"/>
            <x v="6"/>
          </reference>
          <reference field="0" count="1" selected="0">
            <x v="2"/>
          </reference>
          <reference field="1" count="1">
            <x v="2"/>
          </reference>
        </references>
      </pivotArea>
    </format>
    <format dxfId="957">
      <pivotArea collapsedLevelsAreSubtotals="1" fieldPosition="0">
        <references count="4">
          <reference field="4294967294" count="6" selected="0">
            <x v="1"/>
            <x v="2"/>
            <x v="3"/>
            <x v="4"/>
            <x v="5"/>
            <x v="6"/>
          </reference>
          <reference field="0" count="1" selected="0">
            <x v="2"/>
          </reference>
          <reference field="1" count="1" selected="0">
            <x v="2"/>
          </reference>
          <reference field="2" count="9">
            <x v="5"/>
            <x v="149"/>
            <x v="225"/>
            <x v="676"/>
            <x v="726"/>
            <x v="784"/>
            <x v="788"/>
            <x v="796"/>
            <x v="802"/>
          </reference>
        </references>
      </pivotArea>
    </format>
    <format dxfId="956">
      <pivotArea collapsedLevelsAreSubtotals="1" fieldPosition="0">
        <references count="3">
          <reference field="4294967294" count="6" selected="0">
            <x v="1"/>
            <x v="2"/>
            <x v="3"/>
            <x v="4"/>
            <x v="5"/>
            <x v="6"/>
          </reference>
          <reference field="0" count="1" selected="0">
            <x v="2"/>
          </reference>
          <reference field="1" count="1">
            <x v="3"/>
          </reference>
        </references>
      </pivotArea>
    </format>
    <format dxfId="955">
      <pivotArea collapsedLevelsAreSubtotals="1" fieldPosition="0">
        <references count="4">
          <reference field="4294967294" count="6" selected="0">
            <x v="1"/>
            <x v="2"/>
            <x v="3"/>
            <x v="4"/>
            <x v="5"/>
            <x v="6"/>
          </reference>
          <reference field="0" count="1" selected="0">
            <x v="2"/>
          </reference>
          <reference field="1" count="1" selected="0">
            <x v="3"/>
          </reference>
          <reference field="2" count="9">
            <x v="5"/>
            <x v="147"/>
            <x v="182"/>
            <x v="183"/>
            <x v="264"/>
            <x v="269"/>
            <x v="676"/>
            <x v="830"/>
            <x v="882"/>
          </reference>
        </references>
      </pivotArea>
    </format>
    <format dxfId="954">
      <pivotArea collapsedLevelsAreSubtotals="1" fieldPosition="0">
        <references count="3">
          <reference field="4294967294" count="6" selected="0">
            <x v="1"/>
            <x v="2"/>
            <x v="3"/>
            <x v="4"/>
            <x v="5"/>
            <x v="6"/>
          </reference>
          <reference field="0" count="1" selected="0">
            <x v="2"/>
          </reference>
          <reference field="1" count="1">
            <x v="4"/>
          </reference>
        </references>
      </pivotArea>
    </format>
    <format dxfId="953">
      <pivotArea collapsedLevelsAreSubtotals="1" fieldPosition="0">
        <references count="4">
          <reference field="4294967294" count="6" selected="0">
            <x v="1"/>
            <x v="2"/>
            <x v="3"/>
            <x v="4"/>
            <x v="5"/>
            <x v="6"/>
          </reference>
          <reference field="0" count="1" selected="0">
            <x v="2"/>
          </reference>
          <reference field="1" count="1" selected="0">
            <x v="4"/>
          </reference>
          <reference field="2" count="14">
            <x v="147"/>
            <x v="182"/>
            <x v="183"/>
            <x v="195"/>
            <x v="331"/>
            <x v="360"/>
            <x v="827"/>
            <x v="835"/>
            <x v="852"/>
            <x v="856"/>
            <x v="880"/>
            <x v="905"/>
            <x v="910"/>
            <x v="919"/>
          </reference>
        </references>
      </pivotArea>
    </format>
    <format dxfId="952">
      <pivotArea collapsedLevelsAreSubtotals="1" fieldPosition="0">
        <references count="3">
          <reference field="4294967294" count="6" selected="0">
            <x v="1"/>
            <x v="2"/>
            <x v="3"/>
            <x v="4"/>
            <x v="5"/>
            <x v="6"/>
          </reference>
          <reference field="0" count="1" selected="0">
            <x v="2"/>
          </reference>
          <reference field="1" count="1">
            <x v="5"/>
          </reference>
        </references>
      </pivotArea>
    </format>
    <format dxfId="951">
      <pivotArea collapsedLevelsAreSubtotals="1" fieldPosition="0">
        <references count="4">
          <reference field="4294967294" count="6" selected="0">
            <x v="1"/>
            <x v="2"/>
            <x v="3"/>
            <x v="4"/>
            <x v="5"/>
            <x v="6"/>
          </reference>
          <reference field="0" count="1" selected="0">
            <x v="2"/>
          </reference>
          <reference field="1" count="1" selected="0">
            <x v="5"/>
          </reference>
          <reference field="2" count="20">
            <x v="147"/>
            <x v="195"/>
            <x v="291"/>
            <x v="310"/>
            <x v="325"/>
            <x v="331"/>
            <x v="348"/>
            <x v="392"/>
            <x v="393"/>
            <x v="397"/>
            <x v="458"/>
            <x v="827"/>
            <x v="835"/>
            <x v="852"/>
            <x v="856"/>
            <x v="876"/>
            <x v="942"/>
            <x v="952"/>
            <x v="977"/>
            <x v="990"/>
          </reference>
        </references>
      </pivotArea>
    </format>
    <format dxfId="950">
      <pivotArea collapsedLevelsAreSubtotals="1" fieldPosition="0">
        <references count="3">
          <reference field="4294967294" count="6" selected="0">
            <x v="1"/>
            <x v="2"/>
            <x v="3"/>
            <x v="4"/>
            <x v="5"/>
            <x v="6"/>
          </reference>
          <reference field="0" count="1" selected="0">
            <x v="2"/>
          </reference>
          <reference field="1" count="1">
            <x v="6"/>
          </reference>
        </references>
      </pivotArea>
    </format>
    <format dxfId="949">
      <pivotArea collapsedLevelsAreSubtotals="1" fieldPosition="0">
        <references count="4">
          <reference field="4294967294" count="6" selected="0">
            <x v="1"/>
            <x v="2"/>
            <x v="3"/>
            <x v="4"/>
            <x v="5"/>
            <x v="6"/>
          </reference>
          <reference field="0" count="1" selected="0">
            <x v="2"/>
          </reference>
          <reference field="1" count="1" selected="0">
            <x v="6"/>
          </reference>
          <reference field="2" count="16">
            <x v="147"/>
            <x v="195"/>
            <x v="221"/>
            <x v="291"/>
            <x v="310"/>
            <x v="325"/>
            <x v="331"/>
            <x v="345"/>
            <x v="434"/>
            <x v="458"/>
            <x v="827"/>
            <x v="856"/>
            <x v="876"/>
            <x v="947"/>
            <x v="1003"/>
            <x v="1078"/>
          </reference>
        </references>
      </pivotArea>
    </format>
    <format dxfId="948">
      <pivotArea collapsedLevelsAreSubtotals="1" fieldPosition="0">
        <references count="3">
          <reference field="4294967294" count="6" selected="0">
            <x v="1"/>
            <x v="2"/>
            <x v="3"/>
            <x v="4"/>
            <x v="5"/>
            <x v="6"/>
          </reference>
          <reference field="0" count="1" selected="0">
            <x v="2"/>
          </reference>
          <reference field="1" count="1">
            <x v="7"/>
          </reference>
        </references>
      </pivotArea>
    </format>
    <format dxfId="947">
      <pivotArea collapsedLevelsAreSubtotals="1" fieldPosition="0">
        <references count="4">
          <reference field="4294967294" count="6" selected="0">
            <x v="1"/>
            <x v="2"/>
            <x v="3"/>
            <x v="4"/>
            <x v="5"/>
            <x v="6"/>
          </reference>
          <reference field="0" count="1" selected="0">
            <x v="2"/>
          </reference>
          <reference field="1" count="1" selected="0">
            <x v="7"/>
          </reference>
          <reference field="2" count="17">
            <x v="195"/>
            <x v="221"/>
            <x v="291"/>
            <x v="310"/>
            <x v="325"/>
            <x v="331"/>
            <x v="345"/>
            <x v="471"/>
            <x v="494"/>
            <x v="827"/>
            <x v="856"/>
            <x v="876"/>
            <x v="947"/>
            <x v="1025"/>
            <x v="1030"/>
            <x v="1078"/>
            <x v="1125"/>
          </reference>
        </references>
      </pivotArea>
    </format>
    <format dxfId="946">
      <pivotArea collapsedLevelsAreSubtotals="1" fieldPosition="0">
        <references count="3">
          <reference field="4294967294" count="6" selected="0">
            <x v="1"/>
            <x v="2"/>
            <x v="3"/>
            <x v="4"/>
            <x v="5"/>
            <x v="6"/>
          </reference>
          <reference field="0" count="1" selected="0">
            <x v="2"/>
          </reference>
          <reference field="1" count="1">
            <x v="8"/>
          </reference>
        </references>
      </pivotArea>
    </format>
    <format dxfId="945">
      <pivotArea collapsedLevelsAreSubtotals="1" fieldPosition="0">
        <references count="4">
          <reference field="4294967294" count="6" selected="0">
            <x v="1"/>
            <x v="2"/>
            <x v="3"/>
            <x v="4"/>
            <x v="5"/>
            <x v="6"/>
          </reference>
          <reference field="0" count="1" selected="0">
            <x v="2"/>
          </reference>
          <reference field="1" count="1" selected="0">
            <x v="8"/>
          </reference>
          <reference field="2" count="16">
            <x v="291"/>
            <x v="310"/>
            <x v="331"/>
            <x v="345"/>
            <x v="475"/>
            <x v="543"/>
            <x v="611"/>
            <x v="622"/>
            <x v="643"/>
            <x v="876"/>
            <x v="1025"/>
            <x v="1060"/>
            <x v="1100"/>
            <x v="1103"/>
            <x v="1107"/>
            <x v="1125"/>
          </reference>
        </references>
      </pivotArea>
    </format>
    <format dxfId="944">
      <pivotArea collapsedLevelsAreSubtotals="1" fieldPosition="0">
        <references count="3">
          <reference field="4294967294" count="6" selected="0">
            <x v="1"/>
            <x v="2"/>
            <x v="3"/>
            <x v="4"/>
            <x v="5"/>
            <x v="6"/>
          </reference>
          <reference field="0" count="1" selected="0">
            <x v="2"/>
          </reference>
          <reference field="1" count="1">
            <x v="9"/>
          </reference>
        </references>
      </pivotArea>
    </format>
    <format dxfId="943">
      <pivotArea collapsedLevelsAreSubtotals="1" fieldPosition="0">
        <references count="4">
          <reference field="4294967294" count="6" selected="0">
            <x v="1"/>
            <x v="2"/>
            <x v="3"/>
            <x v="4"/>
            <x v="5"/>
            <x v="6"/>
          </reference>
          <reference field="0" count="1" selected="0">
            <x v="2"/>
          </reference>
          <reference field="1" count="1" selected="0">
            <x v="9"/>
          </reference>
          <reference field="2" count="10">
            <x v="345"/>
            <x v="453"/>
            <x v="475"/>
            <x v="586"/>
            <x v="616"/>
            <x v="643"/>
            <x v="652"/>
            <x v="663"/>
            <x v="1025"/>
            <x v="1107"/>
          </reference>
        </references>
      </pivotArea>
    </format>
    <format dxfId="942">
      <pivotArea collapsedLevelsAreSubtotals="1" fieldPosition="0">
        <references count="2">
          <reference field="4294967294" count="6" selected="0">
            <x v="1"/>
            <x v="2"/>
            <x v="3"/>
            <x v="4"/>
            <x v="5"/>
            <x v="6"/>
          </reference>
          <reference field="0" count="1">
            <x v="3"/>
          </reference>
        </references>
      </pivotArea>
    </format>
    <format dxfId="941">
      <pivotArea collapsedLevelsAreSubtotals="1" fieldPosition="0">
        <references count="3">
          <reference field="4294967294" count="6" selected="0">
            <x v="1"/>
            <x v="2"/>
            <x v="3"/>
            <x v="4"/>
            <x v="5"/>
            <x v="6"/>
          </reference>
          <reference field="0" count="1" selected="0">
            <x v="3"/>
          </reference>
          <reference field="1" count="1">
            <x v="0"/>
          </reference>
        </references>
      </pivotArea>
    </format>
    <format dxfId="940">
      <pivotArea collapsedLevelsAreSubtotals="1" fieldPosition="0">
        <references count="4">
          <reference field="4294967294" count="6" selected="0">
            <x v="1"/>
            <x v="2"/>
            <x v="3"/>
            <x v="4"/>
            <x v="5"/>
            <x v="6"/>
          </reference>
          <reference field="0" count="1" selected="0">
            <x v="3"/>
          </reference>
          <reference field="1" count="1" selected="0">
            <x v="0"/>
          </reference>
          <reference field="2" count="11">
            <x v="9"/>
            <x v="20"/>
            <x v="33"/>
            <x v="37"/>
            <x v="62"/>
            <x v="80"/>
            <x v="113"/>
            <x v="680"/>
            <x v="700"/>
            <x v="711"/>
            <x v="796"/>
          </reference>
        </references>
      </pivotArea>
    </format>
    <format dxfId="939">
      <pivotArea collapsedLevelsAreSubtotals="1" fieldPosition="0">
        <references count="3">
          <reference field="4294967294" count="6" selected="0">
            <x v="1"/>
            <x v="2"/>
            <x v="3"/>
            <x v="4"/>
            <x v="5"/>
            <x v="6"/>
          </reference>
          <reference field="0" count="1" selected="0">
            <x v="3"/>
          </reference>
          <reference field="1" count="1">
            <x v="1"/>
          </reference>
        </references>
      </pivotArea>
    </format>
    <format dxfId="938">
      <pivotArea collapsedLevelsAreSubtotals="1" fieldPosition="0">
        <references count="4">
          <reference field="4294967294" count="6" selected="0">
            <x v="1"/>
            <x v="2"/>
            <x v="3"/>
            <x v="4"/>
            <x v="5"/>
            <x v="6"/>
          </reference>
          <reference field="0" count="1" selected="0">
            <x v="3"/>
          </reference>
          <reference field="1" count="1" selected="0">
            <x v="1"/>
          </reference>
          <reference field="2" count="10">
            <x v="87"/>
            <x v="88"/>
            <x v="89"/>
            <x v="113"/>
            <x v="118"/>
            <x v="264"/>
            <x v="735"/>
            <x v="739"/>
            <x v="759"/>
            <x v="796"/>
          </reference>
        </references>
      </pivotArea>
    </format>
    <format dxfId="937">
      <pivotArea collapsedLevelsAreSubtotals="1" fieldPosition="0">
        <references count="3">
          <reference field="4294967294" count="6" selected="0">
            <x v="1"/>
            <x v="2"/>
            <x v="3"/>
            <x v="4"/>
            <x v="5"/>
            <x v="6"/>
          </reference>
          <reference field="0" count="1" selected="0">
            <x v="3"/>
          </reference>
          <reference field="1" count="1">
            <x v="2"/>
          </reference>
        </references>
      </pivotArea>
    </format>
    <format dxfId="936">
      <pivotArea collapsedLevelsAreSubtotals="1" fieldPosition="0">
        <references count="4">
          <reference field="4294967294" count="6" selected="0">
            <x v="1"/>
            <x v="2"/>
            <x v="3"/>
            <x v="4"/>
            <x v="5"/>
            <x v="6"/>
          </reference>
          <reference field="0" count="1" selected="0">
            <x v="3"/>
          </reference>
          <reference field="1" count="1" selected="0">
            <x v="2"/>
          </reference>
          <reference field="2" count="10">
            <x v="167"/>
            <x v="226"/>
            <x v="242"/>
            <x v="243"/>
            <x v="264"/>
            <x v="781"/>
            <x v="789"/>
            <x v="796"/>
            <x v="805"/>
            <x v="919"/>
          </reference>
        </references>
      </pivotArea>
    </format>
    <format dxfId="935">
      <pivotArea collapsedLevelsAreSubtotals="1" fieldPosition="0">
        <references count="3">
          <reference field="4294967294" count="6" selected="0">
            <x v="1"/>
            <x v="2"/>
            <x v="3"/>
            <x v="4"/>
            <x v="5"/>
            <x v="6"/>
          </reference>
          <reference field="0" count="1" selected="0">
            <x v="3"/>
          </reference>
          <reference field="1" count="1">
            <x v="3"/>
          </reference>
        </references>
      </pivotArea>
    </format>
    <format dxfId="934">
      <pivotArea collapsedLevelsAreSubtotals="1" fieldPosition="0">
        <references count="4">
          <reference field="4294967294" count="6" selected="0">
            <x v="1"/>
            <x v="2"/>
            <x v="3"/>
            <x v="4"/>
            <x v="5"/>
            <x v="6"/>
          </reference>
          <reference field="0" count="1" selected="0">
            <x v="3"/>
          </reference>
          <reference field="1" count="1" selected="0">
            <x v="3"/>
          </reference>
          <reference field="2" count="22">
            <x v="201"/>
            <x v="206"/>
            <x v="207"/>
            <x v="209"/>
            <x v="212"/>
            <x v="215"/>
            <x v="247"/>
            <x v="249"/>
            <x v="251"/>
            <x v="258"/>
            <x v="264"/>
            <x v="277"/>
            <x v="279"/>
            <x v="392"/>
            <x v="832"/>
            <x v="840"/>
            <x v="847"/>
            <x v="866"/>
            <x v="883"/>
            <x v="903"/>
            <x v="919"/>
            <x v="920"/>
          </reference>
        </references>
      </pivotArea>
    </format>
    <format dxfId="933">
      <pivotArea collapsedLevelsAreSubtotals="1" fieldPosition="0">
        <references count="3">
          <reference field="4294967294" count="6" selected="0">
            <x v="1"/>
            <x v="2"/>
            <x v="3"/>
            <x v="4"/>
            <x v="5"/>
            <x v="6"/>
          </reference>
          <reference field="0" count="1" selected="0">
            <x v="3"/>
          </reference>
          <reference field="1" count="1">
            <x v="4"/>
          </reference>
        </references>
      </pivotArea>
    </format>
    <format dxfId="932">
      <pivotArea collapsedLevelsAreSubtotals="1" fieldPosition="0">
        <references count="4">
          <reference field="4294967294" count="6" selected="0">
            <x v="1"/>
            <x v="2"/>
            <x v="3"/>
            <x v="4"/>
            <x v="5"/>
            <x v="6"/>
          </reference>
          <reference field="0" count="1" selected="0">
            <x v="3"/>
          </reference>
          <reference field="1" count="1" selected="0">
            <x v="4"/>
          </reference>
          <reference field="2" count="13">
            <x v="303"/>
            <x v="315"/>
            <x v="329"/>
            <x v="330"/>
            <x v="335"/>
            <x v="374"/>
            <x v="392"/>
            <x v="875"/>
            <x v="919"/>
            <x v="920"/>
            <x v="928"/>
            <x v="931"/>
            <x v="1003"/>
          </reference>
        </references>
      </pivotArea>
    </format>
    <format dxfId="931">
      <pivotArea collapsedLevelsAreSubtotals="1" fieldPosition="0">
        <references count="3">
          <reference field="4294967294" count="6" selected="0">
            <x v="1"/>
            <x v="2"/>
            <x v="3"/>
            <x v="4"/>
            <x v="5"/>
            <x v="6"/>
          </reference>
          <reference field="0" count="1" selected="0">
            <x v="3"/>
          </reference>
          <reference field="1" count="1">
            <x v="5"/>
          </reference>
        </references>
      </pivotArea>
    </format>
    <format dxfId="930">
      <pivotArea collapsedLevelsAreSubtotals="1" fieldPosition="0">
        <references count="4">
          <reference field="4294967294" count="6" selected="0">
            <x v="1"/>
            <x v="2"/>
            <x v="3"/>
            <x v="4"/>
            <x v="5"/>
            <x v="6"/>
          </reference>
          <reference field="0" count="1" selected="0">
            <x v="3"/>
          </reference>
          <reference field="1" count="1" selected="0">
            <x v="5"/>
          </reference>
          <reference field="2" count="12">
            <x v="356"/>
            <x v="358"/>
            <x v="392"/>
            <x v="395"/>
            <x v="401"/>
            <x v="403"/>
            <x v="494"/>
            <x v="940"/>
            <x v="943"/>
            <x v="978"/>
            <x v="989"/>
            <x v="1003"/>
          </reference>
        </references>
      </pivotArea>
    </format>
    <format dxfId="929">
      <pivotArea collapsedLevelsAreSubtotals="1" fieldPosition="0">
        <references count="3">
          <reference field="4294967294" count="6" selected="0">
            <x v="1"/>
            <x v="2"/>
            <x v="3"/>
            <x v="4"/>
            <x v="5"/>
            <x v="6"/>
          </reference>
          <reference field="0" count="1" selected="0">
            <x v="3"/>
          </reference>
          <reference field="1" count="1">
            <x v="6"/>
          </reference>
        </references>
      </pivotArea>
    </format>
    <format dxfId="928">
      <pivotArea collapsedLevelsAreSubtotals="1" fieldPosition="0">
        <references count="4">
          <reference field="4294967294" count="6" selected="0">
            <x v="1"/>
            <x v="2"/>
            <x v="3"/>
            <x v="4"/>
            <x v="5"/>
            <x v="6"/>
          </reference>
          <reference field="0" count="1" selected="0">
            <x v="3"/>
          </reference>
          <reference field="1" count="1" selected="0">
            <x v="6"/>
          </reference>
          <reference field="2" count="9">
            <x v="415"/>
            <x v="425"/>
            <x v="459"/>
            <x v="470"/>
            <x v="494"/>
            <x v="966"/>
            <x v="1003"/>
            <x v="1011"/>
            <x v="1125"/>
          </reference>
        </references>
      </pivotArea>
    </format>
    <format dxfId="927">
      <pivotArea collapsedLevelsAreSubtotals="1" fieldPosition="0">
        <references count="3">
          <reference field="4294967294" count="6" selected="0">
            <x v="1"/>
            <x v="2"/>
            <x v="3"/>
            <x v="4"/>
            <x v="5"/>
            <x v="6"/>
          </reference>
          <reference field="0" count="1" selected="0">
            <x v="3"/>
          </reference>
          <reference field="1" count="1">
            <x v="7"/>
          </reference>
        </references>
      </pivotArea>
    </format>
    <format dxfId="926">
      <pivotArea collapsedLevelsAreSubtotals="1" fieldPosition="0">
        <references count="4">
          <reference field="4294967294" count="6" selected="0">
            <x v="1"/>
            <x v="2"/>
            <x v="3"/>
            <x v="4"/>
            <x v="5"/>
            <x v="6"/>
          </reference>
          <reference field="0" count="1" selected="0">
            <x v="3"/>
          </reference>
          <reference field="1" count="1" selected="0">
            <x v="7"/>
          </reference>
          <reference field="2" count="16">
            <x v="446"/>
            <x v="452"/>
            <x v="473"/>
            <x v="474"/>
            <x v="490"/>
            <x v="494"/>
            <x v="517"/>
            <x v="518"/>
            <x v="519"/>
            <x v="523"/>
            <x v="542"/>
            <x v="643"/>
            <x v="1022"/>
            <x v="1026"/>
            <x v="1094"/>
            <x v="1125"/>
          </reference>
        </references>
      </pivotArea>
    </format>
    <format dxfId="925">
      <pivotArea collapsedLevelsAreSubtotals="1" fieldPosition="0">
        <references count="3">
          <reference field="4294967294" count="6" selected="0">
            <x v="1"/>
            <x v="2"/>
            <x v="3"/>
            <x v="4"/>
            <x v="5"/>
            <x v="6"/>
          </reference>
          <reference field="0" count="1" selected="0">
            <x v="3"/>
          </reference>
          <reference field="1" count="1">
            <x v="8"/>
          </reference>
        </references>
      </pivotArea>
    </format>
    <format dxfId="924">
      <pivotArea collapsedLevelsAreSubtotals="1" fieldPosition="0">
        <references count="4">
          <reference field="4294967294" count="6" selected="0">
            <x v="1"/>
            <x v="2"/>
            <x v="3"/>
            <x v="4"/>
            <x v="5"/>
            <x v="6"/>
          </reference>
          <reference field="0" count="1" selected="0">
            <x v="3"/>
          </reference>
          <reference field="1" count="1" selected="0">
            <x v="8"/>
          </reference>
          <reference field="2" count="27">
            <x v="527"/>
            <x v="533"/>
            <x v="542"/>
            <x v="550"/>
            <x v="551"/>
            <x v="554"/>
            <x v="556"/>
            <x v="562"/>
            <x v="568"/>
            <x v="570"/>
            <x v="580"/>
            <x v="588"/>
            <x v="609"/>
            <x v="623"/>
            <x v="638"/>
            <x v="643"/>
            <x v="670"/>
            <x v="1061"/>
            <x v="1070"/>
            <x v="1102"/>
            <x v="1110"/>
            <x v="1120"/>
            <x v="1123"/>
            <x v="1125"/>
            <x v="1130"/>
            <x v="1131"/>
            <x v="1145"/>
          </reference>
        </references>
      </pivotArea>
    </format>
    <format dxfId="923">
      <pivotArea collapsedLevelsAreSubtotals="1" fieldPosition="0">
        <references count="3">
          <reference field="4294967294" count="6" selected="0">
            <x v="1"/>
            <x v="2"/>
            <x v="3"/>
            <x v="4"/>
            <x v="5"/>
            <x v="6"/>
          </reference>
          <reference field="0" count="1" selected="0">
            <x v="3"/>
          </reference>
          <reference field="1" count="1">
            <x v="9"/>
          </reference>
        </references>
      </pivotArea>
    </format>
    <format dxfId="922">
      <pivotArea collapsedLevelsAreSubtotals="1" fieldPosition="0">
        <references count="4">
          <reference field="4294967294" count="6" selected="0">
            <x v="1"/>
            <x v="2"/>
            <x v="3"/>
            <x v="4"/>
            <x v="5"/>
            <x v="6"/>
          </reference>
          <reference field="0" count="1" selected="0">
            <x v="3"/>
          </reference>
          <reference field="1" count="1" selected="0">
            <x v="9"/>
          </reference>
          <reference field="2" count="4">
            <x v="615"/>
            <x v="643"/>
            <x v="652"/>
            <x v="670"/>
          </reference>
        </references>
      </pivotArea>
    </format>
    <format dxfId="921">
      <pivotArea collapsedLevelsAreSubtotals="1" fieldPosition="0">
        <references count="2">
          <reference field="4294967294" count="6" selected="0">
            <x v="1"/>
            <x v="2"/>
            <x v="3"/>
            <x v="4"/>
            <x v="5"/>
            <x v="6"/>
          </reference>
          <reference field="0" count="1">
            <x v="4"/>
          </reference>
        </references>
      </pivotArea>
    </format>
    <format dxfId="920">
      <pivotArea collapsedLevelsAreSubtotals="1" fieldPosition="0">
        <references count="3">
          <reference field="4294967294" count="6" selected="0">
            <x v="1"/>
            <x v="2"/>
            <x v="3"/>
            <x v="4"/>
            <x v="5"/>
            <x v="6"/>
          </reference>
          <reference field="0" count="1" selected="0">
            <x v="4"/>
          </reference>
          <reference field="1" count="1">
            <x v="0"/>
          </reference>
        </references>
      </pivotArea>
    </format>
    <format dxfId="919">
      <pivotArea collapsedLevelsAreSubtotals="1" fieldPosition="0">
        <references count="4">
          <reference field="4294967294" count="6" selected="0">
            <x v="1"/>
            <x v="2"/>
            <x v="3"/>
            <x v="4"/>
            <x v="5"/>
            <x v="6"/>
          </reference>
          <reference field="0" count="1" selected="0">
            <x v="4"/>
          </reference>
          <reference field="1" count="1" selected="0">
            <x v="0"/>
          </reference>
          <reference field="2" count="29">
            <x v="7"/>
            <x v="8"/>
            <x v="11"/>
            <x v="12"/>
            <x v="14"/>
            <x v="17"/>
            <x v="25"/>
            <x v="27"/>
            <x v="28"/>
            <x v="30"/>
            <x v="32"/>
            <x v="40"/>
            <x v="41"/>
            <x v="43"/>
            <x v="49"/>
            <x v="63"/>
            <x v="115"/>
            <x v="677"/>
            <x v="680"/>
            <x v="684"/>
            <x v="686"/>
            <x v="689"/>
            <x v="690"/>
            <x v="691"/>
            <x v="693"/>
            <x v="697"/>
            <x v="700"/>
            <x v="714"/>
            <x v="718"/>
          </reference>
        </references>
      </pivotArea>
    </format>
    <format dxfId="918">
      <pivotArea collapsedLevelsAreSubtotals="1" fieldPosition="0">
        <references count="3">
          <reference field="4294967294" count="6" selected="0">
            <x v="1"/>
            <x v="2"/>
            <x v="3"/>
            <x v="4"/>
            <x v="5"/>
            <x v="6"/>
          </reference>
          <reference field="0" count="1" selected="0">
            <x v="4"/>
          </reference>
          <reference field="1" count="1">
            <x v="1"/>
          </reference>
        </references>
      </pivotArea>
    </format>
    <format dxfId="917">
      <pivotArea collapsedLevelsAreSubtotals="1" fieldPosition="0">
        <references count="4">
          <reference field="4294967294" count="6" selected="0">
            <x v="1"/>
            <x v="2"/>
            <x v="3"/>
            <x v="4"/>
            <x v="5"/>
            <x v="6"/>
          </reference>
          <reference field="0" count="1" selected="0">
            <x v="4"/>
          </reference>
          <reference field="1" count="1" selected="0">
            <x v="1"/>
          </reference>
          <reference field="2" count="25">
            <x v="46"/>
            <x v="49"/>
            <x v="50"/>
            <x v="51"/>
            <x v="55"/>
            <x v="57"/>
            <x v="59"/>
            <x v="84"/>
            <x v="88"/>
            <x v="93"/>
            <x v="96"/>
            <x v="97"/>
            <x v="99"/>
            <x v="102"/>
            <x v="103"/>
            <x v="104"/>
            <x v="106"/>
            <x v="107"/>
            <x v="110"/>
            <x v="113"/>
            <x v="114"/>
            <x v="115"/>
            <x v="120"/>
            <x v="740"/>
            <x v="1176"/>
          </reference>
        </references>
      </pivotArea>
    </format>
    <format dxfId="916">
      <pivotArea collapsedLevelsAreSubtotals="1" fieldPosition="0">
        <references count="3">
          <reference field="4294967294" count="6" selected="0">
            <x v="1"/>
            <x v="2"/>
            <x v="3"/>
            <x v="4"/>
            <x v="5"/>
            <x v="6"/>
          </reference>
          <reference field="0" count="1" selected="0">
            <x v="4"/>
          </reference>
          <reference field="1" count="1">
            <x v="2"/>
          </reference>
        </references>
      </pivotArea>
    </format>
    <format dxfId="915">
      <pivotArea collapsedLevelsAreSubtotals="1" fieldPosition="0">
        <references count="4">
          <reference field="4294967294" count="6" selected="0">
            <x v="1"/>
            <x v="2"/>
            <x v="3"/>
            <x v="4"/>
            <x v="5"/>
            <x v="6"/>
          </reference>
          <reference field="0" count="1" selected="0">
            <x v="4"/>
          </reference>
          <reference field="1" count="1" selected="0">
            <x v="2"/>
          </reference>
          <reference field="2" count="32">
            <x v="121"/>
            <x v="122"/>
            <x v="123"/>
            <x v="124"/>
            <x v="128"/>
            <x v="132"/>
            <x v="133"/>
            <x v="135"/>
            <x v="136"/>
            <x v="139"/>
            <x v="142"/>
            <x v="155"/>
            <x v="164"/>
            <x v="169"/>
            <x v="178"/>
            <x v="181"/>
            <x v="216"/>
            <x v="227"/>
            <x v="264"/>
            <x v="725"/>
            <x v="730"/>
            <x v="734"/>
            <x v="761"/>
            <x v="776"/>
            <x v="779"/>
            <x v="793"/>
            <x v="796"/>
            <x v="802"/>
            <x v="803"/>
            <x v="808"/>
            <x v="810"/>
            <x v="843"/>
          </reference>
        </references>
      </pivotArea>
    </format>
    <format dxfId="914">
      <pivotArea collapsedLevelsAreSubtotals="1" fieldPosition="0">
        <references count="3">
          <reference field="4294967294" count="6" selected="0">
            <x v="1"/>
            <x v="2"/>
            <x v="3"/>
            <x v="4"/>
            <x v="5"/>
            <x v="6"/>
          </reference>
          <reference field="0" count="1" selected="0">
            <x v="4"/>
          </reference>
          <reference field="1" count="1">
            <x v="3"/>
          </reference>
        </references>
      </pivotArea>
    </format>
    <format dxfId="913">
      <pivotArea collapsedLevelsAreSubtotals="1" fieldPosition="0">
        <references count="4">
          <reference field="4294967294" count="6" selected="0">
            <x v="1"/>
            <x v="2"/>
            <x v="3"/>
            <x v="4"/>
            <x v="5"/>
            <x v="6"/>
          </reference>
          <reference field="0" count="1" selected="0">
            <x v="4"/>
          </reference>
          <reference field="1" count="1" selected="0">
            <x v="3"/>
          </reference>
          <reference field="2" count="29">
            <x v="188"/>
            <x v="192"/>
            <x v="194"/>
            <x v="199"/>
            <x v="202"/>
            <x v="205"/>
            <x v="216"/>
            <x v="255"/>
            <x v="256"/>
            <x v="258"/>
            <x v="264"/>
            <x v="267"/>
            <x v="272"/>
            <x v="274"/>
            <x v="816"/>
            <x v="818"/>
            <x v="819"/>
            <x v="824"/>
            <x v="825"/>
            <x v="826"/>
            <x v="832"/>
            <x v="833"/>
            <x v="844"/>
            <x v="854"/>
            <x v="855"/>
            <x v="863"/>
            <x v="866"/>
            <x v="868"/>
            <x v="884"/>
          </reference>
        </references>
      </pivotArea>
    </format>
    <format dxfId="912">
      <pivotArea collapsedLevelsAreSubtotals="1" fieldPosition="0">
        <references count="3">
          <reference field="4294967294" count="6" selected="0">
            <x v="1"/>
            <x v="2"/>
            <x v="3"/>
            <x v="4"/>
            <x v="5"/>
            <x v="6"/>
          </reference>
          <reference field="0" count="1" selected="0">
            <x v="4"/>
          </reference>
          <reference field="1" count="1">
            <x v="4"/>
          </reference>
        </references>
      </pivotArea>
    </format>
    <format dxfId="911">
      <pivotArea collapsedLevelsAreSubtotals="1" fieldPosition="0">
        <references count="4">
          <reference field="4294967294" count="6" selected="0">
            <x v="1"/>
            <x v="2"/>
            <x v="3"/>
            <x v="4"/>
            <x v="5"/>
            <x v="6"/>
          </reference>
          <reference field="0" count="1" selected="0">
            <x v="4"/>
          </reference>
          <reference field="1" count="1" selected="0">
            <x v="4"/>
          </reference>
          <reference field="2" count="16">
            <x v="283"/>
            <x v="287"/>
            <x v="303"/>
            <x v="307"/>
            <x v="327"/>
            <x v="333"/>
            <x v="335"/>
            <x v="361"/>
            <x v="872"/>
            <x v="874"/>
            <x v="905"/>
            <x v="918"/>
            <x v="919"/>
            <x v="921"/>
            <x v="930"/>
            <x v="931"/>
          </reference>
        </references>
      </pivotArea>
    </format>
    <format dxfId="910">
      <pivotArea collapsedLevelsAreSubtotals="1" fieldPosition="0">
        <references count="3">
          <reference field="4294967294" count="6" selected="0">
            <x v="1"/>
            <x v="2"/>
            <x v="3"/>
            <x v="4"/>
            <x v="5"/>
            <x v="6"/>
          </reference>
          <reference field="0" count="1" selected="0">
            <x v="4"/>
          </reference>
          <reference field="1" count="1">
            <x v="5"/>
          </reference>
        </references>
      </pivotArea>
    </format>
    <format dxfId="909">
      <pivotArea collapsedLevelsAreSubtotals="1" fieldPosition="0">
        <references count="4">
          <reference field="4294967294" count="6" selected="0">
            <x v="1"/>
            <x v="2"/>
            <x v="3"/>
            <x v="4"/>
            <x v="5"/>
            <x v="6"/>
          </reference>
          <reference field="0" count="1" selected="0">
            <x v="4"/>
          </reference>
          <reference field="1" count="1" selected="0">
            <x v="5"/>
          </reference>
          <reference field="2" count="6">
            <x v="341"/>
            <x v="346"/>
            <x v="357"/>
            <x v="392"/>
            <x v="934"/>
            <x v="979"/>
          </reference>
        </references>
      </pivotArea>
    </format>
    <format dxfId="908">
      <pivotArea collapsedLevelsAreSubtotals="1" fieldPosition="0">
        <references count="3">
          <reference field="4294967294" count="6" selected="0">
            <x v="1"/>
            <x v="2"/>
            <x v="3"/>
            <x v="4"/>
            <x v="5"/>
            <x v="6"/>
          </reference>
          <reference field="0" count="1" selected="0">
            <x v="4"/>
          </reference>
          <reference field="1" count="1">
            <x v="6"/>
          </reference>
        </references>
      </pivotArea>
    </format>
    <format dxfId="907">
      <pivotArea collapsedLevelsAreSubtotals="1" fieldPosition="0">
        <references count="4">
          <reference field="4294967294" count="6" selected="0">
            <x v="1"/>
            <x v="2"/>
            <x v="3"/>
            <x v="4"/>
            <x v="5"/>
            <x v="6"/>
          </reference>
          <reference field="0" count="1" selected="0">
            <x v="4"/>
          </reference>
          <reference field="1" count="1" selected="0">
            <x v="6"/>
          </reference>
          <reference field="2" count="13">
            <x v="410"/>
            <x v="414"/>
            <x v="417"/>
            <x v="420"/>
            <x v="432"/>
            <x v="434"/>
            <x v="460"/>
            <x v="967"/>
            <x v="968"/>
            <x v="1003"/>
            <x v="1004"/>
            <x v="1009"/>
            <x v="1014"/>
          </reference>
        </references>
      </pivotArea>
    </format>
    <format dxfId="906">
      <pivotArea collapsedLevelsAreSubtotals="1" fieldPosition="0">
        <references count="3">
          <reference field="4294967294" count="6" selected="0">
            <x v="1"/>
            <x v="2"/>
            <x v="3"/>
            <x v="4"/>
            <x v="5"/>
            <x v="6"/>
          </reference>
          <reference field="0" count="1" selected="0">
            <x v="4"/>
          </reference>
          <reference field="1" count="1">
            <x v="7"/>
          </reference>
        </references>
      </pivotArea>
    </format>
    <format dxfId="905">
      <pivotArea collapsedLevelsAreSubtotals="1" fieldPosition="0">
        <references count="4">
          <reference field="4294967294" count="6" selected="0">
            <x v="1"/>
            <x v="2"/>
            <x v="3"/>
            <x v="4"/>
            <x v="5"/>
            <x v="6"/>
          </reference>
          <reference field="0" count="1" selected="0">
            <x v="4"/>
          </reference>
          <reference field="1" count="1" selected="0">
            <x v="7"/>
          </reference>
          <reference field="2" count="17">
            <x v="445"/>
            <x v="449"/>
            <x v="456"/>
            <x v="481"/>
            <x v="483"/>
            <x v="488"/>
            <x v="494"/>
            <x v="496"/>
            <x v="497"/>
            <x v="498"/>
            <x v="510"/>
            <x v="513"/>
            <x v="553"/>
            <x v="1017"/>
            <x v="1023"/>
            <x v="1030"/>
            <x v="1079"/>
          </reference>
        </references>
      </pivotArea>
    </format>
    <format dxfId="904">
      <pivotArea collapsedLevelsAreSubtotals="1" fieldPosition="0">
        <references count="3">
          <reference field="4294967294" count="6" selected="0">
            <x v="1"/>
            <x v="2"/>
            <x v="3"/>
            <x v="4"/>
            <x v="5"/>
            <x v="6"/>
          </reference>
          <reference field="0" count="1" selected="0">
            <x v="4"/>
          </reference>
          <reference field="1" count="1">
            <x v="8"/>
          </reference>
        </references>
      </pivotArea>
    </format>
    <format dxfId="903">
      <pivotArea collapsedLevelsAreSubtotals="1" fieldPosition="0">
        <references count="4">
          <reference field="4294967294" count="6" selected="0">
            <x v="1"/>
            <x v="2"/>
            <x v="3"/>
            <x v="4"/>
            <x v="5"/>
            <x v="6"/>
          </reference>
          <reference field="0" count="1" selected="0">
            <x v="4"/>
          </reference>
          <reference field="1" count="1" selected="0">
            <x v="8"/>
          </reference>
          <reference field="2" count="18">
            <x v="531"/>
            <x v="553"/>
            <x v="598"/>
            <x v="603"/>
            <x v="624"/>
            <x v="1058"/>
            <x v="1059"/>
            <x v="1074"/>
            <x v="1076"/>
            <x v="1100"/>
            <x v="1103"/>
            <x v="1111"/>
            <x v="1125"/>
            <x v="1136"/>
            <x v="1141"/>
            <x v="1148"/>
            <x v="1151"/>
            <x v="1175"/>
          </reference>
        </references>
      </pivotArea>
    </format>
    <format dxfId="902">
      <pivotArea collapsedLevelsAreSubtotals="1" fieldPosition="0">
        <references count="3">
          <reference field="4294967294" count="6" selected="0">
            <x v="1"/>
            <x v="2"/>
            <x v="3"/>
            <x v="4"/>
            <x v="5"/>
            <x v="6"/>
          </reference>
          <reference field="0" count="1" selected="0">
            <x v="4"/>
          </reference>
          <reference field="1" count="1">
            <x v="9"/>
          </reference>
        </references>
      </pivotArea>
    </format>
    <format dxfId="901">
      <pivotArea collapsedLevelsAreSubtotals="1" fieldPosition="0">
        <references count="4">
          <reference field="4294967294" count="6" selected="0">
            <x v="1"/>
            <x v="2"/>
            <x v="3"/>
            <x v="4"/>
            <x v="5"/>
            <x v="6"/>
          </reference>
          <reference field="0" count="1" selected="0">
            <x v="4"/>
          </reference>
          <reference field="1" count="1" selected="0">
            <x v="9"/>
          </reference>
          <reference field="2" count="9">
            <x v="616"/>
            <x v="643"/>
            <x v="652"/>
            <x v="664"/>
            <x v="1153"/>
            <x v="1154"/>
            <x v="1164"/>
            <x v="1165"/>
            <x v="1167"/>
          </reference>
        </references>
      </pivotArea>
    </format>
    <format dxfId="900">
      <pivotArea collapsedLevelsAreSubtotals="1" fieldPosition="0">
        <references count="2">
          <reference field="4294967294" count="6" selected="0">
            <x v="1"/>
            <x v="2"/>
            <x v="3"/>
            <x v="4"/>
            <x v="5"/>
            <x v="6"/>
          </reference>
          <reference field="0" count="1">
            <x v="5"/>
          </reference>
        </references>
      </pivotArea>
    </format>
    <format dxfId="899">
      <pivotArea collapsedLevelsAreSubtotals="1" fieldPosition="0">
        <references count="3">
          <reference field="4294967294" count="6" selected="0">
            <x v="1"/>
            <x v="2"/>
            <x v="3"/>
            <x v="4"/>
            <x v="5"/>
            <x v="6"/>
          </reference>
          <reference field="0" count="1" selected="0">
            <x v="5"/>
          </reference>
          <reference field="1" count="1">
            <x v="0"/>
          </reference>
        </references>
      </pivotArea>
    </format>
    <format dxfId="898">
      <pivotArea collapsedLevelsAreSubtotals="1" fieldPosition="0">
        <references count="4">
          <reference field="4294967294" count="6" selected="0">
            <x v="1"/>
            <x v="2"/>
            <x v="3"/>
            <x v="4"/>
            <x v="5"/>
            <x v="6"/>
          </reference>
          <reference field="0" count="1" selected="0">
            <x v="5"/>
          </reference>
          <reference field="1" count="1" selected="0">
            <x v="0"/>
          </reference>
          <reference field="2" count="17">
            <x v="34"/>
            <x v="64"/>
            <x v="81"/>
            <x v="113"/>
            <x v="115"/>
            <x v="680"/>
            <x v="687"/>
            <x v="692"/>
            <x v="700"/>
            <x v="701"/>
            <x v="702"/>
            <x v="703"/>
            <x v="704"/>
            <x v="705"/>
            <x v="707"/>
            <x v="741"/>
            <x v="796"/>
          </reference>
        </references>
      </pivotArea>
    </format>
    <format dxfId="897">
      <pivotArea collapsedLevelsAreSubtotals="1" fieldPosition="0">
        <references count="3">
          <reference field="4294967294" count="6" selected="0">
            <x v="1"/>
            <x v="2"/>
            <x v="3"/>
            <x v="4"/>
            <x v="5"/>
            <x v="6"/>
          </reference>
          <reference field="0" count="1" selected="0">
            <x v="5"/>
          </reference>
          <reference field="1" count="1">
            <x v="1"/>
          </reference>
        </references>
      </pivotArea>
    </format>
    <format dxfId="896">
      <pivotArea collapsedLevelsAreSubtotals="1" fieldPosition="0">
        <references count="4">
          <reference field="4294967294" count="6" selected="0">
            <x v="1"/>
            <x v="2"/>
            <x v="3"/>
            <x v="4"/>
            <x v="5"/>
            <x v="6"/>
          </reference>
          <reference field="0" count="1" selected="0">
            <x v="5"/>
          </reference>
          <reference field="1" count="1" selected="0">
            <x v="1"/>
          </reference>
          <reference field="2" count="13">
            <x v="88"/>
            <x v="95"/>
            <x v="113"/>
            <x v="115"/>
            <x v="116"/>
            <x v="228"/>
            <x v="264"/>
            <x v="719"/>
            <x v="723"/>
            <x v="741"/>
            <x v="771"/>
            <x v="775"/>
            <x v="796"/>
          </reference>
        </references>
      </pivotArea>
    </format>
    <format dxfId="895">
      <pivotArea collapsedLevelsAreSubtotals="1" fieldPosition="0">
        <references count="3">
          <reference field="4294967294" count="6" selected="0">
            <x v="1"/>
            <x v="2"/>
            <x v="3"/>
            <x v="4"/>
            <x v="5"/>
            <x v="6"/>
          </reference>
          <reference field="0" count="1" selected="0">
            <x v="5"/>
          </reference>
          <reference field="1" count="1">
            <x v="2"/>
          </reference>
        </references>
      </pivotArea>
    </format>
    <format dxfId="894">
      <pivotArea collapsedLevelsAreSubtotals="1" fieldPosition="0">
        <references count="4">
          <reference field="4294967294" count="6" selected="0">
            <x v="1"/>
            <x v="2"/>
            <x v="3"/>
            <x v="4"/>
            <x v="5"/>
            <x v="6"/>
          </reference>
          <reference field="0" count="1" selected="0">
            <x v="5"/>
          </reference>
          <reference field="1" count="1" selected="0">
            <x v="2"/>
          </reference>
          <reference field="2" count="16">
            <x v="138"/>
            <x v="145"/>
            <x v="180"/>
            <x v="228"/>
            <x v="244"/>
            <x v="264"/>
            <x v="362"/>
            <x v="770"/>
            <x v="771"/>
            <x v="784"/>
            <x v="796"/>
            <x v="797"/>
            <x v="801"/>
            <x v="806"/>
            <x v="808"/>
            <x v="919"/>
          </reference>
        </references>
      </pivotArea>
    </format>
    <format dxfId="893">
      <pivotArea collapsedLevelsAreSubtotals="1" fieldPosition="0">
        <references count="3">
          <reference field="4294967294" count="6" selected="0">
            <x v="1"/>
            <x v="2"/>
            <x v="3"/>
            <x v="4"/>
            <x v="5"/>
            <x v="6"/>
          </reference>
          <reference field="0" count="1" selected="0">
            <x v="5"/>
          </reference>
          <reference field="1" count="1">
            <x v="3"/>
          </reference>
        </references>
      </pivotArea>
    </format>
    <format dxfId="892">
      <pivotArea collapsedLevelsAreSubtotals="1" fieldPosition="0">
        <references count="4">
          <reference field="4294967294" count="6" selected="0">
            <x v="1"/>
            <x v="2"/>
            <x v="3"/>
            <x v="4"/>
            <x v="5"/>
            <x v="6"/>
          </reference>
          <reference field="0" count="1" selected="0">
            <x v="5"/>
          </reference>
          <reference field="1" count="1" selected="0">
            <x v="3"/>
          </reference>
          <reference field="2" count="20">
            <x v="197"/>
            <x v="219"/>
            <x v="220"/>
            <x v="256"/>
            <x v="264"/>
            <x v="271"/>
            <x v="272"/>
            <x v="275"/>
            <x v="362"/>
            <x v="818"/>
            <x v="819"/>
            <x v="844"/>
            <x v="846"/>
            <x v="848"/>
            <x v="851"/>
            <x v="857"/>
            <x v="866"/>
            <x v="885"/>
            <x v="904"/>
            <x v="919"/>
          </reference>
        </references>
      </pivotArea>
    </format>
    <format dxfId="891">
      <pivotArea collapsedLevelsAreSubtotals="1" fieldPosition="0">
        <references count="3">
          <reference field="4294967294" count="6" selected="0">
            <x v="1"/>
            <x v="2"/>
            <x v="3"/>
            <x v="4"/>
            <x v="5"/>
            <x v="6"/>
          </reference>
          <reference field="0" count="1" selected="0">
            <x v="5"/>
          </reference>
          <reference field="1" count="1">
            <x v="4"/>
          </reference>
        </references>
      </pivotArea>
    </format>
    <format dxfId="890">
      <pivotArea collapsedLevelsAreSubtotals="1" fieldPosition="0">
        <references count="4">
          <reference field="4294967294" count="6" selected="0">
            <x v="1"/>
            <x v="2"/>
            <x v="3"/>
            <x v="4"/>
            <x v="5"/>
            <x v="6"/>
          </reference>
          <reference field="0" count="1" selected="0">
            <x v="5"/>
          </reference>
          <reference field="1" count="1" selected="0">
            <x v="4"/>
          </reference>
          <reference field="2" count="12">
            <x v="305"/>
            <x v="326"/>
            <x v="328"/>
            <x v="335"/>
            <x v="336"/>
            <x v="362"/>
            <x v="392"/>
            <x v="870"/>
            <x v="917"/>
            <x v="919"/>
            <x v="980"/>
            <x v="1003"/>
          </reference>
        </references>
      </pivotArea>
    </format>
    <format dxfId="889">
      <pivotArea collapsedLevelsAreSubtotals="1" fieldPosition="0">
        <references count="3">
          <reference field="4294967294" count="6" selected="0">
            <x v="1"/>
            <x v="2"/>
            <x v="3"/>
            <x v="4"/>
            <x v="5"/>
            <x v="6"/>
          </reference>
          <reference field="0" count="1" selected="0">
            <x v="5"/>
          </reference>
          <reference field="1" count="1">
            <x v="5"/>
          </reference>
        </references>
      </pivotArea>
    </format>
    <format dxfId="888">
      <pivotArea collapsedLevelsAreSubtotals="1" fieldPosition="0">
        <references count="4">
          <reference field="4294967294" count="6" selected="0">
            <x v="1"/>
            <x v="2"/>
            <x v="3"/>
            <x v="4"/>
            <x v="5"/>
            <x v="6"/>
          </reference>
          <reference field="0" count="1" selected="0">
            <x v="5"/>
          </reference>
          <reference field="1" count="1" selected="0">
            <x v="5"/>
          </reference>
          <reference field="2" count="15">
            <x v="346"/>
            <x v="378"/>
            <x v="382"/>
            <x v="392"/>
            <x v="394"/>
            <x v="395"/>
            <x v="461"/>
            <x v="494"/>
            <x v="933"/>
            <x v="936"/>
            <x v="946"/>
            <x v="957"/>
            <x v="961"/>
            <x v="980"/>
            <x v="1003"/>
          </reference>
        </references>
      </pivotArea>
    </format>
    <format dxfId="887">
      <pivotArea collapsedLevelsAreSubtotals="1" fieldPosition="0">
        <references count="3">
          <reference field="4294967294" count="6" selected="0">
            <x v="1"/>
            <x v="2"/>
            <x v="3"/>
            <x v="4"/>
            <x v="5"/>
            <x v="6"/>
          </reference>
          <reference field="0" count="1" selected="0">
            <x v="5"/>
          </reference>
          <reference field="1" count="1">
            <x v="6"/>
          </reference>
        </references>
      </pivotArea>
    </format>
    <format dxfId="886">
      <pivotArea collapsedLevelsAreSubtotals="1" fieldPosition="0">
        <references count="4">
          <reference field="4294967294" count="6" selected="0">
            <x v="1"/>
            <x v="2"/>
            <x v="3"/>
            <x v="4"/>
            <x v="5"/>
            <x v="6"/>
          </reference>
          <reference field="0" count="1" selected="0">
            <x v="5"/>
          </reference>
          <reference field="1" count="1" selected="0">
            <x v="6"/>
          </reference>
          <reference field="2" count="14">
            <x v="437"/>
            <x v="438"/>
            <x v="461"/>
            <x v="494"/>
            <x v="495"/>
            <x v="502"/>
            <x v="503"/>
            <x v="971"/>
            <x v="973"/>
            <x v="1003"/>
            <x v="1005"/>
            <x v="1008"/>
            <x v="1080"/>
            <x v="1125"/>
          </reference>
        </references>
      </pivotArea>
    </format>
    <format dxfId="885">
      <pivotArea collapsedLevelsAreSubtotals="1" fieldPosition="0">
        <references count="3">
          <reference field="4294967294" count="6" selected="0">
            <x v="1"/>
            <x v="2"/>
            <x v="3"/>
            <x v="4"/>
            <x v="5"/>
            <x v="6"/>
          </reference>
          <reference field="0" count="1" selected="0">
            <x v="5"/>
          </reference>
          <reference field="1" count="1">
            <x v="7"/>
          </reference>
        </references>
      </pivotArea>
    </format>
    <format dxfId="884">
      <pivotArea collapsedLevelsAreSubtotals="1" fieldPosition="0">
        <references count="4">
          <reference field="4294967294" count="6" selected="0">
            <x v="1"/>
            <x v="2"/>
            <x v="3"/>
            <x v="4"/>
            <x v="5"/>
            <x v="6"/>
          </reference>
          <reference field="0" count="1" selected="0">
            <x v="5"/>
          </reference>
          <reference field="1" count="1" selected="0">
            <x v="7"/>
          </reference>
          <reference field="2" count="16">
            <x v="442"/>
            <x v="457"/>
            <x v="493"/>
            <x v="494"/>
            <x v="499"/>
            <x v="500"/>
            <x v="501"/>
            <x v="521"/>
            <x v="528"/>
            <x v="625"/>
            <x v="643"/>
            <x v="1028"/>
            <x v="1040"/>
            <x v="1051"/>
            <x v="1080"/>
            <x v="1125"/>
          </reference>
        </references>
      </pivotArea>
    </format>
    <format dxfId="883">
      <pivotArea collapsedLevelsAreSubtotals="1" fieldPosition="0">
        <references count="3">
          <reference field="4294967294" count="6" selected="0">
            <x v="1"/>
            <x v="2"/>
            <x v="3"/>
            <x v="4"/>
            <x v="5"/>
            <x v="6"/>
          </reference>
          <reference field="0" count="1" selected="0">
            <x v="5"/>
          </reference>
          <reference field="1" count="1">
            <x v="8"/>
          </reference>
        </references>
      </pivotArea>
    </format>
    <format dxfId="882">
      <pivotArea collapsedLevelsAreSubtotals="1" fieldPosition="0">
        <references count="4">
          <reference field="4294967294" count="6" selected="0">
            <x v="1"/>
            <x v="2"/>
            <x v="3"/>
            <x v="4"/>
            <x v="5"/>
            <x v="6"/>
          </reference>
          <reference field="0" count="1" selected="0">
            <x v="5"/>
          </reference>
          <reference field="1" count="1" selected="0">
            <x v="8"/>
          </reference>
          <reference field="2" count="16">
            <x v="528"/>
            <x v="539"/>
            <x v="564"/>
            <x v="593"/>
            <x v="598"/>
            <x v="602"/>
            <x v="625"/>
            <x v="643"/>
            <x v="654"/>
            <x v="1058"/>
            <x v="1118"/>
            <x v="1125"/>
            <x v="1126"/>
            <x v="1135"/>
            <x v="1143"/>
            <x v="1150"/>
          </reference>
        </references>
      </pivotArea>
    </format>
    <format dxfId="881">
      <pivotArea collapsedLevelsAreSubtotals="1" fieldPosition="0">
        <references count="3">
          <reference field="4294967294" count="6" selected="0">
            <x v="1"/>
            <x v="2"/>
            <x v="3"/>
            <x v="4"/>
            <x v="5"/>
            <x v="6"/>
          </reference>
          <reference field="0" count="1" selected="0">
            <x v="5"/>
          </reference>
          <reference field="1" count="1">
            <x v="9"/>
          </reference>
        </references>
      </pivotArea>
    </format>
    <format dxfId="880">
      <pivotArea collapsedLevelsAreSubtotals="1" fieldPosition="0">
        <references count="4">
          <reference field="4294967294" count="6" selected="0">
            <x v="1"/>
            <x v="2"/>
            <x v="3"/>
            <x v="4"/>
            <x v="5"/>
            <x v="6"/>
          </reference>
          <reference field="0" count="1" selected="0">
            <x v="5"/>
          </reference>
          <reference field="1" count="1" selected="0">
            <x v="9"/>
          </reference>
          <reference field="2" count="10">
            <x v="643"/>
            <x v="644"/>
            <x v="645"/>
            <x v="652"/>
            <x v="653"/>
            <x v="654"/>
            <x v="655"/>
            <x v="1157"/>
            <x v="1161"/>
            <x v="1170"/>
          </reference>
        </references>
      </pivotArea>
    </format>
    <format dxfId="879">
      <pivotArea collapsedLevelsAreSubtotals="1" fieldPosition="0">
        <references count="2">
          <reference field="4294967294" count="6" selected="0">
            <x v="1"/>
            <x v="2"/>
            <x v="3"/>
            <x v="4"/>
            <x v="5"/>
            <x v="6"/>
          </reference>
          <reference field="0" count="1">
            <x v="6"/>
          </reference>
        </references>
      </pivotArea>
    </format>
    <format dxfId="878">
      <pivotArea collapsedLevelsAreSubtotals="1" fieldPosition="0">
        <references count="3">
          <reference field="4294967294" count="6" selected="0">
            <x v="1"/>
            <x v="2"/>
            <x v="3"/>
            <x v="4"/>
            <x v="5"/>
            <x v="6"/>
          </reference>
          <reference field="0" count="1" selected="0">
            <x v="6"/>
          </reference>
          <reference field="1" count="1">
            <x v="0"/>
          </reference>
        </references>
      </pivotArea>
    </format>
    <format dxfId="877">
      <pivotArea collapsedLevelsAreSubtotals="1" fieldPosition="0">
        <references count="4">
          <reference field="4294967294" count="6" selected="0">
            <x v="1"/>
            <x v="2"/>
            <x v="3"/>
            <x v="4"/>
            <x v="5"/>
            <x v="6"/>
          </reference>
          <reference field="0" count="1" selected="0">
            <x v="6"/>
          </reference>
          <reference field="1" count="1" selected="0">
            <x v="0"/>
          </reference>
          <reference field="2" count="10">
            <x v="23"/>
            <x v="38"/>
            <x v="65"/>
            <x v="113"/>
            <x v="679"/>
            <x v="680"/>
            <x v="689"/>
            <x v="700"/>
            <x v="742"/>
            <x v="796"/>
          </reference>
        </references>
      </pivotArea>
    </format>
    <format dxfId="876">
      <pivotArea collapsedLevelsAreSubtotals="1" fieldPosition="0">
        <references count="3">
          <reference field="4294967294" count="6" selected="0">
            <x v="1"/>
            <x v="2"/>
            <x v="3"/>
            <x v="4"/>
            <x v="5"/>
            <x v="6"/>
          </reference>
          <reference field="0" count="1" selected="0">
            <x v="6"/>
          </reference>
          <reference field="1" count="1">
            <x v="1"/>
          </reference>
        </references>
      </pivotArea>
    </format>
    <format dxfId="875">
      <pivotArea collapsedLevelsAreSubtotals="1" fieldPosition="0">
        <references count="4">
          <reference field="4294967294" count="6" selected="0">
            <x v="1"/>
            <x v="2"/>
            <x v="3"/>
            <x v="4"/>
            <x v="5"/>
            <x v="6"/>
          </reference>
          <reference field="0" count="1" selected="0">
            <x v="6"/>
          </reference>
          <reference field="1" count="1" selected="0">
            <x v="1"/>
          </reference>
          <reference field="2" count="7">
            <x v="58"/>
            <x v="96"/>
            <x v="113"/>
            <x v="229"/>
            <x v="264"/>
            <x v="742"/>
            <x v="796"/>
          </reference>
        </references>
      </pivotArea>
    </format>
    <format dxfId="874">
      <pivotArea collapsedLevelsAreSubtotals="1" fieldPosition="0">
        <references count="3">
          <reference field="4294967294" count="6" selected="0">
            <x v="1"/>
            <x v="2"/>
            <x v="3"/>
            <x v="4"/>
            <x v="5"/>
            <x v="6"/>
          </reference>
          <reference field="0" count="1" selected="0">
            <x v="6"/>
          </reference>
          <reference field="1" count="1">
            <x v="2"/>
          </reference>
        </references>
      </pivotArea>
    </format>
    <format dxfId="873">
      <pivotArea collapsedLevelsAreSubtotals="1" fieldPosition="0">
        <references count="4">
          <reference field="4294967294" count="6" selected="0">
            <x v="1"/>
            <x v="2"/>
            <x v="3"/>
            <x v="4"/>
            <x v="5"/>
            <x v="6"/>
          </reference>
          <reference field="0" count="1" selected="0">
            <x v="6"/>
          </reference>
          <reference field="1" count="1" selected="0">
            <x v="2"/>
          </reference>
          <reference field="2" count="7">
            <x v="124"/>
            <x v="151"/>
            <x v="156"/>
            <x v="161"/>
            <x v="257"/>
            <x v="264"/>
            <x v="796"/>
          </reference>
        </references>
      </pivotArea>
    </format>
    <format dxfId="872">
      <pivotArea collapsedLevelsAreSubtotals="1" fieldPosition="0">
        <references count="3">
          <reference field="4294967294" count="6" selected="0">
            <x v="1"/>
            <x v="2"/>
            <x v="3"/>
            <x v="4"/>
            <x v="5"/>
            <x v="6"/>
          </reference>
          <reference field="0" count="1" selected="0">
            <x v="6"/>
          </reference>
          <reference field="1" count="1">
            <x v="3"/>
          </reference>
        </references>
      </pivotArea>
    </format>
    <format dxfId="871">
      <pivotArea collapsedLevelsAreSubtotals="1" fieldPosition="0">
        <references count="4">
          <reference field="4294967294" count="6" selected="0">
            <x v="1"/>
            <x v="2"/>
            <x v="3"/>
            <x v="4"/>
            <x v="5"/>
            <x v="6"/>
          </reference>
          <reference field="0" count="1" selected="0">
            <x v="6"/>
          </reference>
          <reference field="1" count="1" selected="0">
            <x v="3"/>
          </reference>
          <reference field="2" count="7">
            <x v="257"/>
            <x v="264"/>
            <x v="280"/>
            <x v="813"/>
            <x v="864"/>
            <x v="886"/>
            <x v="919"/>
          </reference>
        </references>
      </pivotArea>
    </format>
    <format dxfId="870">
      <pivotArea collapsedLevelsAreSubtotals="1" fieldPosition="0">
        <references count="3">
          <reference field="4294967294" count="6" selected="0">
            <x v="1"/>
            <x v="2"/>
            <x v="3"/>
            <x v="4"/>
            <x v="5"/>
            <x v="6"/>
          </reference>
          <reference field="0" count="1" selected="0">
            <x v="6"/>
          </reference>
          <reference field="1" count="1">
            <x v="4"/>
          </reference>
        </references>
      </pivotArea>
    </format>
    <format dxfId="869">
      <pivotArea collapsedLevelsAreSubtotals="1" fieldPosition="0">
        <references count="4">
          <reference field="4294967294" count="6" selected="0">
            <x v="1"/>
            <x v="2"/>
            <x v="3"/>
            <x v="4"/>
            <x v="5"/>
            <x v="6"/>
          </reference>
          <reference field="0" count="1" selected="0">
            <x v="6"/>
          </reference>
          <reference field="1" count="1" selected="0">
            <x v="4"/>
          </reference>
          <reference field="2" count="8">
            <x v="315"/>
            <x v="317"/>
            <x v="318"/>
            <x v="363"/>
            <x v="392"/>
            <x v="906"/>
            <x v="919"/>
            <x v="1003"/>
          </reference>
        </references>
      </pivotArea>
    </format>
    <format dxfId="868">
      <pivotArea collapsedLevelsAreSubtotals="1" fieldPosition="0">
        <references count="3">
          <reference field="4294967294" count="6" selected="0">
            <x v="1"/>
            <x v="2"/>
            <x v="3"/>
            <x v="4"/>
            <x v="5"/>
            <x v="6"/>
          </reference>
          <reference field="0" count="1" selected="0">
            <x v="6"/>
          </reference>
          <reference field="1" count="1">
            <x v="5"/>
          </reference>
        </references>
      </pivotArea>
    </format>
    <format dxfId="867">
      <pivotArea collapsedLevelsAreSubtotals="1" fieldPosition="0">
        <references count="4">
          <reference field="4294967294" count="6" selected="0">
            <x v="1"/>
            <x v="2"/>
            <x v="3"/>
            <x v="4"/>
            <x v="5"/>
            <x v="6"/>
          </reference>
          <reference field="0" count="1" selected="0">
            <x v="6"/>
          </reference>
          <reference field="1" count="1" selected="0">
            <x v="5"/>
          </reference>
          <reference field="2" count="9">
            <x v="386"/>
            <x v="392"/>
            <x v="395"/>
            <x v="404"/>
            <x v="494"/>
            <x v="943"/>
            <x v="956"/>
            <x v="959"/>
            <x v="1003"/>
          </reference>
        </references>
      </pivotArea>
    </format>
    <format dxfId="866">
      <pivotArea collapsedLevelsAreSubtotals="1" fieldPosition="0">
        <references count="3">
          <reference field="4294967294" count="6" selected="0">
            <x v="1"/>
            <x v="2"/>
            <x v="3"/>
            <x v="4"/>
            <x v="5"/>
            <x v="6"/>
          </reference>
          <reference field="0" count="1" selected="0">
            <x v="6"/>
          </reference>
          <reference field="1" count="1">
            <x v="6"/>
          </reference>
        </references>
      </pivotArea>
    </format>
    <format dxfId="865">
      <pivotArea collapsedLevelsAreSubtotals="1" fieldPosition="0">
        <references count="4">
          <reference field="4294967294" count="6" selected="0">
            <x v="1"/>
            <x v="2"/>
            <x v="3"/>
            <x v="4"/>
            <x v="5"/>
            <x v="6"/>
          </reference>
          <reference field="0" count="1" selected="0">
            <x v="6"/>
          </reference>
          <reference field="1" count="1" selected="0">
            <x v="6"/>
          </reference>
          <reference field="2" count="8">
            <x v="494"/>
            <x v="968"/>
            <x v="969"/>
            <x v="994"/>
            <x v="1003"/>
            <x v="1006"/>
            <x v="1007"/>
            <x v="1125"/>
          </reference>
        </references>
      </pivotArea>
    </format>
    <format dxfId="864">
      <pivotArea collapsedLevelsAreSubtotals="1" fieldPosition="0">
        <references count="3">
          <reference field="4294967294" count="6" selected="0">
            <x v="1"/>
            <x v="2"/>
            <x v="3"/>
            <x v="4"/>
            <x v="5"/>
            <x v="6"/>
          </reference>
          <reference field="0" count="1" selected="0">
            <x v="6"/>
          </reference>
          <reference field="1" count="1">
            <x v="7"/>
          </reference>
        </references>
      </pivotArea>
    </format>
    <format dxfId="863">
      <pivotArea collapsedLevelsAreSubtotals="1" fieldPosition="0">
        <references count="4">
          <reference field="4294967294" count="6" selected="0">
            <x v="1"/>
            <x v="2"/>
            <x v="3"/>
            <x v="4"/>
            <x v="5"/>
            <x v="6"/>
          </reference>
          <reference field="0" count="1" selected="0">
            <x v="6"/>
          </reference>
          <reference field="1" count="1" selected="0">
            <x v="7"/>
          </reference>
          <reference field="2" count="13">
            <x v="441"/>
            <x v="442"/>
            <x v="477"/>
            <x v="490"/>
            <x v="494"/>
            <x v="504"/>
            <x v="505"/>
            <x v="643"/>
            <x v="1022"/>
            <x v="1023"/>
            <x v="1037"/>
            <x v="1050"/>
            <x v="1125"/>
          </reference>
        </references>
      </pivotArea>
    </format>
    <format dxfId="862">
      <pivotArea collapsedLevelsAreSubtotals="1" fieldPosition="0">
        <references count="3">
          <reference field="4294967294" count="6" selected="0">
            <x v="1"/>
            <x v="2"/>
            <x v="3"/>
            <x v="4"/>
            <x v="5"/>
            <x v="6"/>
          </reference>
          <reference field="0" count="1" selected="0">
            <x v="6"/>
          </reference>
          <reference field="1" count="1">
            <x v="8"/>
          </reference>
        </references>
      </pivotArea>
    </format>
    <format dxfId="861">
      <pivotArea collapsedLevelsAreSubtotals="1" fieldPosition="0">
        <references count="4">
          <reference field="4294967294" count="6" selected="0">
            <x v="1"/>
            <x v="2"/>
            <x v="3"/>
            <x v="4"/>
            <x v="5"/>
            <x v="6"/>
          </reference>
          <reference field="0" count="1" selected="0">
            <x v="6"/>
          </reference>
          <reference field="1" count="1" selected="0">
            <x v="8"/>
          </reference>
          <reference field="2" count="15">
            <x v="529"/>
            <x v="572"/>
            <x v="590"/>
            <x v="600"/>
            <x v="626"/>
            <x v="643"/>
            <x v="667"/>
            <x v="1055"/>
            <x v="1057"/>
            <x v="1097"/>
            <x v="1110"/>
            <x v="1117"/>
            <x v="1125"/>
            <x v="1139"/>
            <x v="1140"/>
          </reference>
        </references>
      </pivotArea>
    </format>
    <format dxfId="860">
      <pivotArea collapsedLevelsAreSubtotals="1" fieldPosition="0">
        <references count="3">
          <reference field="4294967294" count="6" selected="0">
            <x v="1"/>
            <x v="2"/>
            <x v="3"/>
            <x v="4"/>
            <x v="5"/>
            <x v="6"/>
          </reference>
          <reference field="0" count="1" selected="0">
            <x v="6"/>
          </reference>
          <reference field="1" count="1">
            <x v="9"/>
          </reference>
        </references>
      </pivotArea>
    </format>
    <format dxfId="859">
      <pivotArea collapsedLevelsAreSubtotals="1" fieldPosition="0">
        <references count="4">
          <reference field="4294967294" count="6" selected="0">
            <x v="1"/>
            <x v="2"/>
            <x v="3"/>
            <x v="4"/>
            <x v="5"/>
            <x v="6"/>
          </reference>
          <reference field="0" count="1" selected="0">
            <x v="6"/>
          </reference>
          <reference field="1" count="1" selected="0">
            <x v="9"/>
          </reference>
          <reference field="2" count="6">
            <x v="643"/>
            <x v="646"/>
            <x v="652"/>
            <x v="654"/>
            <x v="663"/>
            <x v="664"/>
          </reference>
        </references>
      </pivotArea>
    </format>
    <format dxfId="858">
      <pivotArea collapsedLevelsAreSubtotals="1" fieldPosition="0">
        <references count="2">
          <reference field="4294967294" count="6" selected="0">
            <x v="1"/>
            <x v="2"/>
            <x v="3"/>
            <x v="4"/>
            <x v="5"/>
            <x v="6"/>
          </reference>
          <reference field="0" count="1">
            <x v="7"/>
          </reference>
        </references>
      </pivotArea>
    </format>
    <format dxfId="857">
      <pivotArea collapsedLevelsAreSubtotals="1" fieldPosition="0">
        <references count="3">
          <reference field="4294967294" count="6" selected="0">
            <x v="1"/>
            <x v="2"/>
            <x v="3"/>
            <x v="4"/>
            <x v="5"/>
            <x v="6"/>
          </reference>
          <reference field="0" count="1" selected="0">
            <x v="7"/>
          </reference>
          <reference field="1" count="1">
            <x v="0"/>
          </reference>
        </references>
      </pivotArea>
    </format>
    <format dxfId="856">
      <pivotArea collapsedLevelsAreSubtotals="1" fieldPosition="0">
        <references count="4">
          <reference field="4294967294" count="6" selected="0">
            <x v="1"/>
            <x v="2"/>
            <x v="3"/>
            <x v="4"/>
            <x v="5"/>
            <x v="6"/>
          </reference>
          <reference field="0" count="1" selected="0">
            <x v="7"/>
          </reference>
          <reference field="1" count="1" selected="0">
            <x v="0"/>
          </reference>
          <reference field="2" count="10">
            <x v="11"/>
            <x v="22"/>
            <x v="31"/>
            <x v="66"/>
            <x v="113"/>
            <x v="115"/>
            <x v="680"/>
            <x v="700"/>
            <x v="706"/>
            <x v="710"/>
          </reference>
        </references>
      </pivotArea>
    </format>
    <format dxfId="855">
      <pivotArea collapsedLevelsAreSubtotals="1" fieldPosition="0">
        <references count="3">
          <reference field="4294967294" count="6" selected="0">
            <x v="1"/>
            <x v="2"/>
            <x v="3"/>
            <x v="4"/>
            <x v="5"/>
            <x v="6"/>
          </reference>
          <reference field="0" count="1" selected="0">
            <x v="7"/>
          </reference>
          <reference field="1" count="1">
            <x v="1"/>
          </reference>
        </references>
      </pivotArea>
    </format>
    <format dxfId="854">
      <pivotArea collapsedLevelsAreSubtotals="1" fieldPosition="0">
        <references count="4">
          <reference field="4294967294" count="6" selected="0">
            <x v="1"/>
            <x v="2"/>
            <x v="3"/>
            <x v="4"/>
            <x v="5"/>
            <x v="6"/>
          </reference>
          <reference field="0" count="1" selected="0">
            <x v="7"/>
          </reference>
          <reference field="1" count="1" selected="0">
            <x v="1"/>
          </reference>
          <reference field="2" count="14">
            <x v="52"/>
            <x v="85"/>
            <x v="88"/>
            <x v="104"/>
            <x v="109"/>
            <x v="113"/>
            <x v="115"/>
            <x v="117"/>
            <x v="162"/>
            <x v="169"/>
            <x v="743"/>
            <x v="771"/>
            <x v="775"/>
            <x v="796"/>
          </reference>
        </references>
      </pivotArea>
    </format>
    <format dxfId="853">
      <pivotArea collapsedLevelsAreSubtotals="1" fieldPosition="0">
        <references count="3">
          <reference field="4294967294" count="6" selected="0">
            <x v="1"/>
            <x v="2"/>
            <x v="3"/>
            <x v="4"/>
            <x v="5"/>
            <x v="6"/>
          </reference>
          <reference field="0" count="1" selected="0">
            <x v="7"/>
          </reference>
          <reference field="1" count="1">
            <x v="2"/>
          </reference>
        </references>
      </pivotArea>
    </format>
    <format dxfId="852">
      <pivotArea collapsedLevelsAreSubtotals="1" fieldPosition="0">
        <references count="4">
          <reference field="4294967294" count="6" selected="0">
            <x v="1"/>
            <x v="2"/>
            <x v="3"/>
            <x v="4"/>
            <x v="5"/>
            <x v="6"/>
          </reference>
          <reference field="0" count="1" selected="0">
            <x v="7"/>
          </reference>
          <reference field="1" count="1" selected="0">
            <x v="2"/>
          </reference>
          <reference field="2" count="25">
            <x v="124"/>
            <x v="138"/>
            <x v="153"/>
            <x v="163"/>
            <x v="165"/>
            <x v="169"/>
            <x v="174"/>
            <x v="230"/>
            <x v="244"/>
            <x v="264"/>
            <x v="731"/>
            <x v="732"/>
            <x v="760"/>
            <x v="764"/>
            <x v="771"/>
            <x v="774"/>
            <x v="782"/>
            <x v="784"/>
            <x v="795"/>
            <x v="796"/>
            <x v="804"/>
            <x v="805"/>
            <x v="807"/>
            <x v="868"/>
            <x v="887"/>
          </reference>
        </references>
      </pivotArea>
    </format>
    <format dxfId="851">
      <pivotArea collapsedLevelsAreSubtotals="1" fieldPosition="0">
        <references count="3">
          <reference field="4294967294" count="6" selected="0">
            <x v="1"/>
            <x v="2"/>
            <x v="3"/>
            <x v="4"/>
            <x v="5"/>
            <x v="6"/>
          </reference>
          <reference field="0" count="1" selected="0">
            <x v="7"/>
          </reference>
          <reference field="1" count="1">
            <x v="3"/>
          </reference>
        </references>
      </pivotArea>
    </format>
    <format dxfId="850">
      <pivotArea collapsedLevelsAreSubtotals="1" fieldPosition="0">
        <references count="4">
          <reference field="4294967294" count="6" selected="0">
            <x v="1"/>
            <x v="2"/>
            <x v="3"/>
            <x v="4"/>
            <x v="5"/>
            <x v="6"/>
          </reference>
          <reference field="0" count="1" selected="0">
            <x v="7"/>
          </reference>
          <reference field="1" count="1" selected="0">
            <x v="3"/>
          </reference>
          <reference field="2" count="16">
            <x v="190"/>
            <x v="251"/>
            <x v="256"/>
            <x v="264"/>
            <x v="265"/>
            <x v="275"/>
            <x v="815"/>
            <x v="818"/>
            <x v="819"/>
            <x v="821"/>
            <x v="843"/>
            <x v="844"/>
            <x v="866"/>
            <x v="887"/>
            <x v="904"/>
            <x v="919"/>
          </reference>
        </references>
      </pivotArea>
    </format>
    <format dxfId="849">
      <pivotArea collapsedLevelsAreSubtotals="1" fieldPosition="0">
        <references count="3">
          <reference field="4294967294" count="6" selected="0">
            <x v="1"/>
            <x v="2"/>
            <x v="3"/>
            <x v="4"/>
            <x v="5"/>
            <x v="6"/>
          </reference>
          <reference field="0" count="1" selected="0">
            <x v="7"/>
          </reference>
          <reference field="1" count="1">
            <x v="4"/>
          </reference>
        </references>
      </pivotArea>
    </format>
    <format dxfId="848">
      <pivotArea collapsedLevelsAreSubtotals="1" fieldPosition="0">
        <references count="4">
          <reference field="4294967294" count="6" selected="0">
            <x v="1"/>
            <x v="2"/>
            <x v="3"/>
            <x v="4"/>
            <x v="5"/>
            <x v="6"/>
          </reference>
          <reference field="0" count="1" selected="0">
            <x v="7"/>
          </reference>
          <reference field="1" count="1" selected="0">
            <x v="4"/>
          </reference>
          <reference field="2" count="11">
            <x v="298"/>
            <x v="313"/>
            <x v="334"/>
            <x v="335"/>
            <x v="364"/>
            <x v="871"/>
            <x v="912"/>
            <x v="919"/>
            <x v="922"/>
            <x v="923"/>
            <x v="924"/>
          </reference>
        </references>
      </pivotArea>
    </format>
    <format dxfId="847">
      <pivotArea collapsedLevelsAreSubtotals="1" fieldPosition="0">
        <references count="3">
          <reference field="4294967294" count="6" selected="0">
            <x v="1"/>
            <x v="2"/>
            <x v="3"/>
            <x v="4"/>
            <x v="5"/>
            <x v="6"/>
          </reference>
          <reference field="0" count="1" selected="0">
            <x v="7"/>
          </reference>
          <reference field="1" count="1">
            <x v="5"/>
          </reference>
        </references>
      </pivotArea>
    </format>
    <format dxfId="846">
      <pivotArea collapsedLevelsAreSubtotals="1" fieldPosition="0">
        <references count="4">
          <reference field="4294967294" count="6" selected="0">
            <x v="1"/>
            <x v="2"/>
            <x v="3"/>
            <x v="4"/>
            <x v="5"/>
            <x v="6"/>
          </reference>
          <reference field="0" count="1" selected="0">
            <x v="7"/>
          </reference>
          <reference field="1" count="1" selected="0">
            <x v="5"/>
          </reference>
          <reference field="2" count="16">
            <x v="347"/>
            <x v="357"/>
            <x v="381"/>
            <x v="384"/>
            <x v="390"/>
            <x v="392"/>
            <x v="395"/>
            <x v="396"/>
            <x v="399"/>
            <x v="462"/>
            <x v="932"/>
            <x v="955"/>
            <x v="961"/>
            <x v="962"/>
            <x v="981"/>
            <x v="1003"/>
          </reference>
        </references>
      </pivotArea>
    </format>
    <format dxfId="845">
      <pivotArea collapsedLevelsAreSubtotals="1" fieldPosition="0">
        <references count="3">
          <reference field="4294967294" count="6" selected="0">
            <x v="1"/>
            <x v="2"/>
            <x v="3"/>
            <x v="4"/>
            <x v="5"/>
            <x v="6"/>
          </reference>
          <reference field="0" count="1" selected="0">
            <x v="7"/>
          </reference>
          <reference field="1" count="1">
            <x v="6"/>
          </reference>
        </references>
      </pivotArea>
    </format>
    <format dxfId="844">
      <pivotArea collapsedLevelsAreSubtotals="1" fieldPosition="0">
        <references count="4">
          <reference field="4294967294" count="6" selected="0">
            <x v="1"/>
            <x v="2"/>
            <x v="3"/>
            <x v="4"/>
            <x v="5"/>
            <x v="6"/>
          </reference>
          <reference field="0" count="1" selected="0">
            <x v="7"/>
          </reference>
          <reference field="1" count="1" selected="0">
            <x v="6"/>
          </reference>
          <reference field="2" count="15">
            <x v="407"/>
            <x v="417"/>
            <x v="418"/>
            <x v="424"/>
            <x v="426"/>
            <x v="428"/>
            <x v="435"/>
            <x v="462"/>
            <x v="964"/>
            <x v="965"/>
            <x v="967"/>
            <x v="999"/>
            <x v="1003"/>
            <x v="1010"/>
            <x v="1081"/>
          </reference>
        </references>
      </pivotArea>
    </format>
    <format dxfId="843">
      <pivotArea collapsedLevelsAreSubtotals="1" fieldPosition="0">
        <references count="3">
          <reference field="4294967294" count="6" selected="0">
            <x v="1"/>
            <x v="2"/>
            <x v="3"/>
            <x v="4"/>
            <x v="5"/>
            <x v="6"/>
          </reference>
          <reference field="0" count="1" selected="0">
            <x v="7"/>
          </reference>
          <reference field="1" count="1">
            <x v="7"/>
          </reference>
        </references>
      </pivotArea>
    </format>
    <format dxfId="842">
      <pivotArea collapsedLevelsAreSubtotals="1" fieldPosition="0">
        <references count="4">
          <reference field="4294967294" count="6" selected="0">
            <x v="1"/>
            <x v="2"/>
            <x v="3"/>
            <x v="4"/>
            <x v="5"/>
            <x v="6"/>
          </reference>
          <reference field="0" count="1" selected="0">
            <x v="7"/>
          </reference>
          <reference field="1" count="1" selected="0">
            <x v="7"/>
          </reference>
          <reference field="2" count="20">
            <x v="450"/>
            <x v="455"/>
            <x v="489"/>
            <x v="492"/>
            <x v="494"/>
            <x v="496"/>
            <x v="501"/>
            <x v="506"/>
            <x v="507"/>
            <x v="510"/>
            <x v="514"/>
            <x v="515"/>
            <x v="516"/>
            <x v="1034"/>
            <x v="1046"/>
            <x v="1048"/>
            <x v="1052"/>
            <x v="1081"/>
            <x v="1125"/>
            <x v="1136"/>
          </reference>
        </references>
      </pivotArea>
    </format>
    <format dxfId="841">
      <pivotArea collapsedLevelsAreSubtotals="1" fieldPosition="0">
        <references count="3">
          <reference field="4294967294" count="6" selected="0">
            <x v="1"/>
            <x v="2"/>
            <x v="3"/>
            <x v="4"/>
            <x v="5"/>
            <x v="6"/>
          </reference>
          <reference field="0" count="1" selected="0">
            <x v="7"/>
          </reference>
          <reference field="1" count="1">
            <x v="8"/>
          </reference>
        </references>
      </pivotArea>
    </format>
    <format dxfId="840">
      <pivotArea collapsedLevelsAreSubtotals="1" fieldPosition="0">
        <references count="4">
          <reference field="4294967294" count="6" selected="0">
            <x v="1"/>
            <x v="2"/>
            <x v="3"/>
            <x v="4"/>
            <x v="5"/>
            <x v="6"/>
          </reference>
          <reference field="0" count="1" selected="0">
            <x v="7"/>
          </reference>
          <reference field="1" count="1" selected="0">
            <x v="8"/>
          </reference>
          <reference field="2" count="27">
            <x v="531"/>
            <x v="544"/>
            <x v="558"/>
            <x v="559"/>
            <x v="571"/>
            <x v="574"/>
            <x v="576"/>
            <x v="588"/>
            <x v="598"/>
            <x v="618"/>
            <x v="627"/>
            <x v="643"/>
            <x v="667"/>
            <x v="672"/>
            <x v="1060"/>
            <x v="1072"/>
            <x v="1077"/>
            <x v="1096"/>
            <x v="1111"/>
            <x v="1118"/>
            <x v="1125"/>
            <x v="1127"/>
            <x v="1135"/>
            <x v="1136"/>
            <x v="1139"/>
            <x v="1141"/>
            <x v="1152"/>
          </reference>
        </references>
      </pivotArea>
    </format>
    <format dxfId="839">
      <pivotArea collapsedLevelsAreSubtotals="1" fieldPosition="0">
        <references count="3">
          <reference field="4294967294" count="6" selected="0">
            <x v="1"/>
            <x v="2"/>
            <x v="3"/>
            <x v="4"/>
            <x v="5"/>
            <x v="6"/>
          </reference>
          <reference field="0" count="1" selected="0">
            <x v="7"/>
          </reference>
          <reference field="1" count="1">
            <x v="9"/>
          </reference>
        </references>
      </pivotArea>
    </format>
    <format dxfId="838">
      <pivotArea collapsedLevelsAreSubtotals="1" fieldPosition="0">
        <references count="4">
          <reference field="4294967294" count="6" selected="0">
            <x v="1"/>
            <x v="2"/>
            <x v="3"/>
            <x v="4"/>
            <x v="5"/>
            <x v="6"/>
          </reference>
          <reference field="0" count="1" selected="0">
            <x v="7"/>
          </reference>
          <reference field="1" count="1" selected="0">
            <x v="9"/>
          </reference>
          <reference field="2" count="12">
            <x v="616"/>
            <x v="643"/>
            <x v="652"/>
            <x v="653"/>
            <x v="656"/>
            <x v="657"/>
            <x v="658"/>
            <x v="659"/>
            <x v="663"/>
            <x v="1154"/>
            <x v="1155"/>
            <x v="1164"/>
          </reference>
        </references>
      </pivotArea>
    </format>
    <format dxfId="837">
      <pivotArea collapsedLevelsAreSubtotals="1" fieldPosition="0">
        <references count="2">
          <reference field="4294967294" count="6" selected="0">
            <x v="1"/>
            <x v="2"/>
            <x v="3"/>
            <x v="4"/>
            <x v="5"/>
            <x v="6"/>
          </reference>
          <reference field="0" count="1">
            <x v="8"/>
          </reference>
        </references>
      </pivotArea>
    </format>
    <format dxfId="836">
      <pivotArea collapsedLevelsAreSubtotals="1" fieldPosition="0">
        <references count="3">
          <reference field="4294967294" count="6" selected="0">
            <x v="1"/>
            <x v="2"/>
            <x v="3"/>
            <x v="4"/>
            <x v="5"/>
            <x v="6"/>
          </reference>
          <reference field="0" count="1" selected="0">
            <x v="8"/>
          </reference>
          <reference field="1" count="1">
            <x v="0"/>
          </reference>
        </references>
      </pivotArea>
    </format>
    <format dxfId="835">
      <pivotArea collapsedLevelsAreSubtotals="1" fieldPosition="0">
        <references count="4">
          <reference field="4294967294" count="6" selected="0">
            <x v="1"/>
            <x v="2"/>
            <x v="3"/>
            <x v="4"/>
            <x v="5"/>
            <x v="6"/>
          </reference>
          <reference field="0" count="1" selected="0">
            <x v="8"/>
          </reference>
          <reference field="1" count="1" selected="0">
            <x v="0"/>
          </reference>
          <reference field="2" count="5">
            <x v="42"/>
            <x v="67"/>
            <x v="113"/>
            <x v="680"/>
            <x v="700"/>
          </reference>
        </references>
      </pivotArea>
    </format>
    <format dxfId="834">
      <pivotArea collapsedLevelsAreSubtotals="1" fieldPosition="0">
        <references count="3">
          <reference field="4294967294" count="6" selected="0">
            <x v="1"/>
            <x v="2"/>
            <x v="3"/>
            <x v="4"/>
            <x v="5"/>
            <x v="6"/>
          </reference>
          <reference field="0" count="1" selected="0">
            <x v="8"/>
          </reference>
          <reference field="1" count="1">
            <x v="1"/>
          </reference>
        </references>
      </pivotArea>
    </format>
    <format dxfId="833">
      <pivotArea collapsedLevelsAreSubtotals="1" fieldPosition="0">
        <references count="4">
          <reference field="4294967294" count="6" selected="0">
            <x v="1"/>
            <x v="2"/>
            <x v="3"/>
            <x v="4"/>
            <x v="5"/>
            <x v="6"/>
          </reference>
          <reference field="0" count="1" selected="0">
            <x v="8"/>
          </reference>
          <reference field="1" count="1" selected="0">
            <x v="1"/>
          </reference>
          <reference field="2" count="4">
            <x v="88"/>
            <x v="104"/>
            <x v="113"/>
            <x v="744"/>
          </reference>
        </references>
      </pivotArea>
    </format>
    <format dxfId="832">
      <pivotArea collapsedLevelsAreSubtotals="1" fieldPosition="0">
        <references count="3">
          <reference field="4294967294" count="6" selected="0">
            <x v="1"/>
            <x v="2"/>
            <x v="3"/>
            <x v="4"/>
            <x v="5"/>
            <x v="6"/>
          </reference>
          <reference field="0" count="1" selected="0">
            <x v="8"/>
          </reference>
          <reference field="1" count="1">
            <x v="2"/>
          </reference>
        </references>
      </pivotArea>
    </format>
    <format dxfId="831">
      <pivotArea collapsedLevelsAreSubtotals="1" fieldPosition="0">
        <references count="4">
          <reference field="4294967294" count="6" selected="0">
            <x v="1"/>
            <x v="2"/>
            <x v="3"/>
            <x v="4"/>
            <x v="5"/>
            <x v="6"/>
          </reference>
          <reference field="0" count="1" selected="0">
            <x v="8"/>
          </reference>
          <reference field="1" count="1" selected="0">
            <x v="2"/>
          </reference>
          <reference field="2" count="14">
            <x v="129"/>
            <x v="148"/>
            <x v="149"/>
            <x v="158"/>
            <x v="161"/>
            <x v="166"/>
            <x v="168"/>
            <x v="183"/>
            <x v="231"/>
            <x v="264"/>
            <x v="762"/>
            <x v="783"/>
            <x v="796"/>
            <x v="802"/>
          </reference>
        </references>
      </pivotArea>
    </format>
    <format dxfId="830">
      <pivotArea collapsedLevelsAreSubtotals="1" fieldPosition="0">
        <references count="3">
          <reference field="4294967294" count="6" selected="0">
            <x v="1"/>
            <x v="2"/>
            <x v="3"/>
            <x v="4"/>
            <x v="5"/>
            <x v="6"/>
          </reference>
          <reference field="0" count="1" selected="0">
            <x v="8"/>
          </reference>
          <reference field="1" count="1">
            <x v="3"/>
          </reference>
        </references>
      </pivotArea>
    </format>
    <format dxfId="829">
      <pivotArea collapsedLevelsAreSubtotals="1" fieldPosition="0">
        <references count="4">
          <reference field="4294967294" count="6" selected="0">
            <x v="1"/>
            <x v="2"/>
            <x v="3"/>
            <x v="4"/>
            <x v="5"/>
            <x v="6"/>
          </reference>
          <reference field="0" count="1" selected="0">
            <x v="8"/>
          </reference>
          <reference field="1" count="1" selected="0">
            <x v="3"/>
          </reference>
          <reference field="2" count="9">
            <x v="191"/>
            <x v="193"/>
            <x v="198"/>
            <x v="204"/>
            <x v="245"/>
            <x v="264"/>
            <x v="861"/>
            <x v="888"/>
            <x v="919"/>
          </reference>
        </references>
      </pivotArea>
    </format>
    <format dxfId="828">
      <pivotArea collapsedLevelsAreSubtotals="1" fieldPosition="0">
        <references count="3">
          <reference field="4294967294" count="6" selected="0">
            <x v="1"/>
            <x v="2"/>
            <x v="3"/>
            <x v="4"/>
            <x v="5"/>
            <x v="6"/>
          </reference>
          <reference field="0" count="1" selected="0">
            <x v="8"/>
          </reference>
          <reference field="1" count="1">
            <x v="4"/>
          </reference>
        </references>
      </pivotArea>
    </format>
    <format dxfId="827">
      <pivotArea collapsedLevelsAreSubtotals="1" fieldPosition="0">
        <references count="4">
          <reference field="4294967294" count="6" selected="0">
            <x v="1"/>
            <x v="2"/>
            <x v="3"/>
            <x v="4"/>
            <x v="5"/>
            <x v="6"/>
          </reference>
          <reference field="0" count="1" selected="0">
            <x v="8"/>
          </reference>
          <reference field="1" count="1" selected="0">
            <x v="4"/>
          </reference>
          <reference field="2" count="9">
            <x v="290"/>
            <x v="291"/>
            <x v="300"/>
            <x v="301"/>
            <x v="334"/>
            <x v="365"/>
            <x v="392"/>
            <x v="912"/>
            <x v="919"/>
          </reference>
        </references>
      </pivotArea>
    </format>
    <format dxfId="826">
      <pivotArea collapsedLevelsAreSubtotals="1" fieldPosition="0">
        <references count="3">
          <reference field="4294967294" count="6" selected="0">
            <x v="1"/>
            <x v="2"/>
            <x v="3"/>
            <x v="4"/>
            <x v="5"/>
            <x v="6"/>
          </reference>
          <reference field="0" count="1" selected="0">
            <x v="8"/>
          </reference>
          <reference field="1" count="1">
            <x v="5"/>
          </reference>
        </references>
      </pivotArea>
    </format>
    <format dxfId="825">
      <pivotArea collapsedLevelsAreSubtotals="1" fieldPosition="0">
        <references count="4">
          <reference field="4294967294" count="6" selected="0">
            <x v="1"/>
            <x v="2"/>
            <x v="3"/>
            <x v="4"/>
            <x v="5"/>
            <x v="6"/>
          </reference>
          <reference field="0" count="1" selected="0">
            <x v="8"/>
          </reference>
          <reference field="1" count="1" selected="0">
            <x v="5"/>
          </reference>
          <reference field="2" count="5">
            <x v="392"/>
            <x v="396"/>
            <x v="942"/>
            <x v="945"/>
            <x v="982"/>
          </reference>
        </references>
      </pivotArea>
    </format>
    <format dxfId="824">
      <pivotArea collapsedLevelsAreSubtotals="1" fieldPosition="0">
        <references count="3">
          <reference field="4294967294" count="6" selected="0">
            <x v="1"/>
            <x v="2"/>
            <x v="3"/>
            <x v="4"/>
            <x v="5"/>
            <x v="6"/>
          </reference>
          <reference field="0" count="1" selected="0">
            <x v="8"/>
          </reference>
          <reference field="1" count="1">
            <x v="6"/>
          </reference>
        </references>
      </pivotArea>
    </format>
    <format dxfId="823">
      <pivotArea collapsedLevelsAreSubtotals="1" fieldPosition="0">
        <references count="4">
          <reference field="4294967294" count="6" selected="0">
            <x v="1"/>
            <x v="2"/>
            <x v="3"/>
            <x v="4"/>
            <x v="5"/>
            <x v="6"/>
          </reference>
          <reference field="0" count="1" selected="0">
            <x v="8"/>
          </reference>
          <reference field="1" count="1" selected="0">
            <x v="6"/>
          </reference>
          <reference field="2" count="4">
            <x v="417"/>
            <x v="430"/>
            <x v="463"/>
            <x v="1003"/>
          </reference>
        </references>
      </pivotArea>
    </format>
    <format dxfId="822">
      <pivotArea collapsedLevelsAreSubtotals="1" fieldPosition="0">
        <references count="3">
          <reference field="4294967294" count="6" selected="0">
            <x v="1"/>
            <x v="2"/>
            <x v="3"/>
            <x v="4"/>
            <x v="5"/>
            <x v="6"/>
          </reference>
          <reference field="0" count="1" selected="0">
            <x v="8"/>
          </reference>
          <reference field="1" count="1">
            <x v="7"/>
          </reference>
        </references>
      </pivotArea>
    </format>
    <format dxfId="821">
      <pivotArea collapsedLevelsAreSubtotals="1" fieldPosition="0">
        <references count="4">
          <reference field="4294967294" count="6" selected="0">
            <x v="1"/>
            <x v="2"/>
            <x v="3"/>
            <x v="4"/>
            <x v="5"/>
            <x v="6"/>
          </reference>
          <reference field="0" count="1" selected="0">
            <x v="8"/>
          </reference>
          <reference field="1" count="1" selected="0">
            <x v="7"/>
          </reference>
          <reference field="2" count="9">
            <x v="471"/>
            <x v="494"/>
            <x v="628"/>
            <x v="1036"/>
            <x v="1045"/>
            <x v="1047"/>
            <x v="1066"/>
            <x v="1082"/>
            <x v="1125"/>
          </reference>
        </references>
      </pivotArea>
    </format>
    <format dxfId="820">
      <pivotArea collapsedLevelsAreSubtotals="1" fieldPosition="0">
        <references count="3">
          <reference field="4294967294" count="6" selected="0">
            <x v="1"/>
            <x v="2"/>
            <x v="3"/>
            <x v="4"/>
            <x v="5"/>
            <x v="6"/>
          </reference>
          <reference field="0" count="1" selected="0">
            <x v="8"/>
          </reference>
          <reference field="1" count="1">
            <x v="8"/>
          </reference>
        </references>
      </pivotArea>
    </format>
    <format dxfId="819">
      <pivotArea collapsedLevelsAreSubtotals="1" fieldPosition="0">
        <references count="4">
          <reference field="4294967294" count="6" selected="0">
            <x v="1"/>
            <x v="2"/>
            <x v="3"/>
            <x v="4"/>
            <x v="5"/>
            <x v="6"/>
          </reference>
          <reference field="0" count="1" selected="0">
            <x v="8"/>
          </reference>
          <reference field="1" count="1" selected="0">
            <x v="8"/>
          </reference>
          <reference field="2" count="16">
            <x v="541"/>
            <x v="565"/>
            <x v="589"/>
            <x v="594"/>
            <x v="604"/>
            <x v="606"/>
            <x v="628"/>
            <x v="643"/>
            <x v="666"/>
            <x v="1064"/>
            <x v="1068"/>
            <x v="1077"/>
            <x v="1113"/>
            <x v="1125"/>
            <x v="1128"/>
            <x v="1136"/>
          </reference>
        </references>
      </pivotArea>
    </format>
    <format dxfId="818">
      <pivotArea collapsedLevelsAreSubtotals="1" fieldPosition="0">
        <references count="3">
          <reference field="4294967294" count="6" selected="0">
            <x v="1"/>
            <x v="2"/>
            <x v="3"/>
            <x v="4"/>
            <x v="5"/>
            <x v="6"/>
          </reference>
          <reference field="0" count="1" selected="0">
            <x v="8"/>
          </reference>
          <reference field="1" count="1">
            <x v="9"/>
          </reference>
        </references>
      </pivotArea>
    </format>
    <format dxfId="817">
      <pivotArea collapsedLevelsAreSubtotals="1" fieldPosition="0">
        <references count="4">
          <reference field="4294967294" count="6" selected="0">
            <x v="1"/>
            <x v="2"/>
            <x v="3"/>
            <x v="4"/>
            <x v="5"/>
            <x v="6"/>
          </reference>
          <reference field="0" count="1" selected="0">
            <x v="8"/>
          </reference>
          <reference field="1" count="1" selected="0">
            <x v="9"/>
          </reference>
          <reference field="2" count="5">
            <x v="643"/>
            <x v="647"/>
            <x v="652"/>
            <x v="660"/>
            <x v="1164"/>
          </reference>
        </references>
      </pivotArea>
    </format>
    <format dxfId="816">
      <pivotArea collapsedLevelsAreSubtotals="1" fieldPosition="0">
        <references count="2">
          <reference field="4294967294" count="6" selected="0">
            <x v="1"/>
            <x v="2"/>
            <x v="3"/>
            <x v="4"/>
            <x v="5"/>
            <x v="6"/>
          </reference>
          <reference field="0" count="1">
            <x v="9"/>
          </reference>
        </references>
      </pivotArea>
    </format>
    <format dxfId="815">
      <pivotArea collapsedLevelsAreSubtotals="1" fieldPosition="0">
        <references count="3">
          <reference field="4294967294" count="6" selected="0">
            <x v="1"/>
            <x v="2"/>
            <x v="3"/>
            <x v="4"/>
            <x v="5"/>
            <x v="6"/>
          </reference>
          <reference field="0" count="1" selected="0">
            <x v="9"/>
          </reference>
          <reference field="1" count="1">
            <x v="0"/>
          </reference>
        </references>
      </pivotArea>
    </format>
    <format dxfId="814">
      <pivotArea collapsedLevelsAreSubtotals="1" fieldPosition="0">
        <references count="4">
          <reference field="4294967294" count="6" selected="0">
            <x v="1"/>
            <x v="2"/>
            <x v="3"/>
            <x v="4"/>
            <x v="5"/>
            <x v="6"/>
          </reference>
          <reference field="0" count="1" selected="0">
            <x v="9"/>
          </reference>
          <reference field="1" count="1" selected="0">
            <x v="0"/>
          </reference>
          <reference field="2" count="4">
            <x v="39"/>
            <x v="68"/>
            <x v="680"/>
            <x v="700"/>
          </reference>
        </references>
      </pivotArea>
    </format>
    <format dxfId="813">
      <pivotArea collapsedLevelsAreSubtotals="1" fieldPosition="0">
        <references count="3">
          <reference field="4294967294" count="6" selected="0">
            <x v="1"/>
            <x v="2"/>
            <x v="3"/>
            <x v="4"/>
            <x v="5"/>
            <x v="6"/>
          </reference>
          <reference field="0" count="1" selected="0">
            <x v="9"/>
          </reference>
          <reference field="1" count="1">
            <x v="1"/>
          </reference>
        </references>
      </pivotArea>
    </format>
    <format dxfId="812">
      <pivotArea collapsedLevelsAreSubtotals="1" fieldPosition="0">
        <references count="4">
          <reference field="4294967294" count="6" selected="0">
            <x v="1"/>
            <x v="2"/>
            <x v="3"/>
            <x v="4"/>
            <x v="5"/>
            <x v="6"/>
          </reference>
          <reference field="0" count="1" selected="0">
            <x v="9"/>
          </reference>
          <reference field="1" count="1" selected="0">
            <x v="1"/>
          </reference>
          <reference field="2" count="3">
            <x v="91"/>
            <x v="113"/>
            <x v="745"/>
          </reference>
        </references>
      </pivotArea>
    </format>
    <format dxfId="811">
      <pivotArea collapsedLevelsAreSubtotals="1" fieldPosition="0">
        <references count="3">
          <reference field="4294967294" count="6" selected="0">
            <x v="1"/>
            <x v="2"/>
            <x v="3"/>
            <x v="4"/>
            <x v="5"/>
            <x v="6"/>
          </reference>
          <reference field="0" count="1" selected="0">
            <x v="9"/>
          </reference>
          <reference field="1" count="1">
            <x v="2"/>
          </reference>
        </references>
      </pivotArea>
    </format>
    <format dxfId="810">
      <pivotArea collapsedLevelsAreSubtotals="1" fieldPosition="0">
        <references count="4">
          <reference field="4294967294" count="6" selected="0">
            <x v="1"/>
            <x v="2"/>
            <x v="3"/>
            <x v="4"/>
            <x v="5"/>
            <x v="6"/>
          </reference>
          <reference field="0" count="1" selected="0">
            <x v="9"/>
          </reference>
          <reference field="1" count="1" selected="0">
            <x v="2"/>
          </reference>
          <reference field="2" count="4">
            <x v="131"/>
            <x v="140"/>
            <x v="175"/>
            <x v="796"/>
          </reference>
        </references>
      </pivotArea>
    </format>
    <format dxfId="809">
      <pivotArea collapsedLevelsAreSubtotals="1" fieldPosition="0">
        <references count="3">
          <reference field="4294967294" count="6" selected="0">
            <x v="1"/>
            <x v="2"/>
            <x v="3"/>
            <x v="4"/>
            <x v="5"/>
            <x v="6"/>
          </reference>
          <reference field="0" count="1" selected="0">
            <x v="9"/>
          </reference>
          <reference field="1" count="1">
            <x v="3"/>
          </reference>
        </references>
      </pivotArea>
    </format>
    <format dxfId="808">
      <pivotArea collapsedLevelsAreSubtotals="1" fieldPosition="0">
        <references count="4">
          <reference field="4294967294" count="6" selected="0">
            <x v="1"/>
            <x v="2"/>
            <x v="3"/>
            <x v="4"/>
            <x v="5"/>
            <x v="6"/>
          </reference>
          <reference field="0" count="1" selected="0">
            <x v="9"/>
          </reference>
          <reference field="1" count="1" selected="0">
            <x v="3"/>
          </reference>
          <reference field="2" count="4">
            <x v="264"/>
            <x v="816"/>
            <x v="820"/>
            <x v="889"/>
          </reference>
        </references>
      </pivotArea>
    </format>
    <format dxfId="807">
      <pivotArea collapsedLevelsAreSubtotals="1" fieldPosition="0">
        <references count="3">
          <reference field="4294967294" count="6" selected="0">
            <x v="1"/>
            <x v="2"/>
            <x v="3"/>
            <x v="4"/>
            <x v="5"/>
            <x v="6"/>
          </reference>
          <reference field="0" count="1" selected="0">
            <x v="9"/>
          </reference>
          <reference field="1" count="1">
            <x v="4"/>
          </reference>
        </references>
      </pivotArea>
    </format>
    <format dxfId="806">
      <pivotArea collapsedLevelsAreSubtotals="1" fieldPosition="0">
        <references count="4">
          <reference field="4294967294" count="6" selected="0">
            <x v="1"/>
            <x v="2"/>
            <x v="3"/>
            <x v="4"/>
            <x v="5"/>
            <x v="6"/>
          </reference>
          <reference field="0" count="1" selected="0">
            <x v="9"/>
          </reference>
          <reference field="1" count="1" selected="0">
            <x v="4"/>
          </reference>
          <reference field="2" count="7">
            <x v="288"/>
            <x v="303"/>
            <x v="311"/>
            <x v="317"/>
            <x v="319"/>
            <x v="919"/>
            <x v="921"/>
          </reference>
        </references>
      </pivotArea>
    </format>
    <format dxfId="805">
      <pivotArea collapsedLevelsAreSubtotals="1" fieldPosition="0">
        <references count="3">
          <reference field="4294967294" count="6" selected="0">
            <x v="1"/>
            <x v="2"/>
            <x v="3"/>
            <x v="4"/>
            <x v="5"/>
            <x v="6"/>
          </reference>
          <reference field="0" count="1" selected="0">
            <x v="9"/>
          </reference>
          <reference field="1" count="1">
            <x v="5"/>
          </reference>
        </references>
      </pivotArea>
    </format>
    <format dxfId="804">
      <pivotArea collapsedLevelsAreSubtotals="1" fieldPosition="0">
        <references count="4">
          <reference field="4294967294" count="6" selected="0">
            <x v="1"/>
            <x v="2"/>
            <x v="3"/>
            <x v="4"/>
            <x v="5"/>
            <x v="6"/>
          </reference>
          <reference field="0" count="1" selected="0">
            <x v="9"/>
          </reference>
          <reference field="1" count="1" selected="0">
            <x v="5"/>
          </reference>
          <reference field="2" count="3">
            <x v="377"/>
            <x v="392"/>
            <x v="951"/>
          </reference>
        </references>
      </pivotArea>
    </format>
    <format dxfId="803">
      <pivotArea collapsedLevelsAreSubtotals="1" fieldPosition="0">
        <references count="3">
          <reference field="4294967294" count="6" selected="0">
            <x v="1"/>
            <x v="2"/>
            <x v="3"/>
            <x v="4"/>
            <x v="5"/>
            <x v="6"/>
          </reference>
          <reference field="0" count="1" selected="0">
            <x v="9"/>
          </reference>
          <reference field="1" count="1">
            <x v="6"/>
          </reference>
        </references>
      </pivotArea>
    </format>
    <format dxfId="802">
      <pivotArea collapsedLevelsAreSubtotals="1" fieldPosition="0">
        <references count="4">
          <reference field="4294967294" count="6" selected="0">
            <x v="1"/>
            <x v="2"/>
            <x v="3"/>
            <x v="4"/>
            <x v="5"/>
            <x v="6"/>
          </reference>
          <reference field="0" count="1" selected="0">
            <x v="9"/>
          </reference>
          <reference field="1" count="1" selected="0">
            <x v="6"/>
          </reference>
          <reference field="2" count="2">
            <x v="411"/>
            <x v="1003"/>
          </reference>
        </references>
      </pivotArea>
    </format>
    <format dxfId="801">
      <pivotArea collapsedLevelsAreSubtotals="1" fieldPosition="0">
        <references count="3">
          <reference field="4294967294" count="6" selected="0">
            <x v="1"/>
            <x v="2"/>
            <x v="3"/>
            <x v="4"/>
            <x v="5"/>
            <x v="6"/>
          </reference>
          <reference field="0" count="1" selected="0">
            <x v="9"/>
          </reference>
          <reference field="1" count="1">
            <x v="7"/>
          </reference>
        </references>
      </pivotArea>
    </format>
    <format dxfId="800">
      <pivotArea collapsedLevelsAreSubtotals="1" fieldPosition="0">
        <references count="4">
          <reference field="4294967294" count="6" selected="0">
            <x v="1"/>
            <x v="2"/>
            <x v="3"/>
            <x v="4"/>
            <x v="5"/>
            <x v="6"/>
          </reference>
          <reference field="0" count="1" selected="0">
            <x v="9"/>
          </reference>
          <reference field="1" count="1" selected="0">
            <x v="7"/>
          </reference>
          <reference field="2" count="6">
            <x v="491"/>
            <x v="494"/>
            <x v="510"/>
            <x v="511"/>
            <x v="1028"/>
            <x v="1033"/>
          </reference>
        </references>
      </pivotArea>
    </format>
    <format dxfId="799">
      <pivotArea collapsedLevelsAreSubtotals="1" fieldPosition="0">
        <references count="3">
          <reference field="4294967294" count="6" selected="0">
            <x v="1"/>
            <x v="2"/>
            <x v="3"/>
            <x v="4"/>
            <x v="5"/>
            <x v="6"/>
          </reference>
          <reference field="0" count="1" selected="0">
            <x v="9"/>
          </reference>
          <reference field="1" count="1">
            <x v="8"/>
          </reference>
        </references>
      </pivotArea>
    </format>
    <format dxfId="798">
      <pivotArea collapsedLevelsAreSubtotals="1" fieldPosition="0">
        <references count="4">
          <reference field="4294967294" count="6" selected="0">
            <x v="1"/>
            <x v="2"/>
            <x v="3"/>
            <x v="4"/>
            <x v="5"/>
            <x v="6"/>
          </reference>
          <reference field="0" count="1" selected="0">
            <x v="9"/>
          </reference>
          <reference field="1" count="1" selected="0">
            <x v="8"/>
          </reference>
          <reference field="2" count="6">
            <x v="536"/>
            <x v="549"/>
            <x v="605"/>
            <x v="1106"/>
            <x v="1116"/>
            <x v="1125"/>
          </reference>
        </references>
      </pivotArea>
    </format>
    <format dxfId="797">
      <pivotArea collapsedLevelsAreSubtotals="1" fieldPosition="0">
        <references count="3">
          <reference field="4294967294" count="6" selected="0">
            <x v="1"/>
            <x v="2"/>
            <x v="3"/>
            <x v="4"/>
            <x v="5"/>
            <x v="6"/>
          </reference>
          <reference field="0" count="1" selected="0">
            <x v="9"/>
          </reference>
          <reference field="1" count="1">
            <x v="9"/>
          </reference>
        </references>
      </pivotArea>
    </format>
    <format dxfId="796">
      <pivotArea collapsedLevelsAreSubtotals="1" fieldPosition="0">
        <references count="4">
          <reference field="4294967294" count="6" selected="0">
            <x v="1"/>
            <x v="2"/>
            <x v="3"/>
            <x v="4"/>
            <x v="5"/>
            <x v="6"/>
          </reference>
          <reference field="0" count="1" selected="0">
            <x v="9"/>
          </reference>
          <reference field="1" count="1" selected="0">
            <x v="9"/>
          </reference>
          <reference field="2" count="6">
            <x v="616"/>
            <x v="643"/>
            <x v="652"/>
            <x v="661"/>
            <x v="668"/>
            <x v="1169"/>
          </reference>
        </references>
      </pivotArea>
    </format>
    <format dxfId="795">
      <pivotArea collapsedLevelsAreSubtotals="1" fieldPosition="0">
        <references count="2">
          <reference field="4294967294" count="6" selected="0">
            <x v="1"/>
            <x v="2"/>
            <x v="3"/>
            <x v="4"/>
            <x v="5"/>
            <x v="6"/>
          </reference>
          <reference field="0" count="1">
            <x v="10"/>
          </reference>
        </references>
      </pivotArea>
    </format>
    <format dxfId="794">
      <pivotArea collapsedLevelsAreSubtotals="1" fieldPosition="0">
        <references count="3">
          <reference field="4294967294" count="6" selected="0">
            <x v="1"/>
            <x v="2"/>
            <x v="3"/>
            <x v="4"/>
            <x v="5"/>
            <x v="6"/>
          </reference>
          <reference field="0" count="1" selected="0">
            <x v="10"/>
          </reference>
          <reference field="1" count="1">
            <x v="0"/>
          </reference>
        </references>
      </pivotArea>
    </format>
    <format dxfId="793">
      <pivotArea collapsedLevelsAreSubtotals="1" fieldPosition="0">
        <references count="4">
          <reference field="4294967294" count="6" selected="0">
            <x v="1"/>
            <x v="2"/>
            <x v="3"/>
            <x v="4"/>
            <x v="5"/>
            <x v="6"/>
          </reference>
          <reference field="0" count="1" selected="0">
            <x v="10"/>
          </reference>
          <reference field="1" count="1" selected="0">
            <x v="0"/>
          </reference>
          <reference field="2" count="15">
            <x v="18"/>
            <x v="20"/>
            <x v="29"/>
            <x v="42"/>
            <x v="69"/>
            <x v="113"/>
            <x v="680"/>
            <x v="681"/>
            <x v="682"/>
            <x v="683"/>
            <x v="688"/>
            <x v="690"/>
            <x v="694"/>
            <x v="700"/>
            <x v="715"/>
          </reference>
        </references>
      </pivotArea>
    </format>
    <format dxfId="792">
      <pivotArea collapsedLevelsAreSubtotals="1" fieldPosition="0">
        <references count="3">
          <reference field="4294967294" count="6" selected="0">
            <x v="1"/>
            <x v="2"/>
            <x v="3"/>
            <x v="4"/>
            <x v="5"/>
            <x v="6"/>
          </reference>
          <reference field="0" count="1" selected="0">
            <x v="10"/>
          </reference>
          <reference field="1" count="1">
            <x v="1"/>
          </reference>
        </references>
      </pivotArea>
    </format>
    <format dxfId="791">
      <pivotArea collapsedLevelsAreSubtotals="1" fieldPosition="0">
        <references count="4">
          <reference field="4294967294" count="6" selected="0">
            <x v="1"/>
            <x v="2"/>
            <x v="3"/>
            <x v="4"/>
            <x v="5"/>
            <x v="6"/>
          </reference>
          <reference field="0" count="1" selected="0">
            <x v="10"/>
          </reference>
          <reference field="1" count="1" selected="0">
            <x v="1"/>
          </reference>
          <reference field="2" count="9">
            <x v="88"/>
            <x v="100"/>
            <x v="103"/>
            <x v="105"/>
            <x v="111"/>
            <x v="113"/>
            <x v="720"/>
            <x v="746"/>
            <x v="796"/>
          </reference>
        </references>
      </pivotArea>
    </format>
    <format dxfId="790">
      <pivotArea collapsedLevelsAreSubtotals="1" fieldPosition="0">
        <references count="3">
          <reference field="4294967294" count="6" selected="0">
            <x v="1"/>
            <x v="2"/>
            <x v="3"/>
            <x v="4"/>
            <x v="5"/>
            <x v="6"/>
          </reference>
          <reference field="0" count="1" selected="0">
            <x v="10"/>
          </reference>
          <reference field="1" count="1">
            <x v="2"/>
          </reference>
        </references>
      </pivotArea>
    </format>
    <format dxfId="789">
      <pivotArea collapsedLevelsAreSubtotals="1" fieldPosition="0">
        <references count="4">
          <reference field="4294967294" count="6" selected="0">
            <x v="1"/>
            <x v="2"/>
            <x v="3"/>
            <x v="4"/>
            <x v="5"/>
            <x v="6"/>
          </reference>
          <reference field="0" count="1" selected="0">
            <x v="10"/>
          </reference>
          <reference field="1" count="1" selected="0">
            <x v="2"/>
          </reference>
          <reference field="2" count="23">
            <x v="136"/>
            <x v="153"/>
            <x v="161"/>
            <x v="175"/>
            <x v="181"/>
            <x v="232"/>
            <x v="728"/>
            <x v="729"/>
            <x v="730"/>
            <x v="736"/>
            <x v="768"/>
            <x v="769"/>
            <x v="773"/>
            <x v="776"/>
            <x v="784"/>
            <x v="787"/>
            <x v="790"/>
            <x v="791"/>
            <x v="796"/>
            <x v="799"/>
            <x v="800"/>
            <x v="803"/>
            <x v="811"/>
          </reference>
        </references>
      </pivotArea>
    </format>
    <format dxfId="788">
      <pivotArea collapsedLevelsAreSubtotals="1" fieldPosition="0">
        <references count="3">
          <reference field="4294967294" count="6" selected="0">
            <x v="1"/>
            <x v="2"/>
            <x v="3"/>
            <x v="4"/>
            <x v="5"/>
            <x v="6"/>
          </reference>
          <reference field="0" count="1" selected="0">
            <x v="10"/>
          </reference>
          <reference field="1" count="1">
            <x v="3"/>
          </reference>
        </references>
      </pivotArea>
    </format>
    <format dxfId="787">
      <pivotArea collapsedLevelsAreSubtotals="1" fieldPosition="0">
        <references count="4">
          <reference field="4294967294" count="6" selected="0">
            <x v="1"/>
            <x v="2"/>
            <x v="3"/>
            <x v="4"/>
            <x v="5"/>
            <x v="6"/>
          </reference>
          <reference field="0" count="1" selected="0">
            <x v="10"/>
          </reference>
          <reference field="1" count="1" selected="0">
            <x v="3"/>
          </reference>
          <reference field="2" count="23">
            <x v="208"/>
            <x v="214"/>
            <x v="215"/>
            <x v="222"/>
            <x v="257"/>
            <x v="260"/>
            <x v="261"/>
            <x v="262"/>
            <x v="264"/>
            <x v="278"/>
            <x v="282"/>
            <x v="814"/>
            <x v="816"/>
            <x v="823"/>
            <x v="836"/>
            <x v="839"/>
            <x v="841"/>
            <x v="845"/>
            <x v="855"/>
            <x v="859"/>
            <x v="866"/>
            <x v="890"/>
            <x v="904"/>
          </reference>
        </references>
      </pivotArea>
    </format>
    <format dxfId="786">
      <pivotArea collapsedLevelsAreSubtotals="1" fieldPosition="0">
        <references count="3">
          <reference field="4294967294" count="6" selected="0">
            <x v="1"/>
            <x v="2"/>
            <x v="3"/>
            <x v="4"/>
            <x v="5"/>
            <x v="6"/>
          </reference>
          <reference field="0" count="1" selected="0">
            <x v="10"/>
          </reference>
          <reference field="1" count="1">
            <x v="4"/>
          </reference>
        </references>
      </pivotArea>
    </format>
    <format dxfId="785">
      <pivotArea collapsedLevelsAreSubtotals="1" fieldPosition="0">
        <references count="4">
          <reference field="4294967294" count="6" selected="0">
            <x v="1"/>
            <x v="2"/>
            <x v="3"/>
            <x v="4"/>
            <x v="5"/>
            <x v="6"/>
          </reference>
          <reference field="0" count="1" selected="0">
            <x v="10"/>
          </reference>
          <reference field="1" count="1" selected="0">
            <x v="4"/>
          </reference>
          <reference field="2" count="12">
            <x v="294"/>
            <x v="326"/>
            <x v="334"/>
            <x v="335"/>
            <x v="338"/>
            <x v="366"/>
            <x v="872"/>
            <x v="878"/>
            <x v="879"/>
            <x v="911"/>
            <x v="919"/>
            <x v="921"/>
          </reference>
        </references>
      </pivotArea>
    </format>
    <format dxfId="784">
      <pivotArea collapsedLevelsAreSubtotals="1" fieldPosition="0">
        <references count="3">
          <reference field="4294967294" count="6" selected="0">
            <x v="1"/>
            <x v="2"/>
            <x v="3"/>
            <x v="4"/>
            <x v="5"/>
            <x v="6"/>
          </reference>
          <reference field="0" count="1" selected="0">
            <x v="10"/>
          </reference>
          <reference field="1" count="1">
            <x v="5"/>
          </reference>
        </references>
      </pivotArea>
    </format>
    <format dxfId="783">
      <pivotArea collapsedLevelsAreSubtotals="1" fieldPosition="0">
        <references count="4">
          <reference field="4294967294" count="6" selected="0">
            <x v="1"/>
            <x v="2"/>
            <x v="3"/>
            <x v="4"/>
            <x v="5"/>
            <x v="6"/>
          </reference>
          <reference field="0" count="1" selected="0">
            <x v="10"/>
          </reference>
          <reference field="1" count="1" selected="0">
            <x v="5"/>
          </reference>
          <reference field="2" count="21">
            <x v="339"/>
            <x v="341"/>
            <x v="346"/>
            <x v="350"/>
            <x v="354"/>
            <x v="355"/>
            <x v="376"/>
            <x v="379"/>
            <x v="383"/>
            <x v="384"/>
            <x v="391"/>
            <x v="392"/>
            <x v="935"/>
            <x v="937"/>
            <x v="938"/>
            <x v="939"/>
            <x v="948"/>
            <x v="958"/>
            <x v="960"/>
            <x v="995"/>
            <x v="996"/>
          </reference>
        </references>
      </pivotArea>
    </format>
    <format dxfId="782">
      <pivotArea collapsedLevelsAreSubtotals="1" fieldPosition="0">
        <references count="3">
          <reference field="4294967294" count="6" selected="0">
            <x v="1"/>
            <x v="2"/>
            <x v="3"/>
            <x v="4"/>
            <x v="5"/>
            <x v="6"/>
          </reference>
          <reference field="0" count="1" selected="0">
            <x v="10"/>
          </reference>
          <reference field="1" count="1">
            <x v="6"/>
          </reference>
        </references>
      </pivotArea>
    </format>
    <format dxfId="781">
      <pivotArea collapsedLevelsAreSubtotals="1" fieldPosition="0">
        <references count="4">
          <reference field="4294967294" count="6" selected="0">
            <x v="1"/>
            <x v="2"/>
            <x v="3"/>
            <x v="4"/>
            <x v="5"/>
            <x v="6"/>
          </reference>
          <reference field="0" count="1" selected="0">
            <x v="10"/>
          </reference>
          <reference field="1" count="1" selected="0">
            <x v="6"/>
          </reference>
          <reference field="2" count="9">
            <x v="420"/>
            <x v="426"/>
            <x v="432"/>
            <x v="434"/>
            <x v="440"/>
            <x v="974"/>
            <x v="997"/>
            <x v="1000"/>
            <x v="1003"/>
          </reference>
        </references>
      </pivotArea>
    </format>
    <format dxfId="780">
      <pivotArea collapsedLevelsAreSubtotals="1" fieldPosition="0">
        <references count="3">
          <reference field="4294967294" count="6" selected="0">
            <x v="1"/>
            <x v="2"/>
            <x v="3"/>
            <x v="4"/>
            <x v="5"/>
            <x v="6"/>
          </reference>
          <reference field="0" count="1" selected="0">
            <x v="10"/>
          </reference>
          <reference field="1" count="1">
            <x v="7"/>
          </reference>
        </references>
      </pivotArea>
    </format>
    <format dxfId="779">
      <pivotArea collapsedLevelsAreSubtotals="1" fieldPosition="0">
        <references count="4">
          <reference field="4294967294" count="6" selected="0">
            <x v="1"/>
            <x v="2"/>
            <x v="3"/>
            <x v="4"/>
            <x v="5"/>
            <x v="6"/>
          </reference>
          <reference field="0" count="1" selected="0">
            <x v="10"/>
          </reference>
          <reference field="1" count="1" selected="0">
            <x v="7"/>
          </reference>
          <reference field="2" count="16">
            <x v="444"/>
            <x v="445"/>
            <x v="476"/>
            <x v="482"/>
            <x v="484"/>
            <x v="494"/>
            <x v="513"/>
            <x v="526"/>
            <x v="547"/>
            <x v="1014"/>
            <x v="1028"/>
            <x v="1033"/>
            <x v="1042"/>
            <x v="1044"/>
            <x v="1053"/>
            <x v="1083"/>
          </reference>
        </references>
      </pivotArea>
    </format>
    <format dxfId="778">
      <pivotArea collapsedLevelsAreSubtotals="1" fieldPosition="0">
        <references count="3">
          <reference field="4294967294" count="6" selected="0">
            <x v="1"/>
            <x v="2"/>
            <x v="3"/>
            <x v="4"/>
            <x v="5"/>
            <x v="6"/>
          </reference>
          <reference field="0" count="1" selected="0">
            <x v="10"/>
          </reference>
          <reference field="1" count="1">
            <x v="8"/>
          </reference>
        </references>
      </pivotArea>
    </format>
    <format dxfId="777">
      <pivotArea collapsedLevelsAreSubtotals="1" fieldPosition="0">
        <references count="4">
          <reference field="4294967294" count="6" selected="0">
            <x v="1"/>
            <x v="2"/>
            <x v="3"/>
            <x v="4"/>
            <x v="5"/>
            <x v="6"/>
          </reference>
          <reference field="0" count="1" selected="0">
            <x v="10"/>
          </reference>
          <reference field="1" count="1" selected="0">
            <x v="8"/>
          </reference>
          <reference field="2" count="20">
            <x v="541"/>
            <x v="547"/>
            <x v="577"/>
            <x v="579"/>
            <x v="583"/>
            <x v="587"/>
            <x v="603"/>
            <x v="608"/>
            <x v="629"/>
            <x v="667"/>
            <x v="1056"/>
            <x v="1058"/>
            <x v="1064"/>
            <x v="1104"/>
            <x v="1114"/>
            <x v="1125"/>
            <x v="1132"/>
            <x v="1136"/>
            <x v="1137"/>
            <x v="1142"/>
          </reference>
        </references>
      </pivotArea>
    </format>
    <format dxfId="776">
      <pivotArea collapsedLevelsAreSubtotals="1" fieldPosition="0">
        <references count="3">
          <reference field="4294967294" count="6" selected="0">
            <x v="1"/>
            <x v="2"/>
            <x v="3"/>
            <x v="4"/>
            <x v="5"/>
            <x v="6"/>
          </reference>
          <reference field="0" count="1" selected="0">
            <x v="10"/>
          </reference>
          <reference field="1" count="1">
            <x v="9"/>
          </reference>
        </references>
      </pivotArea>
    </format>
    <format dxfId="775">
      <pivotArea collapsedLevelsAreSubtotals="1" fieldPosition="0">
        <references count="4">
          <reference field="4294967294" count="6" selected="0">
            <x v="1"/>
            <x v="2"/>
            <x v="3"/>
            <x v="4"/>
            <x v="5"/>
            <x v="6"/>
          </reference>
          <reference field="0" count="1" selected="0">
            <x v="10"/>
          </reference>
          <reference field="1" count="1" selected="0">
            <x v="9"/>
          </reference>
          <reference field="2" count="11">
            <x v="610"/>
            <x v="616"/>
            <x v="643"/>
            <x v="648"/>
            <x v="652"/>
            <x v="668"/>
            <x v="1154"/>
            <x v="1164"/>
            <x v="1167"/>
            <x v="1168"/>
            <x v="1172"/>
          </reference>
        </references>
      </pivotArea>
    </format>
    <format dxfId="774">
      <pivotArea collapsedLevelsAreSubtotals="1" fieldPosition="0">
        <references count="2">
          <reference field="4294967294" count="6" selected="0">
            <x v="1"/>
            <x v="2"/>
            <x v="3"/>
            <x v="4"/>
            <x v="5"/>
            <x v="6"/>
          </reference>
          <reference field="0" count="1">
            <x v="11"/>
          </reference>
        </references>
      </pivotArea>
    </format>
    <format dxfId="773">
      <pivotArea collapsedLevelsAreSubtotals="1" fieldPosition="0">
        <references count="3">
          <reference field="4294967294" count="6" selected="0">
            <x v="1"/>
            <x v="2"/>
            <x v="3"/>
            <x v="4"/>
            <x v="5"/>
            <x v="6"/>
          </reference>
          <reference field="0" count="1" selected="0">
            <x v="11"/>
          </reference>
          <reference field="1" count="1">
            <x v="0"/>
          </reference>
        </references>
      </pivotArea>
    </format>
    <format dxfId="772">
      <pivotArea collapsedLevelsAreSubtotals="1" fieldPosition="0">
        <references count="4">
          <reference field="4294967294" count="6" selected="0">
            <x v="1"/>
            <x v="2"/>
            <x v="3"/>
            <x v="4"/>
            <x v="5"/>
            <x v="6"/>
          </reference>
          <reference field="0" count="1" selected="0">
            <x v="11"/>
          </reference>
          <reference field="1" count="1" selected="0">
            <x v="0"/>
          </reference>
          <reference field="2" count="3">
            <x v="680"/>
            <x v="698"/>
            <x v="700"/>
          </reference>
        </references>
      </pivotArea>
    </format>
    <format dxfId="771">
      <pivotArea collapsedLevelsAreSubtotals="1" fieldPosition="0">
        <references count="3">
          <reference field="4294967294" count="6" selected="0">
            <x v="1"/>
            <x v="2"/>
            <x v="3"/>
            <x v="4"/>
            <x v="5"/>
            <x v="6"/>
          </reference>
          <reference field="0" count="1" selected="0">
            <x v="11"/>
          </reference>
          <reference field="1" count="1">
            <x v="1"/>
          </reference>
        </references>
      </pivotArea>
    </format>
    <format dxfId="770">
      <pivotArea collapsedLevelsAreSubtotals="1" fieldPosition="0">
        <references count="4">
          <reference field="4294967294" count="6" selected="0">
            <x v="1"/>
            <x v="2"/>
            <x v="3"/>
            <x v="4"/>
            <x v="5"/>
            <x v="6"/>
          </reference>
          <reference field="0" count="1" selected="0">
            <x v="11"/>
          </reference>
          <reference field="1" count="1" selected="0">
            <x v="1"/>
          </reference>
          <reference field="2" count="5">
            <x v="88"/>
            <x v="101"/>
            <x v="113"/>
            <x v="747"/>
            <x v="765"/>
          </reference>
        </references>
      </pivotArea>
    </format>
    <format dxfId="769">
      <pivotArea collapsedLevelsAreSubtotals="1" fieldPosition="0">
        <references count="3">
          <reference field="4294967294" count="6" selected="0">
            <x v="1"/>
            <x v="2"/>
            <x v="3"/>
            <x v="4"/>
            <x v="5"/>
            <x v="6"/>
          </reference>
          <reference field="0" count="1" selected="0">
            <x v="11"/>
          </reference>
          <reference field="1" count="1">
            <x v="2"/>
          </reference>
        </references>
      </pivotArea>
    </format>
    <format dxfId="768">
      <pivotArea collapsedLevelsAreSubtotals="1" fieldPosition="0">
        <references count="4">
          <reference field="4294967294" count="6" selected="0">
            <x v="1"/>
            <x v="2"/>
            <x v="3"/>
            <x v="4"/>
            <x v="5"/>
            <x v="6"/>
          </reference>
          <reference field="0" count="1" selected="0">
            <x v="11"/>
          </reference>
          <reference field="1" count="1" selected="0">
            <x v="2"/>
          </reference>
          <reference field="2" count="7">
            <x v="133"/>
            <x v="176"/>
            <x v="177"/>
            <x v="178"/>
            <x v="726"/>
            <x v="778"/>
            <x v="796"/>
          </reference>
        </references>
      </pivotArea>
    </format>
    <format dxfId="767">
      <pivotArea collapsedLevelsAreSubtotals="1" fieldPosition="0">
        <references count="3">
          <reference field="4294967294" count="6" selected="0">
            <x v="1"/>
            <x v="2"/>
            <x v="3"/>
            <x v="4"/>
            <x v="5"/>
            <x v="6"/>
          </reference>
          <reference field="0" count="1" selected="0">
            <x v="11"/>
          </reference>
          <reference field="1" count="1">
            <x v="3"/>
          </reference>
        </references>
      </pivotArea>
    </format>
    <format dxfId="766">
      <pivotArea collapsedLevelsAreSubtotals="1" fieldPosition="0">
        <references count="4">
          <reference field="4294967294" count="6" selected="0">
            <x v="1"/>
            <x v="2"/>
            <x v="3"/>
            <x v="4"/>
            <x v="5"/>
            <x v="6"/>
          </reference>
          <reference field="0" count="1" selected="0">
            <x v="11"/>
          </reference>
          <reference field="1" count="1" selected="0">
            <x v="3"/>
          </reference>
          <reference field="2" count="9">
            <x v="250"/>
            <x v="254"/>
            <x v="264"/>
            <x v="281"/>
            <x v="821"/>
            <x v="838"/>
            <x v="849"/>
            <x v="865"/>
            <x v="891"/>
          </reference>
        </references>
      </pivotArea>
    </format>
    <format dxfId="765">
      <pivotArea collapsedLevelsAreSubtotals="1" fieldPosition="0">
        <references count="3">
          <reference field="4294967294" count="6" selected="0">
            <x v="1"/>
            <x v="2"/>
            <x v="3"/>
            <x v="4"/>
            <x v="5"/>
            <x v="6"/>
          </reference>
          <reference field="0" count="1" selected="0">
            <x v="11"/>
          </reference>
          <reference field="1" count="1">
            <x v="4"/>
          </reference>
        </references>
      </pivotArea>
    </format>
    <format dxfId="764">
      <pivotArea collapsedLevelsAreSubtotals="1" fieldPosition="0">
        <references count="4">
          <reference field="4294967294" count="6" selected="0">
            <x v="1"/>
            <x v="2"/>
            <x v="3"/>
            <x v="4"/>
            <x v="5"/>
            <x v="6"/>
          </reference>
          <reference field="0" count="1" selected="0">
            <x v="11"/>
          </reference>
          <reference field="1" count="1" selected="0">
            <x v="4"/>
          </reference>
          <reference field="2" count="6">
            <x v="293"/>
            <x v="874"/>
            <x v="909"/>
            <x v="915"/>
            <x v="919"/>
            <x v="927"/>
          </reference>
        </references>
      </pivotArea>
    </format>
    <format dxfId="763">
      <pivotArea collapsedLevelsAreSubtotals="1" fieldPosition="0">
        <references count="3">
          <reference field="4294967294" count="6" selected="0">
            <x v="1"/>
            <x v="2"/>
            <x v="3"/>
            <x v="4"/>
            <x v="5"/>
            <x v="6"/>
          </reference>
          <reference field="0" count="1" selected="0">
            <x v="11"/>
          </reference>
          <reference field="1" count="1">
            <x v="5"/>
          </reference>
        </references>
      </pivotArea>
    </format>
    <format dxfId="762">
      <pivotArea collapsedLevelsAreSubtotals="1" fieldPosition="0">
        <references count="4">
          <reference field="4294967294" count="6" selected="0">
            <x v="1"/>
            <x v="2"/>
            <x v="3"/>
            <x v="4"/>
            <x v="5"/>
            <x v="6"/>
          </reference>
          <reference field="0" count="1" selected="0">
            <x v="11"/>
          </reference>
          <reference field="1" count="1" selected="0">
            <x v="5"/>
          </reference>
          <reference field="2" count="8">
            <x v="344"/>
            <x v="351"/>
            <x v="387"/>
            <x v="392"/>
            <x v="397"/>
            <x v="949"/>
            <x v="953"/>
            <x v="963"/>
          </reference>
        </references>
      </pivotArea>
    </format>
    <format dxfId="761">
      <pivotArea collapsedLevelsAreSubtotals="1" fieldPosition="0">
        <references count="3">
          <reference field="4294967294" count="6" selected="0">
            <x v="1"/>
            <x v="2"/>
            <x v="3"/>
            <x v="4"/>
            <x v="5"/>
            <x v="6"/>
          </reference>
          <reference field="0" count="1" selected="0">
            <x v="11"/>
          </reference>
          <reference field="1" count="1">
            <x v="6"/>
          </reference>
        </references>
      </pivotArea>
    </format>
    <format dxfId="760">
      <pivotArea collapsedLevelsAreSubtotals="1" fieldPosition="0">
        <references count="4">
          <reference field="4294967294" count="6" selected="0">
            <x v="1"/>
            <x v="2"/>
            <x v="3"/>
            <x v="4"/>
            <x v="5"/>
            <x v="6"/>
          </reference>
          <reference field="0" count="1" selected="0">
            <x v="11"/>
          </reference>
          <reference field="1" count="1" selected="0">
            <x v="6"/>
          </reference>
          <reference field="2" count="5">
            <x v="419"/>
            <x v="436"/>
            <x v="439"/>
            <x v="1001"/>
            <x v="1003"/>
          </reference>
        </references>
      </pivotArea>
    </format>
    <format dxfId="759">
      <pivotArea collapsedLevelsAreSubtotals="1" fieldPosition="0">
        <references count="3">
          <reference field="4294967294" count="6" selected="0">
            <x v="1"/>
            <x v="2"/>
            <x v="3"/>
            <x v="4"/>
            <x v="5"/>
            <x v="6"/>
          </reference>
          <reference field="0" count="1" selected="0">
            <x v="11"/>
          </reference>
          <reference field="1" count="1">
            <x v="7"/>
          </reference>
        </references>
      </pivotArea>
    </format>
    <format dxfId="758">
      <pivotArea collapsedLevelsAreSubtotals="1" fieldPosition="0">
        <references count="4">
          <reference field="4294967294" count="6" selected="0">
            <x v="1"/>
            <x v="2"/>
            <x v="3"/>
            <x v="4"/>
            <x v="5"/>
            <x v="6"/>
          </reference>
          <reference field="0" count="1" selected="0">
            <x v="11"/>
          </reference>
          <reference field="1" count="1" selected="0">
            <x v="7"/>
          </reference>
          <reference field="2" count="10">
            <x v="442"/>
            <x v="472"/>
            <x v="487"/>
            <x v="494"/>
            <x v="525"/>
            <x v="1015"/>
            <x v="1019"/>
            <x v="1032"/>
            <x v="1035"/>
            <x v="1122"/>
          </reference>
        </references>
      </pivotArea>
    </format>
    <format dxfId="757">
      <pivotArea collapsedLevelsAreSubtotals="1" fieldPosition="0">
        <references count="3">
          <reference field="4294967294" count="6" selected="0">
            <x v="1"/>
            <x v="2"/>
            <x v="3"/>
            <x v="4"/>
            <x v="5"/>
            <x v="6"/>
          </reference>
          <reference field="0" count="1" selected="0">
            <x v="11"/>
          </reference>
          <reference field="1" count="1">
            <x v="8"/>
          </reference>
        </references>
      </pivotArea>
    </format>
    <format dxfId="756">
      <pivotArea collapsedLevelsAreSubtotals="1" fieldPosition="0">
        <references count="4">
          <reference field="4294967294" count="6" selected="0">
            <x v="1"/>
            <x v="2"/>
            <x v="3"/>
            <x v="4"/>
            <x v="5"/>
            <x v="6"/>
          </reference>
          <reference field="0" count="1" selected="0">
            <x v="11"/>
          </reference>
          <reference field="1" count="1" selected="0">
            <x v="8"/>
          </reference>
          <reference field="2" count="12">
            <x v="535"/>
            <x v="564"/>
            <x v="567"/>
            <x v="569"/>
            <x v="605"/>
            <x v="1062"/>
            <x v="1077"/>
            <x v="1122"/>
            <x v="1125"/>
            <x v="1144"/>
            <x v="1146"/>
            <x v="1149"/>
          </reference>
        </references>
      </pivotArea>
    </format>
    <format dxfId="755">
      <pivotArea collapsedLevelsAreSubtotals="1" fieldPosition="0">
        <references count="3">
          <reference field="4294967294" count="6" selected="0">
            <x v="1"/>
            <x v="2"/>
            <x v="3"/>
            <x v="4"/>
            <x v="5"/>
            <x v="6"/>
          </reference>
          <reference field="0" count="1" selected="0">
            <x v="11"/>
          </reference>
          <reference field="1" count="1">
            <x v="9"/>
          </reference>
        </references>
      </pivotArea>
    </format>
    <format dxfId="754">
      <pivotArea collapsedLevelsAreSubtotals="1" fieldPosition="0">
        <references count="4">
          <reference field="4294967294" count="6" selected="0">
            <x v="1"/>
            <x v="2"/>
            <x v="3"/>
            <x v="4"/>
            <x v="5"/>
            <x v="6"/>
          </reference>
          <reference field="0" count="1" selected="0">
            <x v="11"/>
          </reference>
          <reference field="1" count="1" selected="0">
            <x v="9"/>
          </reference>
          <reference field="2" count="7">
            <x v="642"/>
            <x v="643"/>
            <x v="652"/>
            <x v="669"/>
            <x v="673"/>
            <x v="1171"/>
            <x v="1174"/>
          </reference>
        </references>
      </pivotArea>
    </format>
    <format dxfId="753">
      <pivotArea collapsedLevelsAreSubtotals="1" fieldPosition="0">
        <references count="2">
          <reference field="4294967294" count="6" selected="0">
            <x v="1"/>
            <x v="2"/>
            <x v="3"/>
            <x v="4"/>
            <x v="5"/>
            <x v="6"/>
          </reference>
          <reference field="0" count="1">
            <x v="12"/>
          </reference>
        </references>
      </pivotArea>
    </format>
    <format dxfId="752">
      <pivotArea collapsedLevelsAreSubtotals="1" fieldPosition="0">
        <references count="3">
          <reference field="4294967294" count="6" selected="0">
            <x v="1"/>
            <x v="2"/>
            <x v="3"/>
            <x v="4"/>
            <x v="5"/>
            <x v="6"/>
          </reference>
          <reference field="0" count="1" selected="0">
            <x v="12"/>
          </reference>
          <reference field="1" count="1">
            <x v="0"/>
          </reference>
        </references>
      </pivotArea>
    </format>
    <format dxfId="751">
      <pivotArea collapsedLevelsAreSubtotals="1" fieldPosition="0">
        <references count="4">
          <reference field="4294967294" count="6" selected="0">
            <x v="1"/>
            <x v="2"/>
            <x v="3"/>
            <x v="4"/>
            <x v="5"/>
            <x v="6"/>
          </reference>
          <reference field="0" count="1" selected="0">
            <x v="12"/>
          </reference>
          <reference field="1" count="1" selected="0">
            <x v="0"/>
          </reference>
          <reference field="2" count="5">
            <x v="31"/>
            <x v="70"/>
            <x v="680"/>
            <x v="689"/>
            <x v="700"/>
          </reference>
        </references>
      </pivotArea>
    </format>
    <format dxfId="750">
      <pivotArea collapsedLevelsAreSubtotals="1" fieldPosition="0">
        <references count="3">
          <reference field="4294967294" count="6" selected="0">
            <x v="1"/>
            <x v="2"/>
            <x v="3"/>
            <x v="4"/>
            <x v="5"/>
            <x v="6"/>
          </reference>
          <reference field="0" count="1" selected="0">
            <x v="12"/>
          </reference>
          <reference field="1" count="1">
            <x v="1"/>
          </reference>
        </references>
      </pivotArea>
    </format>
    <format dxfId="749">
      <pivotArea collapsedLevelsAreSubtotals="1" fieldPosition="0">
        <references count="4">
          <reference field="4294967294" count="6" selected="0">
            <x v="1"/>
            <x v="2"/>
            <x v="3"/>
            <x v="4"/>
            <x v="5"/>
            <x v="6"/>
          </reference>
          <reference field="0" count="1" selected="0">
            <x v="12"/>
          </reference>
          <reference field="1" count="1" selected="0">
            <x v="1"/>
          </reference>
          <reference field="2" count="4">
            <x v="88"/>
            <x v="96"/>
            <x v="113"/>
            <x v="748"/>
          </reference>
        </references>
      </pivotArea>
    </format>
    <format dxfId="748">
      <pivotArea collapsedLevelsAreSubtotals="1" fieldPosition="0">
        <references count="3">
          <reference field="4294967294" count="6" selected="0">
            <x v="1"/>
            <x v="2"/>
            <x v="3"/>
            <x v="4"/>
            <x v="5"/>
            <x v="6"/>
          </reference>
          <reference field="0" count="1" selected="0">
            <x v="12"/>
          </reference>
          <reference field="1" count="1">
            <x v="2"/>
          </reference>
        </references>
      </pivotArea>
    </format>
    <format dxfId="747">
      <pivotArea collapsedLevelsAreSubtotals="1" fieldPosition="0">
        <references count="4">
          <reference field="4294967294" count="6" selected="0">
            <x v="1"/>
            <x v="2"/>
            <x v="3"/>
            <x v="4"/>
            <x v="5"/>
            <x v="6"/>
          </reference>
          <reference field="0" count="1" selected="0">
            <x v="12"/>
          </reference>
          <reference field="1" count="1" selected="0">
            <x v="2"/>
          </reference>
          <reference field="2" count="5">
            <x v="233"/>
            <x v="767"/>
            <x v="788"/>
            <x v="796"/>
            <x v="837"/>
          </reference>
        </references>
      </pivotArea>
    </format>
    <format dxfId="746">
      <pivotArea collapsedLevelsAreSubtotals="1" fieldPosition="0">
        <references count="3">
          <reference field="4294967294" count="6" selected="0">
            <x v="1"/>
            <x v="2"/>
            <x v="3"/>
            <x v="4"/>
            <x v="5"/>
            <x v="6"/>
          </reference>
          <reference field="0" count="1" selected="0">
            <x v="12"/>
          </reference>
          <reference field="1" count="1">
            <x v="3"/>
          </reference>
        </references>
      </pivotArea>
    </format>
    <format dxfId="745">
      <pivotArea collapsedLevelsAreSubtotals="1" fieldPosition="0">
        <references count="4">
          <reference field="4294967294" count="6" selected="0">
            <x v="1"/>
            <x v="2"/>
            <x v="3"/>
            <x v="4"/>
            <x v="5"/>
            <x v="6"/>
          </reference>
          <reference field="0" count="1" selected="0">
            <x v="12"/>
          </reference>
          <reference field="1" count="1" selected="0">
            <x v="3"/>
          </reference>
          <reference field="2" count="5">
            <x v="264"/>
            <x v="849"/>
            <x v="855"/>
            <x v="892"/>
            <x v="919"/>
          </reference>
        </references>
      </pivotArea>
    </format>
    <format dxfId="744">
      <pivotArea collapsedLevelsAreSubtotals="1" fieldPosition="0">
        <references count="3">
          <reference field="4294967294" count="6" selected="0">
            <x v="1"/>
            <x v="2"/>
            <x v="3"/>
            <x v="4"/>
            <x v="5"/>
            <x v="6"/>
          </reference>
          <reference field="0" count="1" selected="0">
            <x v="12"/>
          </reference>
          <reference field="1" count="1">
            <x v="4"/>
          </reference>
        </references>
      </pivotArea>
    </format>
    <format dxfId="743">
      <pivotArea collapsedLevelsAreSubtotals="1" fieldPosition="0">
        <references count="4">
          <reference field="4294967294" count="6" selected="0">
            <x v="1"/>
            <x v="2"/>
            <x v="3"/>
            <x v="4"/>
            <x v="5"/>
            <x v="6"/>
          </reference>
          <reference field="0" count="1" selected="0">
            <x v="12"/>
          </reference>
          <reference field="1" count="1" selected="0">
            <x v="4"/>
          </reference>
          <reference field="2" count="6">
            <x v="289"/>
            <x v="308"/>
            <x v="334"/>
            <x v="335"/>
            <x v="874"/>
            <x v="919"/>
          </reference>
        </references>
      </pivotArea>
    </format>
    <format dxfId="742">
      <pivotArea collapsedLevelsAreSubtotals="1" fieldPosition="0">
        <references count="3">
          <reference field="4294967294" count="6" selected="0">
            <x v="1"/>
            <x v="2"/>
            <x v="3"/>
            <x v="4"/>
            <x v="5"/>
            <x v="6"/>
          </reference>
          <reference field="0" count="1" selected="0">
            <x v="12"/>
          </reference>
          <reference field="1" count="1">
            <x v="5"/>
          </reference>
        </references>
      </pivotArea>
    </format>
    <format dxfId="741">
      <pivotArea collapsedLevelsAreSubtotals="1" fieldPosition="0">
        <references count="4">
          <reference field="4294967294" count="6" selected="0">
            <x v="1"/>
            <x v="2"/>
            <x v="3"/>
            <x v="4"/>
            <x v="5"/>
            <x v="6"/>
          </reference>
          <reference field="0" count="1" selected="0">
            <x v="12"/>
          </reference>
          <reference field="1" count="1" selected="0">
            <x v="5"/>
          </reference>
          <reference field="2" count="3">
            <x v="352"/>
            <x v="392"/>
            <x v="1003"/>
          </reference>
        </references>
      </pivotArea>
    </format>
    <format dxfId="740">
      <pivotArea collapsedLevelsAreSubtotals="1" fieldPosition="0">
        <references count="3">
          <reference field="4294967294" count="6" selected="0">
            <x v="1"/>
            <x v="2"/>
            <x v="3"/>
            <x v="4"/>
            <x v="5"/>
            <x v="6"/>
          </reference>
          <reference field="0" count="1" selected="0">
            <x v="12"/>
          </reference>
          <reference field="1" count="1">
            <x v="6"/>
          </reference>
        </references>
      </pivotArea>
    </format>
    <format dxfId="739">
      <pivotArea collapsedLevelsAreSubtotals="1" fieldPosition="0">
        <references count="4">
          <reference field="4294967294" count="6" selected="0">
            <x v="1"/>
            <x v="2"/>
            <x v="3"/>
            <x v="4"/>
            <x v="5"/>
            <x v="6"/>
          </reference>
          <reference field="0" count="1" selected="0">
            <x v="12"/>
          </reference>
          <reference field="1" count="1" selected="0">
            <x v="6"/>
          </reference>
          <reference field="2" count="5">
            <x v="420"/>
            <x v="432"/>
            <x v="434"/>
            <x v="522"/>
            <x v="1003"/>
          </reference>
        </references>
      </pivotArea>
    </format>
    <format dxfId="738">
      <pivotArea collapsedLevelsAreSubtotals="1" fieldPosition="0">
        <references count="3">
          <reference field="4294967294" count="6" selected="0">
            <x v="1"/>
            <x v="2"/>
            <x v="3"/>
            <x v="4"/>
            <x v="5"/>
            <x v="6"/>
          </reference>
          <reference field="0" count="1" selected="0">
            <x v="12"/>
          </reference>
          <reference field="1" count="1">
            <x v="7"/>
          </reference>
        </references>
      </pivotArea>
    </format>
    <format dxfId="737">
      <pivotArea collapsedLevelsAreSubtotals="1" fieldPosition="0">
        <references count="4">
          <reference field="4294967294" count="6" selected="0">
            <x v="1"/>
            <x v="2"/>
            <x v="3"/>
            <x v="4"/>
            <x v="5"/>
            <x v="6"/>
          </reference>
          <reference field="0" count="1" selected="0">
            <x v="12"/>
          </reference>
          <reference field="1" count="1" selected="0">
            <x v="7"/>
          </reference>
          <reference field="2" count="8">
            <x v="483"/>
            <x v="494"/>
            <x v="499"/>
            <x v="510"/>
            <x v="513"/>
            <x v="1013"/>
            <x v="1034"/>
            <x v="1084"/>
          </reference>
        </references>
      </pivotArea>
    </format>
    <format dxfId="736">
      <pivotArea collapsedLevelsAreSubtotals="1" fieldPosition="0">
        <references count="3">
          <reference field="4294967294" count="6" selected="0">
            <x v="1"/>
            <x v="2"/>
            <x v="3"/>
            <x v="4"/>
            <x v="5"/>
            <x v="6"/>
          </reference>
          <reference field="0" count="1" selected="0">
            <x v="12"/>
          </reference>
          <reference field="1" count="1">
            <x v="8"/>
          </reference>
        </references>
      </pivotArea>
    </format>
    <format dxfId="735">
      <pivotArea collapsedLevelsAreSubtotals="1" fieldPosition="0">
        <references count="4">
          <reference field="4294967294" count="6" selected="0">
            <x v="1"/>
            <x v="2"/>
            <x v="3"/>
            <x v="4"/>
            <x v="5"/>
            <x v="6"/>
          </reference>
          <reference field="0" count="1" selected="0">
            <x v="12"/>
          </reference>
          <reference field="1" count="1" selected="0">
            <x v="8"/>
          </reference>
          <reference field="2" count="6">
            <x v="531"/>
            <x v="582"/>
            <x v="584"/>
            <x v="599"/>
            <x v="630"/>
            <x v="1125"/>
          </reference>
        </references>
      </pivotArea>
    </format>
    <format dxfId="734">
      <pivotArea collapsedLevelsAreSubtotals="1" fieldPosition="0">
        <references count="3">
          <reference field="4294967294" count="6" selected="0">
            <x v="1"/>
            <x v="2"/>
            <x v="3"/>
            <x v="4"/>
            <x v="5"/>
            <x v="6"/>
          </reference>
          <reference field="0" count="1" selected="0">
            <x v="12"/>
          </reference>
          <reference field="1" count="1">
            <x v="9"/>
          </reference>
        </references>
      </pivotArea>
    </format>
    <format dxfId="733">
      <pivotArea collapsedLevelsAreSubtotals="1" fieldPosition="0">
        <references count="4">
          <reference field="4294967294" count="6" selected="0">
            <x v="1"/>
            <x v="2"/>
            <x v="3"/>
            <x v="4"/>
            <x v="5"/>
            <x v="6"/>
          </reference>
          <reference field="0" count="1" selected="0">
            <x v="12"/>
          </reference>
          <reference field="1" count="1" selected="0">
            <x v="9"/>
          </reference>
          <reference field="2" count="6">
            <x v="611"/>
            <x v="613"/>
            <x v="643"/>
            <x v="649"/>
            <x v="652"/>
            <x v="664"/>
          </reference>
        </references>
      </pivotArea>
    </format>
    <format dxfId="732">
      <pivotArea collapsedLevelsAreSubtotals="1" fieldPosition="0">
        <references count="2">
          <reference field="4294967294" count="6" selected="0">
            <x v="1"/>
            <x v="2"/>
            <x v="3"/>
            <x v="4"/>
            <x v="5"/>
            <x v="6"/>
          </reference>
          <reference field="0" count="1">
            <x v="13"/>
          </reference>
        </references>
      </pivotArea>
    </format>
    <format dxfId="731">
      <pivotArea collapsedLevelsAreSubtotals="1" fieldPosition="0">
        <references count="3">
          <reference field="4294967294" count="6" selected="0">
            <x v="1"/>
            <x v="2"/>
            <x v="3"/>
            <x v="4"/>
            <x v="5"/>
            <x v="6"/>
          </reference>
          <reference field="0" count="1" selected="0">
            <x v="13"/>
          </reference>
          <reference field="1" count="1">
            <x v="0"/>
          </reference>
        </references>
      </pivotArea>
    </format>
    <format dxfId="730">
      <pivotArea collapsedLevelsAreSubtotals="1" fieldPosition="0">
        <references count="4">
          <reference field="4294967294" count="6" selected="0">
            <x v="1"/>
            <x v="2"/>
            <x v="3"/>
            <x v="4"/>
            <x v="5"/>
            <x v="6"/>
          </reference>
          <reference field="0" count="1" selected="0">
            <x v="13"/>
          </reference>
          <reference field="1" count="1" selected="0">
            <x v="0"/>
          </reference>
          <reference field="2" count="3">
            <x v="71"/>
            <x v="680"/>
            <x v="700"/>
          </reference>
        </references>
      </pivotArea>
    </format>
    <format dxfId="729">
      <pivotArea collapsedLevelsAreSubtotals="1" fieldPosition="0">
        <references count="3">
          <reference field="4294967294" count="6" selected="0">
            <x v="1"/>
            <x v="2"/>
            <x v="3"/>
            <x v="4"/>
            <x v="5"/>
            <x v="6"/>
          </reference>
          <reference field="0" count="1" selected="0">
            <x v="13"/>
          </reference>
          <reference field="1" count="1">
            <x v="1"/>
          </reference>
        </references>
      </pivotArea>
    </format>
    <format dxfId="728">
      <pivotArea collapsedLevelsAreSubtotals="1" fieldPosition="0">
        <references count="4">
          <reference field="4294967294" count="6" selected="0">
            <x v="1"/>
            <x v="2"/>
            <x v="3"/>
            <x v="4"/>
            <x v="5"/>
            <x v="6"/>
          </reference>
          <reference field="0" count="1" selected="0">
            <x v="13"/>
          </reference>
          <reference field="1" count="1" selected="0">
            <x v="1"/>
          </reference>
          <reference field="2" count="2">
            <x v="113"/>
            <x v="749"/>
          </reference>
        </references>
      </pivotArea>
    </format>
    <format dxfId="727">
      <pivotArea collapsedLevelsAreSubtotals="1" fieldPosition="0">
        <references count="3">
          <reference field="4294967294" count="6" selected="0">
            <x v="1"/>
            <x v="2"/>
            <x v="3"/>
            <x v="4"/>
            <x v="5"/>
            <x v="6"/>
          </reference>
          <reference field="0" count="1" selected="0">
            <x v="13"/>
          </reference>
          <reference field="1" count="1">
            <x v="2"/>
          </reference>
        </references>
      </pivotArea>
    </format>
    <format dxfId="726">
      <pivotArea collapsedLevelsAreSubtotals="1" fieldPosition="0">
        <references count="4">
          <reference field="4294967294" count="6" selected="0">
            <x v="1"/>
            <x v="2"/>
            <x v="3"/>
            <x v="4"/>
            <x v="5"/>
            <x v="6"/>
          </reference>
          <reference field="0" count="1" selected="0">
            <x v="13"/>
          </reference>
          <reference field="1" count="1" selected="0">
            <x v="2"/>
          </reference>
          <reference field="2" count="1">
            <x v="796"/>
          </reference>
        </references>
      </pivotArea>
    </format>
    <format dxfId="725">
      <pivotArea collapsedLevelsAreSubtotals="1" fieldPosition="0">
        <references count="3">
          <reference field="4294967294" count="6" selected="0">
            <x v="1"/>
            <x v="2"/>
            <x v="3"/>
            <x v="4"/>
            <x v="5"/>
            <x v="6"/>
          </reference>
          <reference field="0" count="1" selected="0">
            <x v="13"/>
          </reference>
          <reference field="1" count="1">
            <x v="3"/>
          </reference>
        </references>
      </pivotArea>
    </format>
    <format dxfId="724">
      <pivotArea collapsedLevelsAreSubtotals="1" fieldPosition="0">
        <references count="4">
          <reference field="4294967294" count="6" selected="0">
            <x v="1"/>
            <x v="2"/>
            <x v="3"/>
            <x v="4"/>
            <x v="5"/>
            <x v="6"/>
          </reference>
          <reference field="0" count="1" selected="0">
            <x v="13"/>
          </reference>
          <reference field="1" count="1" selected="0">
            <x v="3"/>
          </reference>
          <reference field="2" count="4">
            <x v="217"/>
            <x v="264"/>
            <x v="850"/>
            <x v="893"/>
          </reference>
        </references>
      </pivotArea>
    </format>
    <format dxfId="723">
      <pivotArea collapsedLevelsAreSubtotals="1" fieldPosition="0">
        <references count="3">
          <reference field="4294967294" count="6" selected="0">
            <x v="1"/>
            <x v="2"/>
            <x v="3"/>
            <x v="4"/>
            <x v="5"/>
            <x v="6"/>
          </reference>
          <reference field="0" count="1" selected="0">
            <x v="13"/>
          </reference>
          <reference field="1" count="1">
            <x v="4"/>
          </reference>
        </references>
      </pivotArea>
    </format>
    <format dxfId="722">
      <pivotArea collapsedLevelsAreSubtotals="1" fieldPosition="0">
        <references count="4">
          <reference field="4294967294" count="6" selected="0">
            <x v="1"/>
            <x v="2"/>
            <x v="3"/>
            <x v="4"/>
            <x v="5"/>
            <x v="6"/>
          </reference>
          <reference field="0" count="1" selected="0">
            <x v="13"/>
          </reference>
          <reference field="1" count="1" selected="0">
            <x v="4"/>
          </reference>
          <reference field="2" count="2">
            <x v="367"/>
            <x v="919"/>
          </reference>
        </references>
      </pivotArea>
    </format>
    <format dxfId="721">
      <pivotArea collapsedLevelsAreSubtotals="1" fieldPosition="0">
        <references count="3">
          <reference field="4294967294" count="6" selected="0">
            <x v="1"/>
            <x v="2"/>
            <x v="3"/>
            <x v="4"/>
            <x v="5"/>
            <x v="6"/>
          </reference>
          <reference field="0" count="1" selected="0">
            <x v="13"/>
          </reference>
          <reference field="1" count="1">
            <x v="5"/>
          </reference>
        </references>
      </pivotArea>
    </format>
    <format dxfId="720">
      <pivotArea collapsedLevelsAreSubtotals="1" fieldPosition="0">
        <references count="4">
          <reference field="4294967294" count="6" selected="0">
            <x v="1"/>
            <x v="2"/>
            <x v="3"/>
            <x v="4"/>
            <x v="5"/>
            <x v="6"/>
          </reference>
          <reference field="0" count="1" selected="0">
            <x v="13"/>
          </reference>
          <reference field="1" count="1" selected="0">
            <x v="5"/>
          </reference>
          <reference field="2" count="2">
            <x v="392"/>
            <x v="983"/>
          </reference>
        </references>
      </pivotArea>
    </format>
    <format dxfId="719">
      <pivotArea collapsedLevelsAreSubtotals="1" fieldPosition="0">
        <references count="3">
          <reference field="4294967294" count="6" selected="0">
            <x v="1"/>
            <x v="2"/>
            <x v="3"/>
            <x v="4"/>
            <x v="5"/>
            <x v="6"/>
          </reference>
          <reference field="0" count="1" selected="0">
            <x v="13"/>
          </reference>
          <reference field="1" count="1">
            <x v="6"/>
          </reference>
        </references>
      </pivotArea>
    </format>
    <format dxfId="718">
      <pivotArea collapsedLevelsAreSubtotals="1" fieldPosition="0">
        <references count="4">
          <reference field="4294967294" count="6" selected="0">
            <x v="1"/>
            <x v="2"/>
            <x v="3"/>
            <x v="4"/>
            <x v="5"/>
            <x v="6"/>
          </reference>
          <reference field="0" count="1" selected="0">
            <x v="13"/>
          </reference>
          <reference field="1" count="1" selected="0">
            <x v="6"/>
          </reference>
          <reference field="2" count="2">
            <x v="991"/>
            <x v="1003"/>
          </reference>
        </references>
      </pivotArea>
    </format>
    <format dxfId="717">
      <pivotArea collapsedLevelsAreSubtotals="1" fieldPosition="0">
        <references count="3">
          <reference field="4294967294" count="6" selected="0">
            <x v="1"/>
            <x v="2"/>
            <x v="3"/>
            <x v="4"/>
            <x v="5"/>
            <x v="6"/>
          </reference>
          <reference field="0" count="1" selected="0">
            <x v="13"/>
          </reference>
          <reference field="1" count="1">
            <x v="7"/>
          </reference>
        </references>
      </pivotArea>
    </format>
    <format dxfId="716">
      <pivotArea collapsedLevelsAreSubtotals="1" fieldPosition="0">
        <references count="4">
          <reference field="4294967294" count="6" selected="0">
            <x v="1"/>
            <x v="2"/>
            <x v="3"/>
            <x v="4"/>
            <x v="5"/>
            <x v="6"/>
          </reference>
          <reference field="0" count="1" selected="0">
            <x v="13"/>
          </reference>
          <reference field="1" count="1" selected="0">
            <x v="7"/>
          </reference>
          <reference field="2" count="3">
            <x v="494"/>
            <x v="508"/>
            <x v="1085"/>
          </reference>
        </references>
      </pivotArea>
    </format>
    <format dxfId="715">
      <pivotArea collapsedLevelsAreSubtotals="1" fieldPosition="0">
        <references count="3">
          <reference field="4294967294" count="6" selected="0">
            <x v="1"/>
            <x v="2"/>
            <x v="3"/>
            <x v="4"/>
            <x v="5"/>
            <x v="6"/>
          </reference>
          <reference field="0" count="1" selected="0">
            <x v="13"/>
          </reference>
          <reference field="1" count="1">
            <x v="8"/>
          </reference>
        </references>
      </pivotArea>
    </format>
    <format dxfId="714">
      <pivotArea collapsedLevelsAreSubtotals="1" fieldPosition="0">
        <references count="4">
          <reference field="4294967294" count="6" selected="0">
            <x v="1"/>
            <x v="2"/>
            <x v="3"/>
            <x v="4"/>
            <x v="5"/>
            <x v="6"/>
          </reference>
          <reference field="0" count="1" selected="0">
            <x v="13"/>
          </reference>
          <reference field="1" count="1" selected="0">
            <x v="8"/>
          </reference>
          <reference field="2" count="2">
            <x v="631"/>
            <x v="1125"/>
          </reference>
        </references>
      </pivotArea>
    </format>
    <format dxfId="713">
      <pivotArea collapsedLevelsAreSubtotals="1" fieldPosition="0">
        <references count="3">
          <reference field="4294967294" count="6" selected="0">
            <x v="1"/>
            <x v="2"/>
            <x v="3"/>
            <x v="4"/>
            <x v="5"/>
            <x v="6"/>
          </reference>
          <reference field="0" count="1" selected="0">
            <x v="13"/>
          </reference>
          <reference field="1" count="1">
            <x v="9"/>
          </reference>
        </references>
      </pivotArea>
    </format>
    <format dxfId="712">
      <pivotArea collapsedLevelsAreSubtotals="1" fieldPosition="0">
        <references count="4">
          <reference field="4294967294" count="6" selected="0">
            <x v="1"/>
            <x v="2"/>
            <x v="3"/>
            <x v="4"/>
            <x v="5"/>
            <x v="6"/>
          </reference>
          <reference field="0" count="1" selected="0">
            <x v="13"/>
          </reference>
          <reference field="1" count="1" selected="0">
            <x v="9"/>
          </reference>
          <reference field="2" count="3">
            <x v="643"/>
            <x v="652"/>
            <x v="663"/>
          </reference>
        </references>
      </pivotArea>
    </format>
    <format dxfId="711">
      <pivotArea collapsedLevelsAreSubtotals="1" fieldPosition="0">
        <references count="2">
          <reference field="4294967294" count="6" selected="0">
            <x v="1"/>
            <x v="2"/>
            <x v="3"/>
            <x v="4"/>
            <x v="5"/>
            <x v="6"/>
          </reference>
          <reference field="0" count="1">
            <x v="14"/>
          </reference>
        </references>
      </pivotArea>
    </format>
    <format dxfId="710">
      <pivotArea collapsedLevelsAreSubtotals="1" fieldPosition="0">
        <references count="3">
          <reference field="4294967294" count="6" selected="0">
            <x v="1"/>
            <x v="2"/>
            <x v="3"/>
            <x v="4"/>
            <x v="5"/>
            <x v="6"/>
          </reference>
          <reference field="0" count="1" selected="0">
            <x v="14"/>
          </reference>
          <reference field="1" count="1">
            <x v="0"/>
          </reference>
        </references>
      </pivotArea>
    </format>
    <format dxfId="709">
      <pivotArea collapsedLevelsAreSubtotals="1" fieldPosition="0">
        <references count="4">
          <reference field="4294967294" count="6" selected="0">
            <x v="1"/>
            <x v="2"/>
            <x v="3"/>
            <x v="4"/>
            <x v="5"/>
            <x v="6"/>
          </reference>
          <reference field="0" count="1" selected="0">
            <x v="14"/>
          </reference>
          <reference field="1" count="1" selected="0">
            <x v="0"/>
          </reference>
          <reference field="2" count="6">
            <x v="36"/>
            <x v="72"/>
            <x v="119"/>
            <x v="680"/>
            <x v="699"/>
            <x v="700"/>
          </reference>
        </references>
      </pivotArea>
    </format>
    <format dxfId="708">
      <pivotArea collapsedLevelsAreSubtotals="1" fieldPosition="0">
        <references count="3">
          <reference field="4294967294" count="6" selected="0">
            <x v="1"/>
            <x v="2"/>
            <x v="3"/>
            <x v="4"/>
            <x v="5"/>
            <x v="6"/>
          </reference>
          <reference field="0" count="1" selected="0">
            <x v="14"/>
          </reference>
          <reference field="1" count="1">
            <x v="1"/>
          </reference>
        </references>
      </pivotArea>
    </format>
    <format dxfId="707">
      <pivotArea collapsedLevelsAreSubtotals="1" fieldPosition="0">
        <references count="4">
          <reference field="4294967294" count="6" selected="0">
            <x v="1"/>
            <x v="2"/>
            <x v="3"/>
            <x v="4"/>
            <x v="5"/>
            <x v="6"/>
          </reference>
          <reference field="0" count="1" selected="0">
            <x v="14"/>
          </reference>
          <reference field="1" count="1" selected="0">
            <x v="1"/>
          </reference>
          <reference field="2" count="9">
            <x v="88"/>
            <x v="94"/>
            <x v="108"/>
            <x v="111"/>
            <x v="113"/>
            <x v="119"/>
            <x v="717"/>
            <x v="750"/>
            <x v="1177"/>
          </reference>
        </references>
      </pivotArea>
    </format>
    <format dxfId="706">
      <pivotArea collapsedLevelsAreSubtotals="1" fieldPosition="0">
        <references count="3">
          <reference field="4294967294" count="6" selected="0">
            <x v="1"/>
            <x v="2"/>
            <x v="3"/>
            <x v="4"/>
            <x v="5"/>
            <x v="6"/>
          </reference>
          <reference field="0" count="1" selected="0">
            <x v="14"/>
          </reference>
          <reference field="1" count="1">
            <x v="2"/>
          </reference>
        </references>
      </pivotArea>
    </format>
    <format dxfId="705">
      <pivotArea collapsedLevelsAreSubtotals="1" fieldPosition="0">
        <references count="4">
          <reference field="4294967294" count="6" selected="0">
            <x v="1"/>
            <x v="2"/>
            <x v="3"/>
            <x v="4"/>
            <x v="5"/>
            <x v="6"/>
          </reference>
          <reference field="0" count="1" selected="0">
            <x v="14"/>
          </reference>
          <reference field="1" count="1" selected="0">
            <x v="2"/>
          </reference>
          <reference field="2" count="7">
            <x v="170"/>
            <x v="171"/>
            <x v="234"/>
            <x v="777"/>
            <x v="779"/>
            <x v="785"/>
            <x v="796"/>
          </reference>
        </references>
      </pivotArea>
    </format>
    <format dxfId="704">
      <pivotArea collapsedLevelsAreSubtotals="1" fieldPosition="0">
        <references count="3">
          <reference field="4294967294" count="6" selected="0">
            <x v="1"/>
            <x v="2"/>
            <x v="3"/>
            <x v="4"/>
            <x v="5"/>
            <x v="6"/>
          </reference>
          <reference field="0" count="1" selected="0">
            <x v="14"/>
          </reference>
          <reference field="1" count="1">
            <x v="3"/>
          </reference>
        </references>
      </pivotArea>
    </format>
    <format dxfId="703">
      <pivotArea collapsedLevelsAreSubtotals="1" fieldPosition="0">
        <references count="4">
          <reference field="4294967294" count="6" selected="0">
            <x v="1"/>
            <x v="2"/>
            <x v="3"/>
            <x v="4"/>
            <x v="5"/>
            <x v="6"/>
          </reference>
          <reference field="0" count="1" selected="0">
            <x v="14"/>
          </reference>
          <reference field="1" count="1" selected="0">
            <x v="3"/>
          </reference>
          <reference field="2" count="5">
            <x v="263"/>
            <x v="264"/>
            <x v="270"/>
            <x v="859"/>
            <x v="894"/>
          </reference>
        </references>
      </pivotArea>
    </format>
    <format dxfId="702">
      <pivotArea collapsedLevelsAreSubtotals="1" fieldPosition="0">
        <references count="3">
          <reference field="4294967294" count="6" selected="0">
            <x v="1"/>
            <x v="2"/>
            <x v="3"/>
            <x v="4"/>
            <x v="5"/>
            <x v="6"/>
          </reference>
          <reference field="0" count="1" selected="0">
            <x v="14"/>
          </reference>
          <reference field="1" count="1">
            <x v="4"/>
          </reference>
        </references>
      </pivotArea>
    </format>
    <format dxfId="701">
      <pivotArea collapsedLevelsAreSubtotals="1" fieldPosition="0">
        <references count="4">
          <reference field="4294967294" count="6" selected="0">
            <x v="1"/>
            <x v="2"/>
            <x v="3"/>
            <x v="4"/>
            <x v="5"/>
            <x v="6"/>
          </reference>
          <reference field="0" count="1" selected="0">
            <x v="14"/>
          </reference>
          <reference field="1" count="1" selected="0">
            <x v="4"/>
          </reference>
          <reference field="2" count="10">
            <x v="284"/>
            <x v="285"/>
            <x v="286"/>
            <x v="292"/>
            <x v="302"/>
            <x v="304"/>
            <x v="320"/>
            <x v="869"/>
            <x v="919"/>
            <x v="926"/>
          </reference>
        </references>
      </pivotArea>
    </format>
    <format dxfId="700">
      <pivotArea collapsedLevelsAreSubtotals="1" fieldPosition="0">
        <references count="3">
          <reference field="4294967294" count="6" selected="0">
            <x v="1"/>
            <x v="2"/>
            <x v="3"/>
            <x v="4"/>
            <x v="5"/>
            <x v="6"/>
          </reference>
          <reference field="0" count="1" selected="0">
            <x v="14"/>
          </reference>
          <reference field="1" count="1">
            <x v="5"/>
          </reference>
        </references>
      </pivotArea>
    </format>
    <format dxfId="699">
      <pivotArea collapsedLevelsAreSubtotals="1" fieldPosition="0">
        <references count="4">
          <reference field="4294967294" count="6" selected="0">
            <x v="1"/>
            <x v="2"/>
            <x v="3"/>
            <x v="4"/>
            <x v="5"/>
            <x v="6"/>
          </reference>
          <reference field="0" count="1" selected="0">
            <x v="14"/>
          </reference>
          <reference field="1" count="1" selected="0">
            <x v="5"/>
          </reference>
          <reference field="2" count="4">
            <x v="375"/>
            <x v="392"/>
            <x v="405"/>
            <x v="950"/>
          </reference>
        </references>
      </pivotArea>
    </format>
    <format dxfId="698">
      <pivotArea collapsedLevelsAreSubtotals="1" fieldPosition="0">
        <references count="3">
          <reference field="4294967294" count="6" selected="0">
            <x v="1"/>
            <x v="2"/>
            <x v="3"/>
            <x v="4"/>
            <x v="5"/>
            <x v="6"/>
          </reference>
          <reference field="0" count="1" selected="0">
            <x v="14"/>
          </reference>
          <reference field="1" count="1">
            <x v="6"/>
          </reference>
        </references>
      </pivotArea>
    </format>
    <format dxfId="697">
      <pivotArea collapsedLevelsAreSubtotals="1" fieldPosition="0">
        <references count="4">
          <reference field="4294967294" count="6" selected="0">
            <x v="1"/>
            <x v="2"/>
            <x v="3"/>
            <x v="4"/>
            <x v="5"/>
            <x v="6"/>
          </reference>
          <reference field="0" count="1" selected="0">
            <x v="14"/>
          </reference>
          <reference field="1" count="1" selected="0">
            <x v="6"/>
          </reference>
          <reference field="2" count="3">
            <x v="421"/>
            <x v="998"/>
            <x v="1003"/>
          </reference>
        </references>
      </pivotArea>
    </format>
    <format dxfId="696">
      <pivotArea collapsedLevelsAreSubtotals="1" fieldPosition="0">
        <references count="3">
          <reference field="4294967294" count="6" selected="0">
            <x v="1"/>
            <x v="2"/>
            <x v="3"/>
            <x v="4"/>
            <x v="5"/>
            <x v="6"/>
          </reference>
          <reference field="0" count="1" selected="0">
            <x v="14"/>
          </reference>
          <reference field="1" count="1">
            <x v="7"/>
          </reference>
        </references>
      </pivotArea>
    </format>
    <format dxfId="695">
      <pivotArea collapsedLevelsAreSubtotals="1" fieldPosition="0">
        <references count="4">
          <reference field="4294967294" count="6" selected="0">
            <x v="1"/>
            <x v="2"/>
            <x v="3"/>
            <x v="4"/>
            <x v="5"/>
            <x v="6"/>
          </reference>
          <reference field="0" count="1" selected="0">
            <x v="14"/>
          </reference>
          <reference field="1" count="1" selected="0">
            <x v="7"/>
          </reference>
          <reference field="2" count="3">
            <x v="494"/>
            <x v="509"/>
            <x v="1038"/>
          </reference>
        </references>
      </pivotArea>
    </format>
    <format dxfId="694">
      <pivotArea collapsedLevelsAreSubtotals="1" fieldPosition="0">
        <references count="3">
          <reference field="4294967294" count="6" selected="0">
            <x v="1"/>
            <x v="2"/>
            <x v="3"/>
            <x v="4"/>
            <x v="5"/>
            <x v="6"/>
          </reference>
          <reference field="0" count="1" selected="0">
            <x v="14"/>
          </reference>
          <reference field="1" count="1">
            <x v="8"/>
          </reference>
        </references>
      </pivotArea>
    </format>
    <format dxfId="693">
      <pivotArea collapsedLevelsAreSubtotals="1" fieldPosition="0">
        <references count="4">
          <reference field="4294967294" count="6" selected="0">
            <x v="1"/>
            <x v="2"/>
            <x v="3"/>
            <x v="4"/>
            <x v="5"/>
            <x v="6"/>
          </reference>
          <reference field="0" count="1" selected="0">
            <x v="14"/>
          </reference>
          <reference field="1" count="1" selected="0">
            <x v="8"/>
          </reference>
          <reference field="2" count="6">
            <x v="632"/>
            <x v="665"/>
            <x v="1114"/>
            <x v="1125"/>
            <x v="1129"/>
            <x v="1134"/>
          </reference>
        </references>
      </pivotArea>
    </format>
    <format dxfId="692">
      <pivotArea collapsedLevelsAreSubtotals="1" fieldPosition="0">
        <references count="3">
          <reference field="4294967294" count="6" selected="0">
            <x v="1"/>
            <x v="2"/>
            <x v="3"/>
            <x v="4"/>
            <x v="5"/>
            <x v="6"/>
          </reference>
          <reference field="0" count="1" selected="0">
            <x v="14"/>
          </reference>
          <reference field="1" count="1">
            <x v="9"/>
          </reference>
        </references>
      </pivotArea>
    </format>
    <format dxfId="691">
      <pivotArea collapsedLevelsAreSubtotals="1" fieldPosition="0">
        <references count="4">
          <reference field="4294967294" count="6" selected="0">
            <x v="1"/>
            <x v="2"/>
            <x v="3"/>
            <x v="4"/>
            <x v="5"/>
            <x v="6"/>
          </reference>
          <reference field="0" count="1" selected="0">
            <x v="14"/>
          </reference>
          <reference field="1" count="1" selected="0">
            <x v="9"/>
          </reference>
          <reference field="2" count="4">
            <x v="616"/>
            <x v="643"/>
            <x v="652"/>
            <x v="665"/>
          </reference>
        </references>
      </pivotArea>
    </format>
    <format dxfId="690">
      <pivotArea collapsedLevelsAreSubtotals="1" fieldPosition="0">
        <references count="2">
          <reference field="4294967294" count="6" selected="0">
            <x v="1"/>
            <x v="2"/>
            <x v="3"/>
            <x v="4"/>
            <x v="5"/>
            <x v="6"/>
          </reference>
          <reference field="0" count="1">
            <x v="15"/>
          </reference>
        </references>
      </pivotArea>
    </format>
    <format dxfId="689">
      <pivotArea collapsedLevelsAreSubtotals="1" fieldPosition="0">
        <references count="3">
          <reference field="4294967294" count="6" selected="0">
            <x v="1"/>
            <x v="2"/>
            <x v="3"/>
            <x v="4"/>
            <x v="5"/>
            <x v="6"/>
          </reference>
          <reference field="0" count="1" selected="0">
            <x v="15"/>
          </reference>
          <reference field="1" count="1">
            <x v="0"/>
          </reference>
        </references>
      </pivotArea>
    </format>
    <format dxfId="688">
      <pivotArea collapsedLevelsAreSubtotals="1" fieldPosition="0">
        <references count="4">
          <reference field="4294967294" count="6" selected="0">
            <x v="1"/>
            <x v="2"/>
            <x v="3"/>
            <x v="4"/>
            <x v="5"/>
            <x v="6"/>
          </reference>
          <reference field="0" count="1" selected="0">
            <x v="15"/>
          </reference>
          <reference field="1" count="1" selected="0">
            <x v="0"/>
          </reference>
          <reference field="2" count="4">
            <x v="15"/>
            <x v="73"/>
            <x v="680"/>
            <x v="700"/>
          </reference>
        </references>
      </pivotArea>
    </format>
    <format dxfId="687">
      <pivotArea collapsedLevelsAreSubtotals="1" fieldPosition="0">
        <references count="3">
          <reference field="4294967294" count="6" selected="0">
            <x v="1"/>
            <x v="2"/>
            <x v="3"/>
            <x v="4"/>
            <x v="5"/>
            <x v="6"/>
          </reference>
          <reference field="0" count="1" selected="0">
            <x v="15"/>
          </reference>
          <reference field="1" count="1">
            <x v="1"/>
          </reference>
        </references>
      </pivotArea>
    </format>
    <format dxfId="686">
      <pivotArea collapsedLevelsAreSubtotals="1" fieldPosition="0">
        <references count="4">
          <reference field="4294967294" count="6" selected="0">
            <x v="1"/>
            <x v="2"/>
            <x v="3"/>
            <x v="4"/>
            <x v="5"/>
            <x v="6"/>
          </reference>
          <reference field="0" count="1" selected="0">
            <x v="15"/>
          </reference>
          <reference field="1" count="1" selected="0">
            <x v="1"/>
          </reference>
          <reference field="2" count="4">
            <x v="113"/>
            <x v="235"/>
            <x v="722"/>
            <x v="751"/>
          </reference>
        </references>
      </pivotArea>
    </format>
    <format dxfId="685">
      <pivotArea collapsedLevelsAreSubtotals="1" fieldPosition="0">
        <references count="3">
          <reference field="4294967294" count="6" selected="0">
            <x v="1"/>
            <x v="2"/>
            <x v="3"/>
            <x v="4"/>
            <x v="5"/>
            <x v="6"/>
          </reference>
          <reference field="0" count="1" selected="0">
            <x v="15"/>
          </reference>
          <reference field="1" count="1">
            <x v="2"/>
          </reference>
        </references>
      </pivotArea>
    </format>
    <format dxfId="684">
      <pivotArea collapsedLevelsAreSubtotals="1" fieldPosition="0">
        <references count="4">
          <reference field="4294967294" count="6" selected="0">
            <x v="1"/>
            <x v="2"/>
            <x v="3"/>
            <x v="4"/>
            <x v="5"/>
            <x v="6"/>
          </reference>
          <reference field="0" count="1" selected="0">
            <x v="15"/>
          </reference>
          <reference field="1" count="1" selected="0">
            <x v="2"/>
          </reference>
          <reference field="2" count="10">
            <x v="172"/>
            <x v="175"/>
            <x v="235"/>
            <x v="264"/>
            <x v="784"/>
            <x v="796"/>
            <x v="808"/>
            <x v="812"/>
            <x v="868"/>
            <x v="895"/>
          </reference>
        </references>
      </pivotArea>
    </format>
    <format dxfId="683">
      <pivotArea collapsedLevelsAreSubtotals="1" fieldPosition="0">
        <references count="3">
          <reference field="4294967294" count="6" selected="0">
            <x v="1"/>
            <x v="2"/>
            <x v="3"/>
            <x v="4"/>
            <x v="5"/>
            <x v="6"/>
          </reference>
          <reference field="0" count="1" selected="0">
            <x v="15"/>
          </reference>
          <reference field="1" count="1">
            <x v="3"/>
          </reference>
        </references>
      </pivotArea>
    </format>
    <format dxfId="682">
      <pivotArea collapsedLevelsAreSubtotals="1" fieldPosition="0">
        <references count="4">
          <reference field="4294967294" count="6" selected="0">
            <x v="1"/>
            <x v="2"/>
            <x v="3"/>
            <x v="4"/>
            <x v="5"/>
            <x v="6"/>
          </reference>
          <reference field="0" count="1" selected="0">
            <x v="15"/>
          </reference>
          <reference field="1" count="1" selected="0">
            <x v="3"/>
          </reference>
          <reference field="2" count="8">
            <x v="211"/>
            <x v="264"/>
            <x v="324"/>
            <x v="368"/>
            <x v="814"/>
            <x v="819"/>
            <x v="865"/>
            <x v="895"/>
          </reference>
        </references>
      </pivotArea>
    </format>
    <format dxfId="681">
      <pivotArea collapsedLevelsAreSubtotals="1" fieldPosition="0">
        <references count="3">
          <reference field="4294967294" count="6" selected="0">
            <x v="1"/>
            <x v="2"/>
            <x v="3"/>
            <x v="4"/>
            <x v="5"/>
            <x v="6"/>
          </reference>
          <reference field="0" count="1" selected="0">
            <x v="15"/>
          </reference>
          <reference field="1" count="1">
            <x v="4"/>
          </reference>
        </references>
      </pivotArea>
    </format>
    <format dxfId="680">
      <pivotArea collapsedLevelsAreSubtotals="1" fieldPosition="0">
        <references count="4">
          <reference field="4294967294" count="6" selected="0">
            <x v="1"/>
            <x v="2"/>
            <x v="3"/>
            <x v="4"/>
            <x v="5"/>
            <x v="6"/>
          </reference>
          <reference field="0" count="1" selected="0">
            <x v="15"/>
          </reference>
          <reference field="1" count="1" selected="0">
            <x v="4"/>
          </reference>
          <reference field="2" count="4">
            <x v="307"/>
            <x v="368"/>
            <x v="919"/>
            <x v="929"/>
          </reference>
        </references>
      </pivotArea>
    </format>
    <format dxfId="679">
      <pivotArea collapsedLevelsAreSubtotals="1" fieldPosition="0">
        <references count="3">
          <reference field="4294967294" count="6" selected="0">
            <x v="1"/>
            <x v="2"/>
            <x v="3"/>
            <x v="4"/>
            <x v="5"/>
            <x v="6"/>
          </reference>
          <reference field="0" count="1" selected="0">
            <x v="15"/>
          </reference>
          <reference field="1" count="1">
            <x v="5"/>
          </reference>
        </references>
      </pivotArea>
    </format>
    <format dxfId="678">
      <pivotArea collapsedLevelsAreSubtotals="1" fieldPosition="0">
        <references count="4">
          <reference field="4294967294" count="6" selected="0">
            <x v="1"/>
            <x v="2"/>
            <x v="3"/>
            <x v="4"/>
            <x v="5"/>
            <x v="6"/>
          </reference>
          <reference field="0" count="1" selected="0">
            <x v="15"/>
          </reference>
          <reference field="1" count="1" selected="0">
            <x v="5"/>
          </reference>
          <reference field="2" count="5">
            <x v="388"/>
            <x v="392"/>
            <x v="395"/>
            <x v="937"/>
            <x v="984"/>
          </reference>
        </references>
      </pivotArea>
    </format>
    <format dxfId="677">
      <pivotArea collapsedLevelsAreSubtotals="1" fieldPosition="0">
        <references count="3">
          <reference field="4294967294" count="6" selected="0">
            <x v="1"/>
            <x v="2"/>
            <x v="3"/>
            <x v="4"/>
            <x v="5"/>
            <x v="6"/>
          </reference>
          <reference field="0" count="1" selected="0">
            <x v="15"/>
          </reference>
          <reference field="1" count="1">
            <x v="6"/>
          </reference>
        </references>
      </pivotArea>
    </format>
    <format dxfId="676">
      <pivotArea collapsedLevelsAreSubtotals="1" fieldPosition="0">
        <references count="4">
          <reference field="4294967294" count="6" selected="0">
            <x v="1"/>
            <x v="2"/>
            <x v="3"/>
            <x v="4"/>
            <x v="5"/>
            <x v="6"/>
          </reference>
          <reference field="0" count="1" selected="0">
            <x v="15"/>
          </reference>
          <reference field="1" count="1" selected="0">
            <x v="6"/>
          </reference>
          <reference field="2" count="4">
            <x v="429"/>
            <x v="464"/>
            <x v="973"/>
            <x v="1003"/>
          </reference>
        </references>
      </pivotArea>
    </format>
    <format dxfId="675">
      <pivotArea collapsedLevelsAreSubtotals="1" fieldPosition="0">
        <references count="3">
          <reference field="4294967294" count="6" selected="0">
            <x v="1"/>
            <x v="2"/>
            <x v="3"/>
            <x v="4"/>
            <x v="5"/>
            <x v="6"/>
          </reference>
          <reference field="0" count="1" selected="0">
            <x v="15"/>
          </reference>
          <reference field="1" count="1">
            <x v="7"/>
          </reference>
        </references>
      </pivotArea>
    </format>
    <format dxfId="674">
      <pivotArea collapsedLevelsAreSubtotals="1" fieldPosition="0">
        <references count="4">
          <reference field="4294967294" count="6" selected="0">
            <x v="1"/>
            <x v="2"/>
            <x v="3"/>
            <x v="4"/>
            <x v="5"/>
            <x v="6"/>
          </reference>
          <reference field="0" count="1" selected="0">
            <x v="15"/>
          </reference>
          <reference field="1" count="1" selected="0">
            <x v="7"/>
          </reference>
          <reference field="2" count="5">
            <x v="444"/>
            <x v="476"/>
            <x v="494"/>
            <x v="510"/>
            <x v="1086"/>
          </reference>
        </references>
      </pivotArea>
    </format>
    <format dxfId="673">
      <pivotArea collapsedLevelsAreSubtotals="1" fieldPosition="0">
        <references count="3">
          <reference field="4294967294" count="6" selected="0">
            <x v="1"/>
            <x v="2"/>
            <x v="3"/>
            <x v="4"/>
            <x v="5"/>
            <x v="6"/>
          </reference>
          <reference field="0" count="1" selected="0">
            <x v="15"/>
          </reference>
          <reference field="1" count="1">
            <x v="8"/>
          </reference>
        </references>
      </pivotArea>
    </format>
    <format dxfId="672">
      <pivotArea collapsedLevelsAreSubtotals="1" fieldPosition="0">
        <references count="4">
          <reference field="4294967294" count="6" selected="0">
            <x v="1"/>
            <x v="2"/>
            <x v="3"/>
            <x v="4"/>
            <x v="5"/>
            <x v="6"/>
          </reference>
          <reference field="0" count="1" selected="0">
            <x v="15"/>
          </reference>
          <reference field="1" count="1" selected="0">
            <x v="8"/>
          </reference>
          <reference field="2" count="12">
            <x v="546"/>
            <x v="547"/>
            <x v="577"/>
            <x v="579"/>
            <x v="595"/>
            <x v="608"/>
            <x v="633"/>
            <x v="1095"/>
            <x v="1101"/>
            <x v="1115"/>
            <x v="1125"/>
            <x v="1133"/>
          </reference>
        </references>
      </pivotArea>
    </format>
    <format dxfId="671">
      <pivotArea collapsedLevelsAreSubtotals="1" fieldPosition="0">
        <references count="3">
          <reference field="4294967294" count="6" selected="0">
            <x v="1"/>
            <x v="2"/>
            <x v="3"/>
            <x v="4"/>
            <x v="5"/>
            <x v="6"/>
          </reference>
          <reference field="0" count="1" selected="0">
            <x v="15"/>
          </reference>
          <reference field="1" count="1">
            <x v="9"/>
          </reference>
        </references>
      </pivotArea>
    </format>
    <format dxfId="670">
      <pivotArea collapsedLevelsAreSubtotals="1" fieldPosition="0">
        <references count="4">
          <reference field="4294967294" count="6" selected="0">
            <x v="1"/>
            <x v="2"/>
            <x v="3"/>
            <x v="4"/>
            <x v="5"/>
            <x v="6"/>
          </reference>
          <reference field="0" count="1" selected="0">
            <x v="15"/>
          </reference>
          <reference field="1" count="1" selected="0">
            <x v="9"/>
          </reference>
          <reference field="2" count="5">
            <x v="610"/>
            <x v="616"/>
            <x v="643"/>
            <x v="652"/>
            <x v="663"/>
          </reference>
        </references>
      </pivotArea>
    </format>
    <format dxfId="669">
      <pivotArea collapsedLevelsAreSubtotals="1" fieldPosition="0">
        <references count="2">
          <reference field="4294967294" count="6" selected="0">
            <x v="1"/>
            <x v="2"/>
            <x v="3"/>
            <x v="4"/>
            <x v="5"/>
            <x v="6"/>
          </reference>
          <reference field="0" count="1">
            <x v="16"/>
          </reference>
        </references>
      </pivotArea>
    </format>
    <format dxfId="668">
      <pivotArea collapsedLevelsAreSubtotals="1" fieldPosition="0">
        <references count="3">
          <reference field="4294967294" count="6" selected="0">
            <x v="1"/>
            <x v="2"/>
            <x v="3"/>
            <x v="4"/>
            <x v="5"/>
            <x v="6"/>
          </reference>
          <reference field="0" count="1" selected="0">
            <x v="16"/>
          </reference>
          <reference field="1" count="1">
            <x v="0"/>
          </reference>
        </references>
      </pivotArea>
    </format>
    <format dxfId="667">
      <pivotArea collapsedLevelsAreSubtotals="1" fieldPosition="0">
        <references count="4">
          <reference field="4294967294" count="6" selected="0">
            <x v="1"/>
            <x v="2"/>
            <x v="3"/>
            <x v="4"/>
            <x v="5"/>
            <x v="6"/>
          </reference>
          <reference field="0" count="1" selected="0">
            <x v="16"/>
          </reference>
          <reference field="1" count="1" selected="0">
            <x v="0"/>
          </reference>
          <reference field="2" count="12">
            <x v="19"/>
            <x v="38"/>
            <x v="44"/>
            <x v="48"/>
            <x v="74"/>
            <x v="81"/>
            <x v="680"/>
            <x v="685"/>
            <x v="700"/>
            <x v="702"/>
            <x v="709"/>
            <x v="712"/>
          </reference>
        </references>
      </pivotArea>
    </format>
    <format dxfId="666">
      <pivotArea collapsedLevelsAreSubtotals="1" fieldPosition="0">
        <references count="3">
          <reference field="4294967294" count="6" selected="0">
            <x v="1"/>
            <x v="2"/>
            <x v="3"/>
            <x v="4"/>
            <x v="5"/>
            <x v="6"/>
          </reference>
          <reference field="0" count="1" selected="0">
            <x v="16"/>
          </reference>
          <reference field="1" count="1">
            <x v="1"/>
          </reference>
        </references>
      </pivotArea>
    </format>
    <format dxfId="665">
      <pivotArea collapsedLevelsAreSubtotals="1" fieldPosition="0">
        <references count="4">
          <reference field="4294967294" count="6" selected="0">
            <x v="1"/>
            <x v="2"/>
            <x v="3"/>
            <x v="4"/>
            <x v="5"/>
            <x v="6"/>
          </reference>
          <reference field="0" count="1" selected="0">
            <x v="16"/>
          </reference>
          <reference field="1" count="1" selected="0">
            <x v="1"/>
          </reference>
          <reference field="2" count="11">
            <x v="50"/>
            <x v="53"/>
            <x v="54"/>
            <x v="88"/>
            <x v="96"/>
            <x v="98"/>
            <x v="109"/>
            <x v="113"/>
            <x v="236"/>
            <x v="727"/>
            <x v="752"/>
          </reference>
        </references>
      </pivotArea>
    </format>
    <format dxfId="664">
      <pivotArea collapsedLevelsAreSubtotals="1" fieldPosition="0">
        <references count="3">
          <reference field="4294967294" count="6" selected="0">
            <x v="1"/>
            <x v="2"/>
            <x v="3"/>
            <x v="4"/>
            <x v="5"/>
            <x v="6"/>
          </reference>
          <reference field="0" count="1" selected="0">
            <x v="16"/>
          </reference>
          <reference field="1" count="1">
            <x v="2"/>
          </reference>
        </references>
      </pivotArea>
    </format>
    <format dxfId="663">
      <pivotArea collapsedLevelsAreSubtotals="1" fieldPosition="0">
        <references count="4">
          <reference field="4294967294" count="6" selected="0">
            <x v="1"/>
            <x v="2"/>
            <x v="3"/>
            <x v="4"/>
            <x v="5"/>
            <x v="6"/>
          </reference>
          <reference field="0" count="1" selected="0">
            <x v="16"/>
          </reference>
          <reference field="1" count="1" selected="0">
            <x v="2"/>
          </reference>
          <reference field="2" count="15">
            <x v="138"/>
            <x v="154"/>
            <x v="163"/>
            <x v="181"/>
            <x v="236"/>
            <x v="727"/>
            <x v="733"/>
            <x v="790"/>
            <x v="792"/>
            <x v="794"/>
            <x v="796"/>
            <x v="797"/>
            <x v="804"/>
            <x v="811"/>
            <x v="896"/>
          </reference>
        </references>
      </pivotArea>
    </format>
    <format dxfId="662">
      <pivotArea collapsedLevelsAreSubtotals="1" fieldPosition="0">
        <references count="3">
          <reference field="4294967294" count="6" selected="0">
            <x v="1"/>
            <x v="2"/>
            <x v="3"/>
            <x v="4"/>
            <x v="5"/>
            <x v="6"/>
          </reference>
          <reference field="0" count="1" selected="0">
            <x v="16"/>
          </reference>
          <reference field="1" count="1">
            <x v="3"/>
          </reference>
        </references>
      </pivotArea>
    </format>
    <format dxfId="661">
      <pivotArea collapsedLevelsAreSubtotals="1" fieldPosition="0">
        <references count="4">
          <reference field="4294967294" count="6" selected="0">
            <x v="1"/>
            <x v="2"/>
            <x v="3"/>
            <x v="4"/>
            <x v="5"/>
            <x v="6"/>
          </reference>
          <reference field="0" count="1" selected="0">
            <x v="16"/>
          </reference>
          <reference field="1" count="1" selected="0">
            <x v="3"/>
          </reference>
          <reference field="2" count="18">
            <x v="185"/>
            <x v="196"/>
            <x v="197"/>
            <x v="218"/>
            <x v="264"/>
            <x v="268"/>
            <x v="272"/>
            <x v="823"/>
            <x v="828"/>
            <x v="829"/>
            <x v="831"/>
            <x v="834"/>
            <x v="857"/>
            <x v="858"/>
            <x v="862"/>
            <x v="866"/>
            <x v="896"/>
            <x v="919"/>
          </reference>
        </references>
      </pivotArea>
    </format>
    <format dxfId="660">
      <pivotArea collapsedLevelsAreSubtotals="1" fieldPosition="0">
        <references count="3">
          <reference field="4294967294" count="6" selected="0">
            <x v="1"/>
            <x v="2"/>
            <x v="3"/>
            <x v="4"/>
            <x v="5"/>
            <x v="6"/>
          </reference>
          <reference field="0" count="1" selected="0">
            <x v="16"/>
          </reference>
          <reference field="1" count="1">
            <x v="4"/>
          </reference>
        </references>
      </pivotArea>
    </format>
    <format dxfId="659">
      <pivotArea collapsedLevelsAreSubtotals="1" fieldPosition="0">
        <references count="4">
          <reference field="4294967294" count="6" selected="0">
            <x v="1"/>
            <x v="2"/>
            <x v="3"/>
            <x v="4"/>
            <x v="5"/>
            <x v="6"/>
          </reference>
          <reference field="0" count="1" selected="0">
            <x v="16"/>
          </reference>
          <reference field="1" count="1" selected="0">
            <x v="4"/>
          </reference>
          <reference field="2" count="14">
            <x v="295"/>
            <x v="296"/>
            <x v="312"/>
            <x v="314"/>
            <x v="321"/>
            <x v="322"/>
            <x v="335"/>
            <x v="369"/>
            <x v="392"/>
            <x v="872"/>
            <x v="908"/>
            <x v="919"/>
            <x v="925"/>
            <x v="1003"/>
          </reference>
        </references>
      </pivotArea>
    </format>
    <format dxfId="658">
      <pivotArea collapsedLevelsAreSubtotals="1" fieldPosition="0">
        <references count="3">
          <reference field="4294967294" count="6" selected="0">
            <x v="1"/>
            <x v="2"/>
            <x v="3"/>
            <x v="4"/>
            <x v="5"/>
            <x v="6"/>
          </reference>
          <reference field="0" count="1" selected="0">
            <x v="16"/>
          </reference>
          <reference field="1" count="1">
            <x v="5"/>
          </reference>
        </references>
      </pivotArea>
    </format>
    <format dxfId="657">
      <pivotArea collapsedLevelsAreSubtotals="1" fieldPosition="0">
        <references count="4">
          <reference field="4294967294" count="6" selected="0">
            <x v="1"/>
            <x v="2"/>
            <x v="3"/>
            <x v="4"/>
            <x v="5"/>
            <x v="6"/>
          </reference>
          <reference field="0" count="1" selected="0">
            <x v="16"/>
          </reference>
          <reference field="1" count="1" selected="0">
            <x v="5"/>
          </reference>
          <reference field="2" count="10">
            <x v="339"/>
            <x v="349"/>
            <x v="379"/>
            <x v="389"/>
            <x v="392"/>
            <x v="395"/>
            <x v="398"/>
            <x v="402"/>
            <x v="939"/>
            <x v="1003"/>
          </reference>
        </references>
      </pivotArea>
    </format>
    <format dxfId="656">
      <pivotArea collapsedLevelsAreSubtotals="1" fieldPosition="0">
        <references count="3">
          <reference field="4294967294" count="6" selected="0">
            <x v="1"/>
            <x v="2"/>
            <x v="3"/>
            <x v="4"/>
            <x v="5"/>
            <x v="6"/>
          </reference>
          <reference field="0" count="1" selected="0">
            <x v="16"/>
          </reference>
          <reference field="1" count="1">
            <x v="6"/>
          </reference>
        </references>
      </pivotArea>
    </format>
    <format dxfId="655">
      <pivotArea collapsedLevelsAreSubtotals="1" fieldPosition="0">
        <references count="4">
          <reference field="4294967294" count="6" selected="0">
            <x v="1"/>
            <x v="2"/>
            <x v="3"/>
            <x v="4"/>
            <x v="5"/>
            <x v="6"/>
          </reference>
          <reference field="0" count="1" selected="0">
            <x v="16"/>
          </reference>
          <reference field="1" count="1" selected="0">
            <x v="6"/>
          </reference>
          <reference field="2" count="6">
            <x v="409"/>
            <x v="421"/>
            <x v="427"/>
            <x v="431"/>
            <x v="433"/>
            <x v="1003"/>
          </reference>
        </references>
      </pivotArea>
    </format>
    <format dxfId="654">
      <pivotArea collapsedLevelsAreSubtotals="1" fieldPosition="0">
        <references count="3">
          <reference field="4294967294" count="6" selected="0">
            <x v="1"/>
            <x v="2"/>
            <x v="3"/>
            <x v="4"/>
            <x v="5"/>
            <x v="6"/>
          </reference>
          <reference field="0" count="1" selected="0">
            <x v="16"/>
          </reference>
          <reference field="1" count="1">
            <x v="7"/>
          </reference>
        </references>
      </pivotArea>
    </format>
    <format dxfId="653">
      <pivotArea collapsedLevelsAreSubtotals="1" fieldPosition="0">
        <references count="4">
          <reference field="4294967294" count="6" selected="0">
            <x v="1"/>
            <x v="2"/>
            <x v="3"/>
            <x v="4"/>
            <x v="5"/>
            <x v="6"/>
          </reference>
          <reference field="0" count="1" selected="0">
            <x v="16"/>
          </reference>
          <reference field="1" count="1" selected="0">
            <x v="7"/>
          </reference>
          <reference field="2" count="13">
            <x v="442"/>
            <x v="443"/>
            <x v="451"/>
            <x v="454"/>
            <x v="494"/>
            <x v="520"/>
            <x v="522"/>
            <x v="1016"/>
            <x v="1018"/>
            <x v="1029"/>
            <x v="1043"/>
            <x v="1054"/>
            <x v="1087"/>
          </reference>
        </references>
      </pivotArea>
    </format>
    <format dxfId="652">
      <pivotArea collapsedLevelsAreSubtotals="1" fieldPosition="0">
        <references count="3">
          <reference field="4294967294" count="6" selected="0">
            <x v="1"/>
            <x v="2"/>
            <x v="3"/>
            <x v="4"/>
            <x v="5"/>
            <x v="6"/>
          </reference>
          <reference field="0" count="1" selected="0">
            <x v="16"/>
          </reference>
          <reference field="1" count="1">
            <x v="8"/>
          </reference>
        </references>
      </pivotArea>
    </format>
    <format dxfId="651">
      <pivotArea collapsedLevelsAreSubtotals="1" fieldPosition="0">
        <references count="4">
          <reference field="4294967294" count="6" selected="0">
            <x v="1"/>
            <x v="2"/>
            <x v="3"/>
            <x v="4"/>
            <x v="5"/>
            <x v="6"/>
          </reference>
          <reference field="0" count="1" selected="0">
            <x v="16"/>
          </reference>
          <reference field="1" count="1" selected="0">
            <x v="8"/>
          </reference>
          <reference field="2" count="27">
            <x v="532"/>
            <x v="537"/>
            <x v="538"/>
            <x v="543"/>
            <x v="552"/>
            <x v="555"/>
            <x v="560"/>
            <x v="563"/>
            <x v="566"/>
            <x v="573"/>
            <x v="581"/>
            <x v="587"/>
            <x v="596"/>
            <x v="634"/>
            <x v="667"/>
            <x v="1060"/>
            <x v="1073"/>
            <x v="1074"/>
            <x v="1076"/>
            <x v="1115"/>
            <x v="1116"/>
            <x v="1119"/>
            <x v="1125"/>
            <x v="1132"/>
            <x v="1138"/>
            <x v="1139"/>
            <x v="1142"/>
          </reference>
        </references>
      </pivotArea>
    </format>
    <format dxfId="650">
      <pivotArea collapsedLevelsAreSubtotals="1" fieldPosition="0">
        <references count="3">
          <reference field="4294967294" count="6" selected="0">
            <x v="1"/>
            <x v="2"/>
            <x v="3"/>
            <x v="4"/>
            <x v="5"/>
            <x v="6"/>
          </reference>
          <reference field="0" count="1" selected="0">
            <x v="16"/>
          </reference>
          <reference field="1" count="1">
            <x v="9"/>
          </reference>
        </references>
      </pivotArea>
    </format>
    <format dxfId="649">
      <pivotArea collapsedLevelsAreSubtotals="1" fieldPosition="0">
        <references count="4">
          <reference field="4294967294" count="6" selected="0">
            <x v="1"/>
            <x v="2"/>
            <x v="3"/>
            <x v="4"/>
            <x v="5"/>
            <x v="6"/>
          </reference>
          <reference field="0" count="1" selected="0">
            <x v="16"/>
          </reference>
          <reference field="1" count="1" selected="0">
            <x v="9"/>
          </reference>
          <reference field="2" count="12">
            <x v="614"/>
            <x v="620"/>
            <x v="643"/>
            <x v="650"/>
            <x v="652"/>
            <x v="653"/>
            <x v="662"/>
            <x v="663"/>
            <x v="1159"/>
            <x v="1161"/>
            <x v="1165"/>
            <x v="1168"/>
          </reference>
        </references>
      </pivotArea>
    </format>
    <format dxfId="648">
      <pivotArea collapsedLevelsAreSubtotals="1" fieldPosition="0">
        <references count="2">
          <reference field="4294967294" count="6" selected="0">
            <x v="1"/>
            <x v="2"/>
            <x v="3"/>
            <x v="4"/>
            <x v="5"/>
            <x v="6"/>
          </reference>
          <reference field="0" count="1">
            <x v="17"/>
          </reference>
        </references>
      </pivotArea>
    </format>
    <format dxfId="647">
      <pivotArea collapsedLevelsAreSubtotals="1" fieldPosition="0">
        <references count="3">
          <reference field="4294967294" count="6" selected="0">
            <x v="1"/>
            <x v="2"/>
            <x v="3"/>
            <x v="4"/>
            <x v="5"/>
            <x v="6"/>
          </reference>
          <reference field="0" count="1" selected="0">
            <x v="17"/>
          </reference>
          <reference field="1" count="1">
            <x v="0"/>
          </reference>
        </references>
      </pivotArea>
    </format>
    <format dxfId="646">
      <pivotArea collapsedLevelsAreSubtotals="1" fieldPosition="0">
        <references count="4">
          <reference field="4294967294" count="6" selected="0">
            <x v="1"/>
            <x v="2"/>
            <x v="3"/>
            <x v="4"/>
            <x v="5"/>
            <x v="6"/>
          </reference>
          <reference field="0" count="1" selected="0">
            <x v="17"/>
          </reference>
          <reference field="1" count="1" selected="0">
            <x v="0"/>
          </reference>
          <reference field="2" count="9">
            <x v="21"/>
            <x v="22"/>
            <x v="29"/>
            <x v="75"/>
            <x v="113"/>
            <x v="680"/>
            <x v="700"/>
            <x v="715"/>
            <x v="716"/>
          </reference>
        </references>
      </pivotArea>
    </format>
    <format dxfId="645">
      <pivotArea collapsedLevelsAreSubtotals="1" fieldPosition="0">
        <references count="3">
          <reference field="4294967294" count="6" selected="0">
            <x v="1"/>
            <x v="2"/>
            <x v="3"/>
            <x v="4"/>
            <x v="5"/>
            <x v="6"/>
          </reference>
          <reference field="0" count="1" selected="0">
            <x v="17"/>
          </reference>
          <reference field="1" count="1">
            <x v="1"/>
          </reference>
        </references>
      </pivotArea>
    </format>
    <format dxfId="644">
      <pivotArea collapsedLevelsAreSubtotals="1" fieldPosition="0">
        <references count="4">
          <reference field="4294967294" count="6" selected="0">
            <x v="1"/>
            <x v="2"/>
            <x v="3"/>
            <x v="4"/>
            <x v="5"/>
            <x v="6"/>
          </reference>
          <reference field="0" count="1" selected="0">
            <x v="17"/>
          </reference>
          <reference field="1" count="1" selected="0">
            <x v="1"/>
          </reference>
          <reference field="2" count="10">
            <x v="45"/>
            <x v="47"/>
            <x v="88"/>
            <x v="96"/>
            <x v="104"/>
            <x v="113"/>
            <x v="160"/>
            <x v="753"/>
            <x v="765"/>
            <x v="796"/>
          </reference>
        </references>
      </pivotArea>
    </format>
    <format dxfId="643">
      <pivotArea collapsedLevelsAreSubtotals="1" fieldPosition="0">
        <references count="3">
          <reference field="4294967294" count="6" selected="0">
            <x v="1"/>
            <x v="2"/>
            <x v="3"/>
            <x v="4"/>
            <x v="5"/>
            <x v="6"/>
          </reference>
          <reference field="0" count="1" selected="0">
            <x v="17"/>
          </reference>
          <reference field="1" count="1">
            <x v="2"/>
          </reference>
        </references>
      </pivotArea>
    </format>
    <format dxfId="642">
      <pivotArea collapsedLevelsAreSubtotals="1" fieldPosition="0">
        <references count="4">
          <reference field="4294967294" count="6" selected="0">
            <x v="1"/>
            <x v="2"/>
            <x v="3"/>
            <x v="4"/>
            <x v="5"/>
            <x v="6"/>
          </reference>
          <reference field="0" count="1" selected="0">
            <x v="17"/>
          </reference>
          <reference field="1" count="1" selected="0">
            <x v="2"/>
          </reference>
          <reference field="2" count="18">
            <x v="126"/>
            <x v="128"/>
            <x v="141"/>
            <x v="150"/>
            <x v="157"/>
            <x v="159"/>
            <x v="160"/>
            <x v="165"/>
            <x v="181"/>
            <x v="211"/>
            <x v="237"/>
            <x v="264"/>
            <x v="726"/>
            <x v="736"/>
            <x v="762"/>
            <x v="766"/>
            <x v="796"/>
            <x v="811"/>
          </reference>
        </references>
      </pivotArea>
    </format>
    <format dxfId="641">
      <pivotArea collapsedLevelsAreSubtotals="1" fieldPosition="0">
        <references count="3">
          <reference field="4294967294" count="6" selected="0">
            <x v="1"/>
            <x v="2"/>
            <x v="3"/>
            <x v="4"/>
            <x v="5"/>
            <x v="6"/>
          </reference>
          <reference field="0" count="1" selected="0">
            <x v="17"/>
          </reference>
          <reference field="1" count="1">
            <x v="3"/>
          </reference>
        </references>
      </pivotArea>
    </format>
    <format dxfId="640">
      <pivotArea collapsedLevelsAreSubtotals="1" fieldPosition="0">
        <references count="4">
          <reference field="4294967294" count="6" selected="0">
            <x v="1"/>
            <x v="2"/>
            <x v="3"/>
            <x v="4"/>
            <x v="5"/>
            <x v="6"/>
          </reference>
          <reference field="0" count="1" selected="0">
            <x v="17"/>
          </reference>
          <reference field="1" count="1" selected="0">
            <x v="3"/>
          </reference>
          <reference field="2" count="17">
            <x v="195"/>
            <x v="203"/>
            <x v="211"/>
            <x v="246"/>
            <x v="264"/>
            <x v="266"/>
            <x v="272"/>
            <x v="814"/>
            <x v="817"/>
            <x v="822"/>
            <x v="842"/>
            <x v="845"/>
            <x v="849"/>
            <x v="853"/>
            <x v="866"/>
            <x v="897"/>
            <x v="919"/>
          </reference>
        </references>
      </pivotArea>
    </format>
    <format dxfId="639">
      <pivotArea collapsedLevelsAreSubtotals="1" fieldPosition="0">
        <references count="3">
          <reference field="4294967294" count="6" selected="0">
            <x v="1"/>
            <x v="2"/>
            <x v="3"/>
            <x v="4"/>
            <x v="5"/>
            <x v="6"/>
          </reference>
          <reference field="0" count="1" selected="0">
            <x v="17"/>
          </reference>
          <reference field="1" count="1">
            <x v="4"/>
          </reference>
        </references>
      </pivotArea>
    </format>
    <format dxfId="638">
      <pivotArea collapsedLevelsAreSubtotals="1" fieldPosition="0">
        <references count="4">
          <reference field="4294967294" count="6" selected="0">
            <x v="1"/>
            <x v="2"/>
            <x v="3"/>
            <x v="4"/>
            <x v="5"/>
            <x v="6"/>
          </reference>
          <reference field="0" count="1" selected="0">
            <x v="17"/>
          </reference>
          <reference field="1" count="1" selected="0">
            <x v="4"/>
          </reference>
          <reference field="2" count="12">
            <x v="297"/>
            <x v="316"/>
            <x v="323"/>
            <x v="338"/>
            <x v="370"/>
            <x v="392"/>
            <x v="872"/>
            <x v="873"/>
            <x v="880"/>
            <x v="905"/>
            <x v="916"/>
            <x v="919"/>
          </reference>
        </references>
      </pivotArea>
    </format>
    <format dxfId="637">
      <pivotArea collapsedLevelsAreSubtotals="1" fieldPosition="0">
        <references count="3">
          <reference field="4294967294" count="6" selected="0">
            <x v="1"/>
            <x v="2"/>
            <x v="3"/>
            <x v="4"/>
            <x v="5"/>
            <x v="6"/>
          </reference>
          <reference field="0" count="1" selected="0">
            <x v="17"/>
          </reference>
          <reference field="1" count="1">
            <x v="5"/>
          </reference>
        </references>
      </pivotArea>
    </format>
    <format dxfId="636">
      <pivotArea collapsedLevelsAreSubtotals="1" fieldPosition="0">
        <references count="4">
          <reference field="4294967294" count="6" selected="0">
            <x v="1"/>
            <x v="2"/>
            <x v="3"/>
            <x v="4"/>
            <x v="5"/>
            <x v="6"/>
          </reference>
          <reference field="0" count="1" selected="0">
            <x v="17"/>
          </reference>
          <reference field="1" count="1" selected="0">
            <x v="5"/>
          </reference>
          <reference field="2" count="11">
            <x v="340"/>
            <x v="341"/>
            <x v="346"/>
            <x v="350"/>
            <x v="391"/>
            <x v="392"/>
            <x v="404"/>
            <x v="937"/>
            <x v="956"/>
            <x v="960"/>
            <x v="985"/>
          </reference>
        </references>
      </pivotArea>
    </format>
    <format dxfId="635">
      <pivotArea collapsedLevelsAreSubtotals="1" fieldPosition="0">
        <references count="3">
          <reference field="4294967294" count="6" selected="0">
            <x v="1"/>
            <x v="2"/>
            <x v="3"/>
            <x v="4"/>
            <x v="5"/>
            <x v="6"/>
          </reference>
          <reference field="0" count="1" selected="0">
            <x v="17"/>
          </reference>
          <reference field="1" count="1">
            <x v="6"/>
          </reference>
        </references>
      </pivotArea>
    </format>
    <format dxfId="634">
      <pivotArea collapsedLevelsAreSubtotals="1" fieldPosition="0">
        <references count="4">
          <reference field="4294967294" count="6" selected="0">
            <x v="1"/>
            <x v="2"/>
            <x v="3"/>
            <x v="4"/>
            <x v="5"/>
            <x v="6"/>
          </reference>
          <reference field="0" count="1" selected="0">
            <x v="17"/>
          </reference>
          <reference field="1" count="1" selected="0">
            <x v="6"/>
          </reference>
          <reference field="2" count="9">
            <x v="417"/>
            <x v="433"/>
            <x v="465"/>
            <x v="494"/>
            <x v="972"/>
            <x v="992"/>
            <x v="1002"/>
            <x v="1003"/>
            <x v="1014"/>
          </reference>
        </references>
      </pivotArea>
    </format>
    <format dxfId="633">
      <pivotArea collapsedLevelsAreSubtotals="1" fieldPosition="0">
        <references count="3">
          <reference field="4294967294" count="6" selected="0">
            <x v="1"/>
            <x v="2"/>
            <x v="3"/>
            <x v="4"/>
            <x v="5"/>
            <x v="6"/>
          </reference>
          <reference field="0" count="1" selected="0">
            <x v="17"/>
          </reference>
          <reference field="1" count="1">
            <x v="7"/>
          </reference>
        </references>
      </pivotArea>
    </format>
    <format dxfId="632">
      <pivotArea collapsedLevelsAreSubtotals="1" fieldPosition="0">
        <references count="4">
          <reference field="4294967294" count="6" selected="0">
            <x v="1"/>
            <x v="2"/>
            <x v="3"/>
            <x v="4"/>
            <x v="5"/>
            <x v="6"/>
          </reference>
          <reference field="0" count="1" selected="0">
            <x v="17"/>
          </reference>
          <reference field="1" count="1" selected="0">
            <x v="7"/>
          </reference>
          <reference field="2" count="12">
            <x v="444"/>
            <x v="447"/>
            <x v="479"/>
            <x v="486"/>
            <x v="494"/>
            <x v="510"/>
            <x v="524"/>
            <x v="1014"/>
            <x v="1021"/>
            <x v="1031"/>
            <x v="1039"/>
            <x v="1088"/>
          </reference>
        </references>
      </pivotArea>
    </format>
    <format dxfId="631">
      <pivotArea collapsedLevelsAreSubtotals="1" fieldPosition="0">
        <references count="3">
          <reference field="4294967294" count="6" selected="0">
            <x v="1"/>
            <x v="2"/>
            <x v="3"/>
            <x v="4"/>
            <x v="5"/>
            <x v="6"/>
          </reference>
          <reference field="0" count="1" selected="0">
            <x v="17"/>
          </reference>
          <reference field="1" count="1">
            <x v="8"/>
          </reference>
        </references>
      </pivotArea>
    </format>
    <format dxfId="630">
      <pivotArea collapsedLevelsAreSubtotals="1" fieldPosition="0">
        <references count="4">
          <reference field="4294967294" count="6" selected="0">
            <x v="1"/>
            <x v="2"/>
            <x v="3"/>
            <x v="4"/>
            <x v="5"/>
            <x v="6"/>
          </reference>
          <reference field="0" count="1" selected="0">
            <x v="17"/>
          </reference>
          <reference field="1" count="1" selected="0">
            <x v="8"/>
          </reference>
          <reference field="2" count="14">
            <x v="545"/>
            <x v="547"/>
            <x v="577"/>
            <x v="583"/>
            <x v="594"/>
            <x v="601"/>
            <x v="608"/>
            <x v="635"/>
            <x v="1060"/>
            <x v="1063"/>
            <x v="1067"/>
            <x v="1071"/>
            <x v="1112"/>
            <x v="1125"/>
          </reference>
        </references>
      </pivotArea>
    </format>
    <format dxfId="629">
      <pivotArea collapsedLevelsAreSubtotals="1" fieldPosition="0">
        <references count="3">
          <reference field="4294967294" count="6" selected="0">
            <x v="1"/>
            <x v="2"/>
            <x v="3"/>
            <x v="4"/>
            <x v="5"/>
            <x v="6"/>
          </reference>
          <reference field="0" count="1" selected="0">
            <x v="17"/>
          </reference>
          <reference field="1" count="1">
            <x v="9"/>
          </reference>
        </references>
      </pivotArea>
    </format>
    <format dxfId="628">
      <pivotArea collapsedLevelsAreSubtotals="1" fieldPosition="0">
        <references count="4">
          <reference field="4294967294" count="6" selected="0">
            <x v="1"/>
            <x v="2"/>
            <x v="3"/>
            <x v="4"/>
            <x v="5"/>
            <x v="6"/>
          </reference>
          <reference field="0" count="1" selected="0">
            <x v="17"/>
          </reference>
          <reference field="1" count="1" selected="0">
            <x v="9"/>
          </reference>
          <reference field="2" count="7">
            <x v="616"/>
            <x v="643"/>
            <x v="652"/>
            <x v="1161"/>
            <x v="1166"/>
            <x v="1172"/>
            <x v="1173"/>
          </reference>
        </references>
      </pivotArea>
    </format>
    <format dxfId="627">
      <pivotArea collapsedLevelsAreSubtotals="1" fieldPosition="0">
        <references count="2">
          <reference field="4294967294" count="6" selected="0">
            <x v="1"/>
            <x v="2"/>
            <x v="3"/>
            <x v="4"/>
            <x v="5"/>
            <x v="6"/>
          </reference>
          <reference field="0" count="1">
            <x v="18"/>
          </reference>
        </references>
      </pivotArea>
    </format>
    <format dxfId="626">
      <pivotArea collapsedLevelsAreSubtotals="1" fieldPosition="0">
        <references count="3">
          <reference field="4294967294" count="6" selected="0">
            <x v="1"/>
            <x v="2"/>
            <x v="3"/>
            <x v="4"/>
            <x v="5"/>
            <x v="6"/>
          </reference>
          <reference field="0" count="1" selected="0">
            <x v="18"/>
          </reference>
          <reference field="1" count="1">
            <x v="0"/>
          </reference>
        </references>
      </pivotArea>
    </format>
    <format dxfId="625">
      <pivotArea collapsedLevelsAreSubtotals="1" fieldPosition="0">
        <references count="4">
          <reference field="4294967294" count="6" selected="0">
            <x v="1"/>
            <x v="2"/>
            <x v="3"/>
            <x v="4"/>
            <x v="5"/>
            <x v="6"/>
          </reference>
          <reference field="0" count="1" selected="0">
            <x v="18"/>
          </reference>
          <reference field="1" count="1" selected="0">
            <x v="0"/>
          </reference>
          <reference field="2" count="14">
            <x v="10"/>
            <x v="18"/>
            <x v="29"/>
            <x v="42"/>
            <x v="76"/>
            <x v="680"/>
            <x v="681"/>
            <x v="682"/>
            <x v="683"/>
            <x v="688"/>
            <x v="690"/>
            <x v="694"/>
            <x v="696"/>
            <x v="700"/>
          </reference>
        </references>
      </pivotArea>
    </format>
    <format dxfId="624">
      <pivotArea collapsedLevelsAreSubtotals="1" fieldPosition="0">
        <references count="3">
          <reference field="4294967294" count="6" selected="0">
            <x v="1"/>
            <x v="2"/>
            <x v="3"/>
            <x v="4"/>
            <x v="5"/>
            <x v="6"/>
          </reference>
          <reference field="0" count="1" selected="0">
            <x v="18"/>
          </reference>
          <reference field="1" count="1">
            <x v="1"/>
          </reference>
        </references>
      </pivotArea>
    </format>
    <format dxfId="623">
      <pivotArea collapsedLevelsAreSubtotals="1" fieldPosition="0">
        <references count="4">
          <reference field="4294967294" count="6" selected="0">
            <x v="1"/>
            <x v="2"/>
            <x v="3"/>
            <x v="4"/>
            <x v="5"/>
            <x v="6"/>
          </reference>
          <reference field="0" count="1" selected="0">
            <x v="18"/>
          </reference>
          <reference field="1" count="1" selected="0">
            <x v="1"/>
          </reference>
          <reference field="2" count="7">
            <x v="51"/>
            <x v="90"/>
            <x v="100"/>
            <x v="103"/>
            <x v="105"/>
            <x v="113"/>
            <x v="754"/>
          </reference>
        </references>
      </pivotArea>
    </format>
    <format dxfId="622">
      <pivotArea collapsedLevelsAreSubtotals="1" fieldPosition="0">
        <references count="3">
          <reference field="4294967294" count="6" selected="0">
            <x v="1"/>
            <x v="2"/>
            <x v="3"/>
            <x v="4"/>
            <x v="5"/>
            <x v="6"/>
          </reference>
          <reference field="0" count="1" selected="0">
            <x v="18"/>
          </reference>
          <reference field="1" count="1">
            <x v="2"/>
          </reference>
        </references>
      </pivotArea>
    </format>
    <format dxfId="621">
      <pivotArea collapsedLevelsAreSubtotals="1" fieldPosition="0">
        <references count="4">
          <reference field="4294967294" count="6" selected="0">
            <x v="1"/>
            <x v="2"/>
            <x v="3"/>
            <x v="4"/>
            <x v="5"/>
            <x v="6"/>
          </reference>
          <reference field="0" count="1" selected="0">
            <x v="18"/>
          </reference>
          <reference field="1" count="1" selected="0">
            <x v="2"/>
          </reference>
          <reference field="2" count="17">
            <x v="136"/>
            <x v="728"/>
            <x v="729"/>
            <x v="730"/>
            <x v="763"/>
            <x v="768"/>
            <x v="769"/>
            <x v="773"/>
            <x v="776"/>
            <x v="780"/>
            <x v="782"/>
            <x v="786"/>
            <x v="787"/>
            <x v="791"/>
            <x v="796"/>
            <x v="799"/>
            <x v="809"/>
          </reference>
        </references>
      </pivotArea>
    </format>
    <format dxfId="620">
      <pivotArea collapsedLevelsAreSubtotals="1" fieldPosition="0">
        <references count="3">
          <reference field="4294967294" count="6" selected="0">
            <x v="1"/>
            <x v="2"/>
            <x v="3"/>
            <x v="4"/>
            <x v="5"/>
            <x v="6"/>
          </reference>
          <reference field="0" count="1" selected="0">
            <x v="18"/>
          </reference>
          <reference field="1" count="1">
            <x v="3"/>
          </reference>
        </references>
      </pivotArea>
    </format>
    <format dxfId="619">
      <pivotArea collapsedLevelsAreSubtotals="1" fieldPosition="0">
        <references count="4">
          <reference field="4294967294" count="6" selected="0">
            <x v="1"/>
            <x v="2"/>
            <x v="3"/>
            <x v="4"/>
            <x v="5"/>
            <x v="6"/>
          </reference>
          <reference field="0" count="1" selected="0">
            <x v="18"/>
          </reference>
          <reference field="1" count="1" selected="0">
            <x v="3"/>
          </reference>
          <reference field="2" count="12">
            <x v="214"/>
            <x v="222"/>
            <x v="248"/>
            <x v="260"/>
            <x v="261"/>
            <x v="262"/>
            <x v="264"/>
            <x v="282"/>
            <x v="836"/>
            <x v="841"/>
            <x v="845"/>
            <x v="898"/>
          </reference>
        </references>
      </pivotArea>
    </format>
    <format dxfId="618">
      <pivotArea collapsedLevelsAreSubtotals="1" fieldPosition="0">
        <references count="3">
          <reference field="4294967294" count="6" selected="0">
            <x v="1"/>
            <x v="2"/>
            <x v="3"/>
            <x v="4"/>
            <x v="5"/>
            <x v="6"/>
          </reference>
          <reference field="0" count="1" selected="0">
            <x v="18"/>
          </reference>
          <reference field="1" count="1">
            <x v="4"/>
          </reference>
        </references>
      </pivotArea>
    </format>
    <format dxfId="617">
      <pivotArea collapsedLevelsAreSubtotals="1" fieldPosition="0">
        <references count="4">
          <reference field="4294967294" count="6" selected="0">
            <x v="1"/>
            <x v="2"/>
            <x v="3"/>
            <x v="4"/>
            <x v="5"/>
            <x v="6"/>
          </reference>
          <reference field="0" count="1" selected="0">
            <x v="18"/>
          </reference>
          <reference field="1" count="1" selected="0">
            <x v="4"/>
          </reference>
          <reference field="2" count="7">
            <x v="326"/>
            <x v="332"/>
            <x v="371"/>
            <x v="878"/>
            <x v="879"/>
            <x v="914"/>
            <x v="919"/>
          </reference>
        </references>
      </pivotArea>
    </format>
    <format dxfId="616">
      <pivotArea collapsedLevelsAreSubtotals="1" fieldPosition="0">
        <references count="3">
          <reference field="4294967294" count="6" selected="0">
            <x v="1"/>
            <x v="2"/>
            <x v="3"/>
            <x v="4"/>
            <x v="5"/>
            <x v="6"/>
          </reference>
          <reference field="0" count="1" selected="0">
            <x v="18"/>
          </reference>
          <reference field="1" count="1">
            <x v="5"/>
          </reference>
        </references>
      </pivotArea>
    </format>
    <format dxfId="615">
      <pivotArea collapsedLevelsAreSubtotals="1" fieldPosition="0">
        <references count="4">
          <reference field="4294967294" count="6" selected="0">
            <x v="1"/>
            <x v="2"/>
            <x v="3"/>
            <x v="4"/>
            <x v="5"/>
            <x v="6"/>
          </reference>
          <reference field="0" count="1" selected="0">
            <x v="18"/>
          </reference>
          <reference field="1" count="1" selected="0">
            <x v="5"/>
          </reference>
          <reference field="2" count="10">
            <x v="341"/>
            <x v="350"/>
            <x v="353"/>
            <x v="354"/>
            <x v="383"/>
            <x v="391"/>
            <x v="392"/>
            <x v="399"/>
            <x v="941"/>
            <x v="948"/>
          </reference>
        </references>
      </pivotArea>
    </format>
    <format dxfId="614">
      <pivotArea collapsedLevelsAreSubtotals="1" fieldPosition="0">
        <references count="3">
          <reference field="4294967294" count="6" selected="0">
            <x v="1"/>
            <x v="2"/>
            <x v="3"/>
            <x v="4"/>
            <x v="5"/>
            <x v="6"/>
          </reference>
          <reference field="0" count="1" selected="0">
            <x v="18"/>
          </reference>
          <reference field="1" count="1">
            <x v="6"/>
          </reference>
        </references>
      </pivotArea>
    </format>
    <format dxfId="613">
      <pivotArea collapsedLevelsAreSubtotals="1" fieldPosition="0">
        <references count="4">
          <reference field="4294967294" count="6" selected="0">
            <x v="1"/>
            <x v="2"/>
            <x v="3"/>
            <x v="4"/>
            <x v="5"/>
            <x v="6"/>
          </reference>
          <reference field="0" count="1" selected="0">
            <x v="18"/>
          </reference>
          <reference field="1" count="1" selected="0">
            <x v="6"/>
          </reference>
          <reference field="2" count="8">
            <x v="408"/>
            <x v="414"/>
            <x v="466"/>
            <x v="970"/>
            <x v="975"/>
            <x v="997"/>
            <x v="1003"/>
            <x v="1014"/>
          </reference>
        </references>
      </pivotArea>
    </format>
    <format dxfId="612">
      <pivotArea collapsedLevelsAreSubtotals="1" fieldPosition="0">
        <references count="3">
          <reference field="4294967294" count="6" selected="0">
            <x v="1"/>
            <x v="2"/>
            <x v="3"/>
            <x v="4"/>
            <x v="5"/>
            <x v="6"/>
          </reference>
          <reference field="0" count="1" selected="0">
            <x v="18"/>
          </reference>
          <reference field="1" count="1">
            <x v="7"/>
          </reference>
        </references>
      </pivotArea>
    </format>
    <format dxfId="611">
      <pivotArea collapsedLevelsAreSubtotals="1" fieldPosition="0">
        <references count="4">
          <reference field="4294967294" count="6" selected="0">
            <x v="1"/>
            <x v="2"/>
            <x v="3"/>
            <x v="4"/>
            <x v="5"/>
            <x v="6"/>
          </reference>
          <reference field="0" count="1" selected="0">
            <x v="18"/>
          </reference>
          <reference field="1" count="1" selected="0">
            <x v="7"/>
          </reference>
          <reference field="2" count="10">
            <x v="445"/>
            <x v="476"/>
            <x v="481"/>
            <x v="494"/>
            <x v="514"/>
            <x v="528"/>
            <x v="1014"/>
            <x v="1027"/>
            <x v="1042"/>
            <x v="1089"/>
          </reference>
        </references>
      </pivotArea>
    </format>
    <format dxfId="610">
      <pivotArea collapsedLevelsAreSubtotals="1" fieldPosition="0">
        <references count="3">
          <reference field="4294967294" count="6" selected="0">
            <x v="1"/>
            <x v="2"/>
            <x v="3"/>
            <x v="4"/>
            <x v="5"/>
            <x v="6"/>
          </reference>
          <reference field="0" count="1" selected="0">
            <x v="18"/>
          </reference>
          <reference field="1" count="1">
            <x v="8"/>
          </reference>
        </references>
      </pivotArea>
    </format>
    <format dxfId="609">
      <pivotArea collapsedLevelsAreSubtotals="1" fieldPosition="0">
        <references count="4">
          <reference field="4294967294" count="6" selected="0">
            <x v="1"/>
            <x v="2"/>
            <x v="3"/>
            <x v="4"/>
            <x v="5"/>
            <x v="6"/>
          </reference>
          <reference field="0" count="1" selected="0">
            <x v="18"/>
          </reference>
          <reference field="1" count="1" selected="0">
            <x v="8"/>
          </reference>
          <reference field="2" count="15">
            <x v="528"/>
            <x v="544"/>
            <x v="548"/>
            <x v="561"/>
            <x v="563"/>
            <x v="575"/>
            <x v="578"/>
            <x v="583"/>
            <x v="590"/>
            <x v="593"/>
            <x v="597"/>
            <x v="609"/>
            <x v="1125"/>
            <x v="1132"/>
            <x v="1142"/>
          </reference>
        </references>
      </pivotArea>
    </format>
    <format dxfId="608">
      <pivotArea collapsedLevelsAreSubtotals="1" fieldPosition="0">
        <references count="3">
          <reference field="4294967294" count="6" selected="0">
            <x v="1"/>
            <x v="2"/>
            <x v="3"/>
            <x v="4"/>
            <x v="5"/>
            <x v="6"/>
          </reference>
          <reference field="0" count="1" selected="0">
            <x v="18"/>
          </reference>
          <reference field="1" count="1">
            <x v="9"/>
          </reference>
        </references>
      </pivotArea>
    </format>
    <format dxfId="607">
      <pivotArea collapsedLevelsAreSubtotals="1" fieldPosition="0">
        <references count="4">
          <reference field="4294967294" count="6" selected="0">
            <x v="1"/>
            <x v="2"/>
            <x v="3"/>
            <x v="4"/>
            <x v="5"/>
            <x v="6"/>
          </reference>
          <reference field="0" count="1" selected="0">
            <x v="18"/>
          </reference>
          <reference field="1" count="1" selected="0">
            <x v="9"/>
          </reference>
          <reference field="2" count="10">
            <x v="612"/>
            <x v="617"/>
            <x v="619"/>
            <x v="639"/>
            <x v="640"/>
            <x v="641"/>
            <x v="643"/>
            <x v="652"/>
            <x v="1156"/>
            <x v="1163"/>
          </reference>
        </references>
      </pivotArea>
    </format>
    <format dxfId="606">
      <pivotArea collapsedLevelsAreSubtotals="1" fieldPosition="0">
        <references count="2">
          <reference field="4294967294" count="6" selected="0">
            <x v="1"/>
            <x v="2"/>
            <x v="3"/>
            <x v="4"/>
            <x v="5"/>
            <x v="6"/>
          </reference>
          <reference field="0" count="1">
            <x v="19"/>
          </reference>
        </references>
      </pivotArea>
    </format>
    <format dxfId="605">
      <pivotArea collapsedLevelsAreSubtotals="1" fieldPosition="0">
        <references count="3">
          <reference field="4294967294" count="6" selected="0">
            <x v="1"/>
            <x v="2"/>
            <x v="3"/>
            <x v="4"/>
            <x v="5"/>
            <x v="6"/>
          </reference>
          <reference field="0" count="1" selected="0">
            <x v="19"/>
          </reference>
          <reference field="1" count="1">
            <x v="0"/>
          </reference>
        </references>
      </pivotArea>
    </format>
    <format dxfId="604">
      <pivotArea collapsedLevelsAreSubtotals="1" fieldPosition="0">
        <references count="4">
          <reference field="4294967294" count="6" selected="0">
            <x v="1"/>
            <x v="2"/>
            <x v="3"/>
            <x v="4"/>
            <x v="5"/>
            <x v="6"/>
          </reference>
          <reference field="0" count="1" selected="0">
            <x v="19"/>
          </reference>
          <reference field="1" count="1" selected="0">
            <x v="0"/>
          </reference>
          <reference field="2" count="25">
            <x v="8"/>
            <x v="11"/>
            <x v="14"/>
            <x v="17"/>
            <x v="25"/>
            <x v="27"/>
            <x v="28"/>
            <x v="30"/>
            <x v="32"/>
            <x v="35"/>
            <x v="40"/>
            <x v="41"/>
            <x v="42"/>
            <x v="43"/>
            <x v="49"/>
            <x v="77"/>
            <x v="677"/>
            <x v="678"/>
            <x v="680"/>
            <x v="684"/>
            <x v="686"/>
            <x v="693"/>
            <x v="697"/>
            <x v="700"/>
            <x v="718"/>
          </reference>
        </references>
      </pivotArea>
    </format>
    <format dxfId="603">
      <pivotArea collapsedLevelsAreSubtotals="1" fieldPosition="0">
        <references count="3">
          <reference field="4294967294" count="6" selected="0">
            <x v="1"/>
            <x v="2"/>
            <x v="3"/>
            <x v="4"/>
            <x v="5"/>
            <x v="6"/>
          </reference>
          <reference field="0" count="1" selected="0">
            <x v="19"/>
          </reference>
          <reference field="1" count="1">
            <x v="1"/>
          </reference>
        </references>
      </pivotArea>
    </format>
    <format dxfId="602">
      <pivotArea collapsedLevelsAreSubtotals="1" fieldPosition="0">
        <references count="4">
          <reference field="4294967294" count="6" selected="0">
            <x v="1"/>
            <x v="2"/>
            <x v="3"/>
            <x v="4"/>
            <x v="5"/>
            <x v="6"/>
          </reference>
          <reference field="0" count="1" selected="0">
            <x v="19"/>
          </reference>
          <reference field="1" count="1" selected="0">
            <x v="1"/>
          </reference>
          <reference field="2" count="17">
            <x v="45"/>
            <x v="46"/>
            <x v="49"/>
            <x v="55"/>
            <x v="57"/>
            <x v="59"/>
            <x v="83"/>
            <x v="88"/>
            <x v="93"/>
            <x v="99"/>
            <x v="102"/>
            <x v="106"/>
            <x v="110"/>
            <x v="113"/>
            <x v="718"/>
            <x v="755"/>
            <x v="1176"/>
          </reference>
        </references>
      </pivotArea>
    </format>
    <format dxfId="601">
      <pivotArea collapsedLevelsAreSubtotals="1" fieldPosition="0">
        <references count="3">
          <reference field="4294967294" count="6" selected="0">
            <x v="1"/>
            <x v="2"/>
            <x v="3"/>
            <x v="4"/>
            <x v="5"/>
            <x v="6"/>
          </reference>
          <reference field="0" count="1" selected="0">
            <x v="19"/>
          </reference>
          <reference field="1" count="1">
            <x v="2"/>
          </reference>
        </references>
      </pivotArea>
    </format>
    <format dxfId="600">
      <pivotArea collapsedLevelsAreSubtotals="1" fieldPosition="0">
        <references count="4">
          <reference field="4294967294" count="6" selected="0">
            <x v="1"/>
            <x v="2"/>
            <x v="3"/>
            <x v="4"/>
            <x v="5"/>
            <x v="6"/>
          </reference>
          <reference field="0" count="1" selected="0">
            <x v="19"/>
          </reference>
          <reference field="1" count="1" selected="0">
            <x v="2"/>
          </reference>
          <reference field="2" count="28">
            <x v="125"/>
            <x v="127"/>
            <x v="130"/>
            <x v="132"/>
            <x v="135"/>
            <x v="139"/>
            <x v="142"/>
            <x v="144"/>
            <x v="146"/>
            <x v="164"/>
            <x v="173"/>
            <x v="181"/>
            <x v="182"/>
            <x v="213"/>
            <x v="238"/>
            <x v="264"/>
            <x v="724"/>
            <x v="725"/>
            <x v="734"/>
            <x v="761"/>
            <x v="772"/>
            <x v="791"/>
            <x v="793"/>
            <x v="796"/>
            <x v="803"/>
            <x v="810"/>
            <x v="843"/>
            <x v="852"/>
          </reference>
        </references>
      </pivotArea>
    </format>
    <format dxfId="599">
      <pivotArea collapsedLevelsAreSubtotals="1" fieldPosition="0">
        <references count="3">
          <reference field="4294967294" count="6" selected="0">
            <x v="1"/>
            <x v="2"/>
            <x v="3"/>
            <x v="4"/>
            <x v="5"/>
            <x v="6"/>
          </reference>
          <reference field="0" count="1" selected="0">
            <x v="19"/>
          </reference>
          <reference field="1" count="1">
            <x v="3"/>
          </reference>
        </references>
      </pivotArea>
    </format>
    <format dxfId="598">
      <pivotArea collapsedLevelsAreSubtotals="1" fieldPosition="0">
        <references count="4">
          <reference field="4294967294" count="6" selected="0">
            <x v="1"/>
            <x v="2"/>
            <x v="3"/>
            <x v="4"/>
            <x v="5"/>
            <x v="6"/>
          </reference>
          <reference field="0" count="1" selected="0">
            <x v="19"/>
          </reference>
          <reference field="1" count="1" selected="0">
            <x v="3"/>
          </reference>
          <reference field="2" count="28">
            <x v="186"/>
            <x v="187"/>
            <x v="188"/>
            <x v="192"/>
            <x v="194"/>
            <x v="199"/>
            <x v="200"/>
            <x v="205"/>
            <x v="223"/>
            <x v="258"/>
            <x v="259"/>
            <x v="264"/>
            <x v="267"/>
            <x v="268"/>
            <x v="273"/>
            <x v="274"/>
            <x v="324"/>
            <x v="337"/>
            <x v="819"/>
            <x v="824"/>
            <x v="825"/>
            <x v="826"/>
            <x v="831"/>
            <x v="832"/>
            <x v="833"/>
            <x v="863"/>
            <x v="866"/>
            <x v="899"/>
          </reference>
        </references>
      </pivotArea>
    </format>
    <format dxfId="597">
      <pivotArea collapsedLevelsAreSubtotals="1" fieldPosition="0">
        <references count="3">
          <reference field="4294967294" count="6" selected="0">
            <x v="1"/>
            <x v="2"/>
            <x v="3"/>
            <x v="4"/>
            <x v="5"/>
            <x v="6"/>
          </reference>
          <reference field="0" count="1" selected="0">
            <x v="19"/>
          </reference>
          <reference field="1" count="1">
            <x v="4"/>
          </reference>
        </references>
      </pivotArea>
    </format>
    <format dxfId="596">
      <pivotArea collapsedLevelsAreSubtotals="1" fieldPosition="0">
        <references count="4">
          <reference field="4294967294" count="6" selected="0">
            <x v="1"/>
            <x v="2"/>
            <x v="3"/>
            <x v="4"/>
            <x v="5"/>
            <x v="6"/>
          </reference>
          <reference field="0" count="1" selected="0">
            <x v="19"/>
          </reference>
          <reference field="1" count="1" selected="0">
            <x v="4"/>
          </reference>
          <reference field="2" count="17">
            <x v="283"/>
            <x v="287"/>
            <x v="299"/>
            <x v="306"/>
            <x v="307"/>
            <x v="309"/>
            <x v="327"/>
            <x v="333"/>
            <x v="334"/>
            <x v="338"/>
            <x v="372"/>
            <x v="872"/>
            <x v="877"/>
            <x v="907"/>
            <x v="913"/>
            <x v="918"/>
            <x v="919"/>
          </reference>
        </references>
      </pivotArea>
    </format>
    <format dxfId="595">
      <pivotArea collapsedLevelsAreSubtotals="1" fieldPosition="0">
        <references count="3">
          <reference field="4294967294" count="6" selected="0">
            <x v="1"/>
            <x v="2"/>
            <x v="3"/>
            <x v="4"/>
            <x v="5"/>
            <x v="6"/>
          </reference>
          <reference field="0" count="1" selected="0">
            <x v="19"/>
          </reference>
          <reference field="1" count="1">
            <x v="5"/>
          </reference>
        </references>
      </pivotArea>
    </format>
    <format dxfId="594">
      <pivotArea collapsedLevelsAreSubtotals="1" fieldPosition="0">
        <references count="4">
          <reference field="4294967294" count="6" selected="0">
            <x v="1"/>
            <x v="2"/>
            <x v="3"/>
            <x v="4"/>
            <x v="5"/>
            <x v="6"/>
          </reference>
          <reference field="0" count="1" selected="0">
            <x v="19"/>
          </reference>
          <reference field="1" count="1" selected="0">
            <x v="5"/>
          </reference>
          <reference field="2" count="13">
            <x v="342"/>
            <x v="355"/>
            <x v="376"/>
            <x v="385"/>
            <x v="392"/>
            <x v="400"/>
            <x v="934"/>
            <x v="935"/>
            <x v="937"/>
            <x v="960"/>
            <x v="986"/>
            <x v="990"/>
            <x v="1008"/>
          </reference>
        </references>
      </pivotArea>
    </format>
    <format dxfId="593">
      <pivotArea collapsedLevelsAreSubtotals="1" fieldPosition="0">
        <references count="3">
          <reference field="4294967294" count="6" selected="0">
            <x v="1"/>
            <x v="2"/>
            <x v="3"/>
            <x v="4"/>
            <x v="5"/>
            <x v="6"/>
          </reference>
          <reference field="0" count="1" selected="0">
            <x v="19"/>
          </reference>
          <reference field="1" count="1">
            <x v="6"/>
          </reference>
        </references>
      </pivotArea>
    </format>
    <format dxfId="592">
      <pivotArea collapsedLevelsAreSubtotals="1" fieldPosition="0">
        <references count="4">
          <reference field="4294967294" count="6" selected="0">
            <x v="1"/>
            <x v="2"/>
            <x v="3"/>
            <x v="4"/>
            <x v="5"/>
            <x v="6"/>
          </reference>
          <reference field="0" count="1" selected="0">
            <x v="19"/>
          </reference>
          <reference field="1" count="1" selected="0">
            <x v="6"/>
          </reference>
          <reference field="2" count="11">
            <x v="406"/>
            <x v="412"/>
            <x v="413"/>
            <x v="422"/>
            <x v="423"/>
            <x v="440"/>
            <x v="467"/>
            <x v="992"/>
            <x v="993"/>
            <x v="1002"/>
            <x v="1003"/>
          </reference>
        </references>
      </pivotArea>
    </format>
    <format dxfId="591">
      <pivotArea collapsedLevelsAreSubtotals="1" fieldPosition="0">
        <references count="3">
          <reference field="4294967294" count="6" selected="0">
            <x v="1"/>
            <x v="2"/>
            <x v="3"/>
            <x v="4"/>
            <x v="5"/>
            <x v="6"/>
          </reference>
          <reference field="0" count="1" selected="0">
            <x v="19"/>
          </reference>
          <reference field="1" count="1">
            <x v="7"/>
          </reference>
        </references>
      </pivotArea>
    </format>
    <format dxfId="590">
      <pivotArea collapsedLevelsAreSubtotals="1" fieldPosition="0">
        <references count="4">
          <reference field="4294967294" count="6" selected="0">
            <x v="1"/>
            <x v="2"/>
            <x v="3"/>
            <x v="4"/>
            <x v="5"/>
            <x v="6"/>
          </reference>
          <reference field="0" count="1" selected="0">
            <x v="19"/>
          </reference>
          <reference field="1" count="1" selected="0">
            <x v="7"/>
          </reference>
          <reference field="2" count="20">
            <x v="444"/>
            <x v="448"/>
            <x v="449"/>
            <x v="478"/>
            <x v="480"/>
            <x v="482"/>
            <x v="484"/>
            <x v="485"/>
            <x v="488"/>
            <x v="494"/>
            <x v="510"/>
            <x v="512"/>
            <x v="547"/>
            <x v="1017"/>
            <x v="1024"/>
            <x v="1041"/>
            <x v="1044"/>
            <x v="1049"/>
            <x v="1053"/>
            <x v="1090"/>
          </reference>
        </references>
      </pivotArea>
    </format>
    <format dxfId="589">
      <pivotArea collapsedLevelsAreSubtotals="1" fieldPosition="0">
        <references count="3">
          <reference field="4294967294" count="6" selected="0">
            <x v="1"/>
            <x v="2"/>
            <x v="3"/>
            <x v="4"/>
            <x v="5"/>
            <x v="6"/>
          </reference>
          <reference field="0" count="1" selected="0">
            <x v="19"/>
          </reference>
          <reference field="1" count="1">
            <x v="8"/>
          </reference>
        </references>
      </pivotArea>
    </format>
    <format dxfId="588">
      <pivotArea collapsedLevelsAreSubtotals="1" fieldPosition="0">
        <references count="4">
          <reference field="4294967294" count="6" selected="0">
            <x v="1"/>
            <x v="2"/>
            <x v="3"/>
            <x v="4"/>
            <x v="5"/>
            <x v="6"/>
          </reference>
          <reference field="0" count="1" selected="0">
            <x v="19"/>
          </reference>
          <reference field="1" count="1" selected="0">
            <x v="8"/>
          </reference>
          <reference field="2" count="26">
            <x v="534"/>
            <x v="540"/>
            <x v="546"/>
            <x v="547"/>
            <x v="557"/>
            <x v="577"/>
            <x v="579"/>
            <x v="584"/>
            <x v="591"/>
            <x v="608"/>
            <x v="610"/>
            <x v="636"/>
            <x v="1059"/>
            <x v="1065"/>
            <x v="1069"/>
            <x v="1098"/>
            <x v="1099"/>
            <x v="1105"/>
            <x v="1109"/>
            <x v="1124"/>
            <x v="1125"/>
            <x v="1137"/>
            <x v="1141"/>
            <x v="1146"/>
            <x v="1147"/>
            <x v="1151"/>
          </reference>
        </references>
      </pivotArea>
    </format>
    <format dxfId="587">
      <pivotArea collapsedLevelsAreSubtotals="1" fieldPosition="0">
        <references count="3">
          <reference field="4294967294" count="6" selected="0">
            <x v="1"/>
            <x v="2"/>
            <x v="3"/>
            <x v="4"/>
            <x v="5"/>
            <x v="6"/>
          </reference>
          <reference field="0" count="1" selected="0">
            <x v="19"/>
          </reference>
          <reference field="1" count="1">
            <x v="9"/>
          </reference>
        </references>
      </pivotArea>
    </format>
    <format dxfId="586">
      <pivotArea collapsedLevelsAreSubtotals="1" fieldPosition="0">
        <references count="4">
          <reference field="4294967294" count="6" selected="0">
            <x v="1"/>
            <x v="2"/>
            <x v="3"/>
            <x v="4"/>
            <x v="5"/>
            <x v="6"/>
          </reference>
          <reference field="0" count="1" selected="0">
            <x v="19"/>
          </reference>
          <reference field="1" count="1" selected="0">
            <x v="9"/>
          </reference>
          <reference field="2" count="9">
            <x v="610"/>
            <x v="616"/>
            <x v="640"/>
            <x v="643"/>
            <x v="652"/>
            <x v="671"/>
            <x v="1158"/>
            <x v="1160"/>
            <x v="1173"/>
          </reference>
        </references>
      </pivotArea>
    </format>
    <format dxfId="585">
      <pivotArea collapsedLevelsAreSubtotals="1" fieldPosition="0">
        <references count="2">
          <reference field="4294967294" count="6" selected="0">
            <x v="1"/>
            <x v="2"/>
            <x v="3"/>
            <x v="4"/>
            <x v="5"/>
            <x v="6"/>
          </reference>
          <reference field="0" count="1">
            <x v="20"/>
          </reference>
        </references>
      </pivotArea>
    </format>
    <format dxfId="584">
      <pivotArea collapsedLevelsAreSubtotals="1" fieldPosition="0">
        <references count="3">
          <reference field="4294967294" count="6" selected="0">
            <x v="1"/>
            <x v="2"/>
            <x v="3"/>
            <x v="4"/>
            <x v="5"/>
            <x v="6"/>
          </reference>
          <reference field="0" count="1" selected="0">
            <x v="20"/>
          </reference>
          <reference field="1" count="1">
            <x v="0"/>
          </reference>
        </references>
      </pivotArea>
    </format>
    <format dxfId="583">
      <pivotArea collapsedLevelsAreSubtotals="1" fieldPosition="0">
        <references count="4">
          <reference field="4294967294" count="6" selected="0">
            <x v="1"/>
            <x v="2"/>
            <x v="3"/>
            <x v="4"/>
            <x v="5"/>
            <x v="6"/>
          </reference>
          <reference field="0" count="1" selected="0">
            <x v="20"/>
          </reference>
          <reference field="1" count="1" selected="0">
            <x v="0"/>
          </reference>
          <reference field="2" count="7">
            <x v="15"/>
            <x v="16"/>
            <x v="78"/>
            <x v="113"/>
            <x v="680"/>
            <x v="695"/>
            <x v="700"/>
          </reference>
        </references>
      </pivotArea>
    </format>
    <format dxfId="582">
      <pivotArea collapsedLevelsAreSubtotals="1" fieldPosition="0">
        <references count="3">
          <reference field="4294967294" count="6" selected="0">
            <x v="1"/>
            <x v="2"/>
            <x v="3"/>
            <x v="4"/>
            <x v="5"/>
            <x v="6"/>
          </reference>
          <reference field="0" count="1" selected="0">
            <x v="20"/>
          </reference>
          <reference field="1" count="1">
            <x v="1"/>
          </reference>
        </references>
      </pivotArea>
    </format>
    <format dxfId="581">
      <pivotArea collapsedLevelsAreSubtotals="1" fieldPosition="0">
        <references count="4">
          <reference field="4294967294" count="6" selected="0">
            <x v="1"/>
            <x v="2"/>
            <x v="3"/>
            <x v="4"/>
            <x v="5"/>
            <x v="6"/>
          </reference>
          <reference field="0" count="1" selected="0">
            <x v="20"/>
          </reference>
          <reference field="1" count="1" selected="0">
            <x v="1"/>
          </reference>
          <reference field="2" count="8">
            <x v="56"/>
            <x v="82"/>
            <x v="86"/>
            <x v="92"/>
            <x v="113"/>
            <x v="721"/>
            <x v="756"/>
            <x v="796"/>
          </reference>
        </references>
      </pivotArea>
    </format>
    <format dxfId="580">
      <pivotArea collapsedLevelsAreSubtotals="1" fieldPosition="0">
        <references count="3">
          <reference field="4294967294" count="6" selected="0">
            <x v="1"/>
            <x v="2"/>
            <x v="3"/>
            <x v="4"/>
            <x v="5"/>
            <x v="6"/>
          </reference>
          <reference field="0" count="1" selected="0">
            <x v="20"/>
          </reference>
          <reference field="1" count="1">
            <x v="2"/>
          </reference>
        </references>
      </pivotArea>
    </format>
    <format dxfId="579">
      <pivotArea collapsedLevelsAreSubtotals="1" fieldPosition="0">
        <references count="4">
          <reference field="4294967294" count="6" selected="0">
            <x v="1"/>
            <x v="2"/>
            <x v="3"/>
            <x v="4"/>
            <x v="5"/>
            <x v="6"/>
          </reference>
          <reference field="0" count="1" selected="0">
            <x v="20"/>
          </reference>
          <reference field="1" count="1" selected="0">
            <x v="2"/>
          </reference>
          <reference field="2" count="7">
            <x v="134"/>
            <x v="142"/>
            <x v="143"/>
            <x v="152"/>
            <x v="179"/>
            <x v="239"/>
            <x v="796"/>
          </reference>
        </references>
      </pivotArea>
    </format>
    <format dxfId="578">
      <pivotArea collapsedLevelsAreSubtotals="1" fieldPosition="0">
        <references count="3">
          <reference field="4294967294" count="6" selected="0">
            <x v="1"/>
            <x v="2"/>
            <x v="3"/>
            <x v="4"/>
            <x v="5"/>
            <x v="6"/>
          </reference>
          <reference field="0" count="1" selected="0">
            <x v="20"/>
          </reference>
          <reference field="1" count="1">
            <x v="3"/>
          </reference>
        </references>
      </pivotArea>
    </format>
    <format dxfId="577">
      <pivotArea collapsedLevelsAreSubtotals="1" fieldPosition="0">
        <references count="4">
          <reference field="4294967294" count="6" selected="0">
            <x v="1"/>
            <x v="2"/>
            <x v="3"/>
            <x v="4"/>
            <x v="5"/>
            <x v="6"/>
          </reference>
          <reference field="0" count="1" selected="0">
            <x v="20"/>
          </reference>
          <reference field="1" count="1" selected="0">
            <x v="3"/>
          </reference>
          <reference field="2" count="6">
            <x v="264"/>
            <x v="276"/>
            <x v="849"/>
            <x v="852"/>
            <x v="867"/>
            <x v="900"/>
          </reference>
        </references>
      </pivotArea>
    </format>
    <format dxfId="576">
      <pivotArea collapsedLevelsAreSubtotals="1" fieldPosition="0">
        <references count="3">
          <reference field="4294967294" count="6" selected="0">
            <x v="1"/>
            <x v="2"/>
            <x v="3"/>
            <x v="4"/>
            <x v="5"/>
            <x v="6"/>
          </reference>
          <reference field="0" count="1" selected="0">
            <x v="20"/>
          </reference>
          <reference field="1" count="1">
            <x v="4"/>
          </reference>
        </references>
      </pivotArea>
    </format>
    <format dxfId="575">
      <pivotArea collapsedLevelsAreSubtotals="1" fieldPosition="0">
        <references count="4">
          <reference field="4294967294" count="6" selected="0">
            <x v="1"/>
            <x v="2"/>
            <x v="3"/>
            <x v="4"/>
            <x v="5"/>
            <x v="6"/>
          </reference>
          <reference field="0" count="1" selected="0">
            <x v="20"/>
          </reference>
          <reference field="1" count="1" selected="0">
            <x v="4"/>
          </reference>
          <reference field="2" count="1">
            <x v="919"/>
          </reference>
        </references>
      </pivotArea>
    </format>
    <format dxfId="574">
      <pivotArea collapsedLevelsAreSubtotals="1" fieldPosition="0">
        <references count="3">
          <reference field="4294967294" count="6" selected="0">
            <x v="1"/>
            <x v="2"/>
            <x v="3"/>
            <x v="4"/>
            <x v="5"/>
            <x v="6"/>
          </reference>
          <reference field="0" count="1" selected="0">
            <x v="20"/>
          </reference>
          <reference field="1" count="1">
            <x v="5"/>
          </reference>
        </references>
      </pivotArea>
    </format>
    <format dxfId="573">
      <pivotArea collapsedLevelsAreSubtotals="1" fieldPosition="0">
        <references count="4">
          <reference field="4294967294" count="6" selected="0">
            <x v="1"/>
            <x v="2"/>
            <x v="3"/>
            <x v="4"/>
            <x v="5"/>
            <x v="6"/>
          </reference>
          <reference field="0" count="1" selected="0">
            <x v="20"/>
          </reference>
          <reference field="1" count="1" selected="0">
            <x v="5"/>
          </reference>
          <reference field="2" count="7">
            <x v="343"/>
            <x v="380"/>
            <x v="392"/>
            <x v="468"/>
            <x v="944"/>
            <x v="954"/>
            <x v="987"/>
          </reference>
        </references>
      </pivotArea>
    </format>
    <format dxfId="572">
      <pivotArea collapsedLevelsAreSubtotals="1" fieldPosition="0">
        <references count="3">
          <reference field="4294967294" count="6" selected="0">
            <x v="1"/>
            <x v="2"/>
            <x v="3"/>
            <x v="4"/>
            <x v="5"/>
            <x v="6"/>
          </reference>
          <reference field="0" count="1" selected="0">
            <x v="20"/>
          </reference>
          <reference field="1" count="1">
            <x v="6"/>
          </reference>
        </references>
      </pivotArea>
    </format>
    <format dxfId="571">
      <pivotArea collapsedLevelsAreSubtotals="1" fieldPosition="0">
        <references count="4">
          <reference field="4294967294" count="6" selected="0">
            <x v="1"/>
            <x v="2"/>
            <x v="3"/>
            <x v="4"/>
            <x v="5"/>
            <x v="6"/>
          </reference>
          <reference field="0" count="1" selected="0">
            <x v="20"/>
          </reference>
          <reference field="1" count="1" selected="0">
            <x v="6"/>
          </reference>
          <reference field="2" count="7">
            <x v="416"/>
            <x v="468"/>
            <x v="494"/>
            <x v="976"/>
            <x v="1003"/>
            <x v="1012"/>
            <x v="1091"/>
          </reference>
        </references>
      </pivotArea>
    </format>
    <format dxfId="570">
      <pivotArea collapsedLevelsAreSubtotals="1" fieldPosition="0">
        <references count="3">
          <reference field="4294967294" count="6" selected="0">
            <x v="1"/>
            <x v="2"/>
            <x v="3"/>
            <x v="4"/>
            <x v="5"/>
            <x v="6"/>
          </reference>
          <reference field="0" count="1" selected="0">
            <x v="20"/>
          </reference>
          <reference field="1" count="1">
            <x v="7"/>
          </reference>
        </references>
      </pivotArea>
    </format>
    <format dxfId="569">
      <pivotArea collapsedLevelsAreSubtotals="1" fieldPosition="0">
        <references count="4">
          <reference field="4294967294" count="6" selected="0">
            <x v="1"/>
            <x v="2"/>
            <x v="3"/>
            <x v="4"/>
            <x v="5"/>
            <x v="6"/>
          </reference>
          <reference field="0" count="1" selected="0">
            <x v="20"/>
          </reference>
          <reference field="1" count="1" selected="0">
            <x v="7"/>
          </reference>
          <reference field="2" count="4">
            <x v="494"/>
            <x v="1030"/>
            <x v="1041"/>
            <x v="1091"/>
          </reference>
        </references>
      </pivotArea>
    </format>
    <format dxfId="568">
      <pivotArea collapsedLevelsAreSubtotals="1" fieldPosition="0">
        <references count="3">
          <reference field="4294967294" count="6" selected="0">
            <x v="1"/>
            <x v="2"/>
            <x v="3"/>
            <x v="4"/>
            <x v="5"/>
            <x v="6"/>
          </reference>
          <reference field="0" count="1" selected="0">
            <x v="20"/>
          </reference>
          <reference field="1" count="1">
            <x v="8"/>
          </reference>
        </references>
      </pivotArea>
    </format>
    <format dxfId="567">
      <pivotArea collapsedLevelsAreSubtotals="1" fieldPosition="0">
        <references count="4">
          <reference field="4294967294" count="6" selected="0">
            <x v="1"/>
            <x v="2"/>
            <x v="3"/>
            <x v="4"/>
            <x v="5"/>
            <x v="6"/>
          </reference>
          <reference field="0" count="1" selected="0">
            <x v="20"/>
          </reference>
          <reference field="1" count="1" selected="0">
            <x v="8"/>
          </reference>
          <reference field="2" count="10">
            <x v="530"/>
            <x v="585"/>
            <x v="592"/>
            <x v="595"/>
            <x v="607"/>
            <x v="643"/>
            <x v="1075"/>
            <x v="1121"/>
            <x v="1125"/>
            <x v="1141"/>
          </reference>
        </references>
      </pivotArea>
    </format>
    <format dxfId="566">
      <pivotArea collapsedLevelsAreSubtotals="1" fieldPosition="0">
        <references count="3">
          <reference field="4294967294" count="6" selected="0">
            <x v="1"/>
            <x v="2"/>
            <x v="3"/>
            <x v="4"/>
            <x v="5"/>
            <x v="6"/>
          </reference>
          <reference field="0" count="1" selected="0">
            <x v="20"/>
          </reference>
          <reference field="1" count="1">
            <x v="9"/>
          </reference>
        </references>
      </pivotArea>
    </format>
    <format dxfId="565">
      <pivotArea collapsedLevelsAreSubtotals="1" fieldPosition="0">
        <references count="4">
          <reference field="4294967294" count="6" selected="0">
            <x v="1"/>
            <x v="2"/>
            <x v="3"/>
            <x v="4"/>
            <x v="5"/>
            <x v="6"/>
          </reference>
          <reference field="0" count="1" selected="0">
            <x v="20"/>
          </reference>
          <reference field="1" count="1" selected="0">
            <x v="9"/>
          </reference>
          <reference field="2" count="3">
            <x v="643"/>
            <x v="652"/>
            <x v="1162"/>
          </reference>
        </references>
      </pivotArea>
    </format>
    <format dxfId="564">
      <pivotArea collapsedLevelsAreSubtotals="1" fieldPosition="0">
        <references count="2">
          <reference field="4294967294" count="6" selected="0">
            <x v="1"/>
            <x v="2"/>
            <x v="3"/>
            <x v="4"/>
            <x v="5"/>
            <x v="6"/>
          </reference>
          <reference field="0" count="1">
            <x v="21"/>
          </reference>
        </references>
      </pivotArea>
    </format>
    <format dxfId="563">
      <pivotArea collapsedLevelsAreSubtotals="1" fieldPosition="0">
        <references count="3">
          <reference field="4294967294" count="6" selected="0">
            <x v="1"/>
            <x v="2"/>
            <x v="3"/>
            <x v="4"/>
            <x v="5"/>
            <x v="6"/>
          </reference>
          <reference field="0" count="1" selected="0">
            <x v="21"/>
          </reference>
          <reference field="1" count="1">
            <x v="0"/>
          </reference>
        </references>
      </pivotArea>
    </format>
    <format dxfId="562">
      <pivotArea collapsedLevelsAreSubtotals="1" fieldPosition="0">
        <references count="4">
          <reference field="4294967294" count="6" selected="0">
            <x v="1"/>
            <x v="2"/>
            <x v="3"/>
            <x v="4"/>
            <x v="5"/>
            <x v="6"/>
          </reference>
          <reference field="0" count="1" selected="0">
            <x v="21"/>
          </reference>
          <reference field="1" count="1" selected="0">
            <x v="0"/>
          </reference>
          <reference field="2" count="2">
            <x v="680"/>
            <x v="700"/>
          </reference>
        </references>
      </pivotArea>
    </format>
    <format dxfId="561">
      <pivotArea collapsedLevelsAreSubtotals="1" fieldPosition="0">
        <references count="3">
          <reference field="4294967294" count="6" selected="0">
            <x v="1"/>
            <x v="2"/>
            <x v="3"/>
            <x v="4"/>
            <x v="5"/>
            <x v="6"/>
          </reference>
          <reference field="0" count="1" selected="0">
            <x v="21"/>
          </reference>
          <reference field="1" count="1">
            <x v="1"/>
          </reference>
        </references>
      </pivotArea>
    </format>
    <format dxfId="560">
      <pivotArea collapsedLevelsAreSubtotals="1" fieldPosition="0">
        <references count="4">
          <reference field="4294967294" count="6" selected="0">
            <x v="1"/>
            <x v="2"/>
            <x v="3"/>
            <x v="4"/>
            <x v="5"/>
            <x v="6"/>
          </reference>
          <reference field="0" count="1" selected="0">
            <x v="21"/>
          </reference>
          <reference field="1" count="1" selected="0">
            <x v="1"/>
          </reference>
          <reference field="2" count="2">
            <x v="113"/>
            <x v="757"/>
          </reference>
        </references>
      </pivotArea>
    </format>
    <format dxfId="559">
      <pivotArea collapsedLevelsAreSubtotals="1" fieldPosition="0">
        <references count="3">
          <reference field="4294967294" count="6" selected="0">
            <x v="1"/>
            <x v="2"/>
            <x v="3"/>
            <x v="4"/>
            <x v="5"/>
            <x v="6"/>
          </reference>
          <reference field="0" count="1" selected="0">
            <x v="21"/>
          </reference>
          <reference field="1" count="1">
            <x v="2"/>
          </reference>
        </references>
      </pivotArea>
    </format>
    <format dxfId="558">
      <pivotArea collapsedLevelsAreSubtotals="1" fieldPosition="0">
        <references count="4">
          <reference field="4294967294" count="6" selected="0">
            <x v="1"/>
            <x v="2"/>
            <x v="3"/>
            <x v="4"/>
            <x v="5"/>
            <x v="6"/>
          </reference>
          <reference field="0" count="1" selected="0">
            <x v="21"/>
          </reference>
          <reference field="1" count="1" selected="0">
            <x v="2"/>
          </reference>
          <reference field="2" count="1">
            <x v="796"/>
          </reference>
        </references>
      </pivotArea>
    </format>
    <format dxfId="557">
      <pivotArea collapsedLevelsAreSubtotals="1" fieldPosition="0">
        <references count="3">
          <reference field="4294967294" count="6" selected="0">
            <x v="1"/>
            <x v="2"/>
            <x v="3"/>
            <x v="4"/>
            <x v="5"/>
            <x v="6"/>
          </reference>
          <reference field="0" count="1" selected="0">
            <x v="21"/>
          </reference>
          <reference field="1" count="1">
            <x v="3"/>
          </reference>
        </references>
      </pivotArea>
    </format>
    <format dxfId="556">
      <pivotArea collapsedLevelsAreSubtotals="1" fieldPosition="0">
        <references count="4">
          <reference field="4294967294" count="6" selected="0">
            <x v="1"/>
            <x v="2"/>
            <x v="3"/>
            <x v="4"/>
            <x v="5"/>
            <x v="6"/>
          </reference>
          <reference field="0" count="1" selected="0">
            <x v="21"/>
          </reference>
          <reference field="1" count="1" selected="0">
            <x v="3"/>
          </reference>
          <reference field="2" count="4">
            <x v="210"/>
            <x v="253"/>
            <x v="264"/>
            <x v="901"/>
          </reference>
        </references>
      </pivotArea>
    </format>
    <format dxfId="555">
      <pivotArea collapsedLevelsAreSubtotals="1" fieldPosition="0">
        <references count="3">
          <reference field="4294967294" count="6" selected="0">
            <x v="1"/>
            <x v="2"/>
            <x v="3"/>
            <x v="4"/>
            <x v="5"/>
            <x v="6"/>
          </reference>
          <reference field="0" count="1" selected="0">
            <x v="21"/>
          </reference>
          <reference field="1" count="1">
            <x v="4"/>
          </reference>
        </references>
      </pivotArea>
    </format>
    <format dxfId="554">
      <pivotArea collapsedLevelsAreSubtotals="1" fieldPosition="0">
        <references count="4">
          <reference field="4294967294" count="6" selected="0">
            <x v="1"/>
            <x v="2"/>
            <x v="3"/>
            <x v="4"/>
            <x v="5"/>
            <x v="6"/>
          </reference>
          <reference field="0" count="1" selected="0">
            <x v="21"/>
          </reference>
          <reference field="1" count="1" selected="0">
            <x v="4"/>
          </reference>
          <reference field="2" count="1">
            <x v="919"/>
          </reference>
        </references>
      </pivotArea>
    </format>
    <format dxfId="553">
      <pivotArea collapsedLevelsAreSubtotals="1" fieldPosition="0">
        <references count="3">
          <reference field="4294967294" count="6" selected="0">
            <x v="1"/>
            <x v="2"/>
            <x v="3"/>
            <x v="4"/>
            <x v="5"/>
            <x v="6"/>
          </reference>
          <reference field="0" count="1" selected="0">
            <x v="21"/>
          </reference>
          <reference field="1" count="1">
            <x v="5"/>
          </reference>
        </references>
      </pivotArea>
    </format>
    <format dxfId="552">
      <pivotArea collapsedLevelsAreSubtotals="1" fieldPosition="0">
        <references count="4">
          <reference field="4294967294" count="6" selected="0">
            <x v="1"/>
            <x v="2"/>
            <x v="3"/>
            <x v="4"/>
            <x v="5"/>
            <x v="6"/>
          </reference>
          <reference field="0" count="1" selected="0">
            <x v="21"/>
          </reference>
          <reference field="1" count="1" selected="0">
            <x v="5"/>
          </reference>
          <reference field="2" count="2">
            <x v="392"/>
            <x v="988"/>
          </reference>
        </references>
      </pivotArea>
    </format>
    <format dxfId="551">
      <pivotArea collapsedLevelsAreSubtotals="1" fieldPosition="0">
        <references count="3">
          <reference field="4294967294" count="6" selected="0">
            <x v="1"/>
            <x v="2"/>
            <x v="3"/>
            <x v="4"/>
            <x v="5"/>
            <x v="6"/>
          </reference>
          <reference field="0" count="1" selected="0">
            <x v="21"/>
          </reference>
          <reference field="1" count="1">
            <x v="6"/>
          </reference>
        </references>
      </pivotArea>
    </format>
    <format dxfId="550">
      <pivotArea collapsedLevelsAreSubtotals="1" fieldPosition="0">
        <references count="4">
          <reference field="4294967294" count="6" selected="0">
            <x v="1"/>
            <x v="2"/>
            <x v="3"/>
            <x v="4"/>
            <x v="5"/>
            <x v="6"/>
          </reference>
          <reference field="0" count="1" selected="0">
            <x v="21"/>
          </reference>
          <reference field="1" count="1" selected="0">
            <x v="6"/>
          </reference>
          <reference field="2" count="1">
            <x v="1003"/>
          </reference>
        </references>
      </pivotArea>
    </format>
    <format dxfId="549">
      <pivotArea collapsedLevelsAreSubtotals="1" fieldPosition="0">
        <references count="3">
          <reference field="4294967294" count="6" selected="0">
            <x v="1"/>
            <x v="2"/>
            <x v="3"/>
            <x v="4"/>
            <x v="5"/>
            <x v="6"/>
          </reference>
          <reference field="0" count="1" selected="0">
            <x v="21"/>
          </reference>
          <reference field="1" count="1">
            <x v="7"/>
          </reference>
        </references>
      </pivotArea>
    </format>
    <format dxfId="548">
      <pivotArea collapsedLevelsAreSubtotals="1" fieldPosition="0">
        <references count="4">
          <reference field="4294967294" count="6" selected="0">
            <x v="1"/>
            <x v="2"/>
            <x v="3"/>
            <x v="4"/>
            <x v="5"/>
            <x v="6"/>
          </reference>
          <reference field="0" count="1" selected="0">
            <x v="21"/>
          </reference>
          <reference field="1" count="1" selected="0">
            <x v="7"/>
          </reference>
          <reference field="2" count="2">
            <x v="494"/>
            <x v="1092"/>
          </reference>
        </references>
      </pivotArea>
    </format>
    <format dxfId="547">
      <pivotArea collapsedLevelsAreSubtotals="1" fieldPosition="0">
        <references count="3">
          <reference field="4294967294" count="6" selected="0">
            <x v="1"/>
            <x v="2"/>
            <x v="3"/>
            <x v="4"/>
            <x v="5"/>
            <x v="6"/>
          </reference>
          <reference field="0" count="1" selected="0">
            <x v="21"/>
          </reference>
          <reference field="1" count="1">
            <x v="8"/>
          </reference>
        </references>
      </pivotArea>
    </format>
    <format dxfId="546">
      <pivotArea collapsedLevelsAreSubtotals="1" fieldPosition="0">
        <references count="4">
          <reference field="4294967294" count="6" selected="0">
            <x v="1"/>
            <x v="2"/>
            <x v="3"/>
            <x v="4"/>
            <x v="5"/>
            <x v="6"/>
          </reference>
          <reference field="0" count="1" selected="0">
            <x v="21"/>
          </reference>
          <reference field="1" count="1" selected="0">
            <x v="8"/>
          </reference>
          <reference field="2" count="1">
            <x v="1125"/>
          </reference>
        </references>
      </pivotArea>
    </format>
    <format dxfId="545">
      <pivotArea collapsedLevelsAreSubtotals="1" fieldPosition="0">
        <references count="3">
          <reference field="4294967294" count="6" selected="0">
            <x v="1"/>
            <x v="2"/>
            <x v="3"/>
            <x v="4"/>
            <x v="5"/>
            <x v="6"/>
          </reference>
          <reference field="0" count="1" selected="0">
            <x v="21"/>
          </reference>
          <reference field="1" count="1">
            <x v="9"/>
          </reference>
        </references>
      </pivotArea>
    </format>
    <format dxfId="544">
      <pivotArea collapsedLevelsAreSubtotals="1" fieldPosition="0">
        <references count="4">
          <reference field="4294967294" count="6" selected="0">
            <x v="1"/>
            <x v="2"/>
            <x v="3"/>
            <x v="4"/>
            <x v="5"/>
            <x v="6"/>
          </reference>
          <reference field="0" count="1" selected="0">
            <x v="21"/>
          </reference>
          <reference field="1" count="1" selected="0">
            <x v="9"/>
          </reference>
          <reference field="2" count="2">
            <x v="616"/>
            <x v="643"/>
          </reference>
        </references>
      </pivotArea>
    </format>
    <format dxfId="543">
      <pivotArea collapsedLevelsAreSubtotals="1" fieldPosition="0">
        <references count="2">
          <reference field="4294967294" count="6" selected="0">
            <x v="1"/>
            <x v="2"/>
            <x v="3"/>
            <x v="4"/>
            <x v="5"/>
            <x v="6"/>
          </reference>
          <reference field="0" count="1">
            <x v="22"/>
          </reference>
        </references>
      </pivotArea>
    </format>
    <format dxfId="542">
      <pivotArea collapsedLevelsAreSubtotals="1" fieldPosition="0">
        <references count="3">
          <reference field="4294967294" count="6" selected="0">
            <x v="1"/>
            <x v="2"/>
            <x v="3"/>
            <x v="4"/>
            <x v="5"/>
            <x v="6"/>
          </reference>
          <reference field="0" count="1" selected="0">
            <x v="22"/>
          </reference>
          <reference field="1" count="1">
            <x v="0"/>
          </reference>
        </references>
      </pivotArea>
    </format>
    <format dxfId="541">
      <pivotArea collapsedLevelsAreSubtotals="1" fieldPosition="0">
        <references count="4">
          <reference field="4294967294" count="6" selected="0">
            <x v="1"/>
            <x v="2"/>
            <x v="3"/>
            <x v="4"/>
            <x v="5"/>
            <x v="6"/>
          </reference>
          <reference field="0" count="1" selected="0">
            <x v="22"/>
          </reference>
          <reference field="1" count="1" selected="0">
            <x v="0"/>
          </reference>
          <reference field="2" count="4">
            <x v="79"/>
            <x v="680"/>
            <x v="700"/>
            <x v="708"/>
          </reference>
        </references>
      </pivotArea>
    </format>
    <format dxfId="540">
      <pivotArea collapsedLevelsAreSubtotals="1" fieldPosition="0">
        <references count="3">
          <reference field="4294967294" count="6" selected="0">
            <x v="1"/>
            <x v="2"/>
            <x v="3"/>
            <x v="4"/>
            <x v="5"/>
            <x v="6"/>
          </reference>
          <reference field="0" count="1" selected="0">
            <x v="22"/>
          </reference>
          <reference field="1" count="1">
            <x v="1"/>
          </reference>
        </references>
      </pivotArea>
    </format>
    <format dxfId="539">
      <pivotArea collapsedLevelsAreSubtotals="1" fieldPosition="0">
        <references count="4">
          <reference field="4294967294" count="6" selected="0">
            <x v="1"/>
            <x v="2"/>
            <x v="3"/>
            <x v="4"/>
            <x v="5"/>
            <x v="6"/>
          </reference>
          <reference field="0" count="1" selected="0">
            <x v="22"/>
          </reference>
          <reference field="1" count="1" selected="0">
            <x v="1"/>
          </reference>
          <reference field="2" count="3">
            <x v="88"/>
            <x v="113"/>
            <x v="758"/>
          </reference>
        </references>
      </pivotArea>
    </format>
    <format dxfId="538">
      <pivotArea collapsedLevelsAreSubtotals="1" fieldPosition="0">
        <references count="3">
          <reference field="4294967294" count="6" selected="0">
            <x v="1"/>
            <x v="2"/>
            <x v="3"/>
            <x v="4"/>
            <x v="5"/>
            <x v="6"/>
          </reference>
          <reference field="0" count="1" selected="0">
            <x v="22"/>
          </reference>
          <reference field="1" count="1">
            <x v="2"/>
          </reference>
        </references>
      </pivotArea>
    </format>
    <format dxfId="537">
      <pivotArea collapsedLevelsAreSubtotals="1" fieldPosition="0">
        <references count="4">
          <reference field="4294967294" count="6" selected="0">
            <x v="1"/>
            <x v="2"/>
            <x v="3"/>
            <x v="4"/>
            <x v="5"/>
            <x v="6"/>
          </reference>
          <reference field="0" count="1" selected="0">
            <x v="22"/>
          </reference>
          <reference field="1" count="1" selected="0">
            <x v="2"/>
          </reference>
          <reference field="2" count="4">
            <x v="137"/>
            <x v="240"/>
            <x v="796"/>
            <x v="798"/>
          </reference>
        </references>
      </pivotArea>
    </format>
    <format dxfId="536">
      <pivotArea collapsedLevelsAreSubtotals="1" fieldPosition="0">
        <references count="3">
          <reference field="4294967294" count="6" selected="0">
            <x v="1"/>
            <x v="2"/>
            <x v="3"/>
            <x v="4"/>
            <x v="5"/>
            <x v="6"/>
          </reference>
          <reference field="0" count="1" selected="0">
            <x v="22"/>
          </reference>
          <reference field="1" count="1">
            <x v="3"/>
          </reference>
        </references>
      </pivotArea>
    </format>
    <format dxfId="535">
      <pivotArea collapsedLevelsAreSubtotals="1" fieldPosition="0">
        <references count="4">
          <reference field="4294967294" count="6" selected="0">
            <x v="1"/>
            <x v="2"/>
            <x v="3"/>
            <x v="4"/>
            <x v="5"/>
            <x v="6"/>
          </reference>
          <reference field="0" count="1" selected="0">
            <x v="22"/>
          </reference>
          <reference field="1" count="1" selected="0">
            <x v="3"/>
          </reference>
          <reference field="2" count="3">
            <x v="184"/>
            <x v="264"/>
            <x v="902"/>
          </reference>
        </references>
      </pivotArea>
    </format>
    <format dxfId="534">
      <pivotArea collapsedLevelsAreSubtotals="1" fieldPosition="0">
        <references count="3">
          <reference field="4294967294" count="6" selected="0">
            <x v="1"/>
            <x v="2"/>
            <x v="3"/>
            <x v="4"/>
            <x v="5"/>
            <x v="6"/>
          </reference>
          <reference field="0" count="1" selected="0">
            <x v="22"/>
          </reference>
          <reference field="1" count="1">
            <x v="4"/>
          </reference>
        </references>
      </pivotArea>
    </format>
    <format dxfId="533">
      <pivotArea collapsedLevelsAreSubtotals="1" fieldPosition="0">
        <references count="4">
          <reference field="4294967294" count="6" selected="0">
            <x v="1"/>
            <x v="2"/>
            <x v="3"/>
            <x v="4"/>
            <x v="5"/>
            <x v="6"/>
          </reference>
          <reference field="0" count="1" selected="0">
            <x v="22"/>
          </reference>
          <reference field="1" count="1" selected="0">
            <x v="4"/>
          </reference>
          <reference field="2" count="2">
            <x v="373"/>
            <x v="919"/>
          </reference>
        </references>
      </pivotArea>
    </format>
    <format dxfId="532">
      <pivotArea collapsedLevelsAreSubtotals="1" fieldPosition="0">
        <references count="3">
          <reference field="4294967294" count="6" selected="0">
            <x v="1"/>
            <x v="2"/>
            <x v="3"/>
            <x v="4"/>
            <x v="5"/>
            <x v="6"/>
          </reference>
          <reference field="0" count="1" selected="0">
            <x v="22"/>
          </reference>
          <reference field="1" count="1">
            <x v="5"/>
          </reference>
        </references>
      </pivotArea>
    </format>
    <format dxfId="531">
      <pivotArea collapsedLevelsAreSubtotals="1" fieldPosition="0">
        <references count="4">
          <reference field="4294967294" count="6" selected="0">
            <x v="1"/>
            <x v="2"/>
            <x v="3"/>
            <x v="4"/>
            <x v="5"/>
            <x v="6"/>
          </reference>
          <reference field="0" count="1" selected="0">
            <x v="22"/>
          </reference>
          <reference field="1" count="1" selected="0">
            <x v="5"/>
          </reference>
          <reference field="2" count="2">
            <x v="392"/>
            <x v="1003"/>
          </reference>
        </references>
      </pivotArea>
    </format>
    <format dxfId="530">
      <pivotArea collapsedLevelsAreSubtotals="1" fieldPosition="0">
        <references count="3">
          <reference field="4294967294" count="6" selected="0">
            <x v="1"/>
            <x v="2"/>
            <x v="3"/>
            <x v="4"/>
            <x v="5"/>
            <x v="6"/>
          </reference>
          <reference field="0" count="1" selected="0">
            <x v="22"/>
          </reference>
          <reference field="1" count="1">
            <x v="6"/>
          </reference>
        </references>
      </pivotArea>
    </format>
    <format dxfId="529">
      <pivotArea collapsedLevelsAreSubtotals="1" fieldPosition="0">
        <references count="4">
          <reference field="4294967294" count="6" selected="0">
            <x v="1"/>
            <x v="2"/>
            <x v="3"/>
            <x v="4"/>
            <x v="5"/>
            <x v="6"/>
          </reference>
          <reference field="0" count="1" selected="0">
            <x v="22"/>
          </reference>
          <reference field="1" count="1" selected="0">
            <x v="6"/>
          </reference>
          <reference field="2" count="2">
            <x v="469"/>
            <x v="1003"/>
          </reference>
        </references>
      </pivotArea>
    </format>
    <format dxfId="528">
      <pivotArea collapsedLevelsAreSubtotals="1" fieldPosition="0">
        <references count="3">
          <reference field="4294967294" count="6" selected="0">
            <x v="1"/>
            <x v="2"/>
            <x v="3"/>
            <x v="4"/>
            <x v="5"/>
            <x v="6"/>
          </reference>
          <reference field="0" count="1" selected="0">
            <x v="22"/>
          </reference>
          <reference field="1" count="1">
            <x v="7"/>
          </reference>
        </references>
      </pivotArea>
    </format>
    <format dxfId="527">
      <pivotArea collapsedLevelsAreSubtotals="1" fieldPosition="0">
        <references count="4">
          <reference field="4294967294" count="6" selected="0">
            <x v="1"/>
            <x v="2"/>
            <x v="3"/>
            <x v="4"/>
            <x v="5"/>
            <x v="6"/>
          </reference>
          <reference field="0" count="1" selected="0">
            <x v="22"/>
          </reference>
          <reference field="1" count="1" selected="0">
            <x v="7"/>
          </reference>
          <reference field="2" count="3">
            <x v="494"/>
            <x v="1035"/>
            <x v="1093"/>
          </reference>
        </references>
      </pivotArea>
    </format>
    <format dxfId="526">
      <pivotArea collapsedLevelsAreSubtotals="1" fieldPosition="0">
        <references count="3">
          <reference field="4294967294" count="6" selected="0">
            <x v="1"/>
            <x v="2"/>
            <x v="3"/>
            <x v="4"/>
            <x v="5"/>
            <x v="6"/>
          </reference>
          <reference field="0" count="1" selected="0">
            <x v="22"/>
          </reference>
          <reference field="1" count="1">
            <x v="8"/>
          </reference>
        </references>
      </pivotArea>
    </format>
    <format dxfId="525">
      <pivotArea collapsedLevelsAreSubtotals="1" fieldPosition="0">
        <references count="4">
          <reference field="4294967294" count="6" selected="0">
            <x v="1"/>
            <x v="2"/>
            <x v="3"/>
            <x v="4"/>
            <x v="5"/>
            <x v="6"/>
          </reference>
          <reference field="0" count="1" selected="0">
            <x v="22"/>
          </reference>
          <reference field="1" count="1" selected="0">
            <x v="8"/>
          </reference>
          <reference field="2" count="4">
            <x v="637"/>
            <x v="643"/>
            <x v="1108"/>
            <x v="1125"/>
          </reference>
        </references>
      </pivotArea>
    </format>
    <format dxfId="524">
      <pivotArea collapsedLevelsAreSubtotals="1" fieldPosition="0">
        <references count="3">
          <reference field="4294967294" count="6" selected="0">
            <x v="1"/>
            <x v="2"/>
            <x v="3"/>
            <x v="4"/>
            <x v="5"/>
            <x v="6"/>
          </reference>
          <reference field="0" count="1" selected="0">
            <x v="22"/>
          </reference>
          <reference field="1" count="1">
            <x v="9"/>
          </reference>
        </references>
      </pivotArea>
    </format>
    <format dxfId="523">
      <pivotArea collapsedLevelsAreSubtotals="1" fieldPosition="0">
        <references count="4">
          <reference field="4294967294" count="6" selected="0">
            <x v="1"/>
            <x v="2"/>
            <x v="3"/>
            <x v="4"/>
            <x v="5"/>
            <x v="6"/>
          </reference>
          <reference field="0" count="1" selected="0">
            <x v="22"/>
          </reference>
          <reference field="1" count="1" selected="0">
            <x v="9"/>
          </reference>
          <reference field="2" count="4">
            <x v="643"/>
            <x v="651"/>
            <x v="652"/>
            <x v="1167"/>
          </reference>
        </references>
      </pivotArea>
    </format>
    <format dxfId="522">
      <pivotArea collapsedLevelsAreSubtotals="1" fieldPosition="0">
        <references count="3">
          <reference field="4294967294" count="6" selected="0">
            <x v="1"/>
            <x v="2"/>
            <x v="3"/>
            <x v="4"/>
            <x v="5"/>
            <x v="6"/>
          </reference>
          <reference field="0" count="1" selected="0">
            <x v="0"/>
          </reference>
          <reference field="1" count="1">
            <x v="1"/>
          </reference>
        </references>
      </pivotArea>
    </format>
    <format dxfId="521">
      <pivotArea collapsedLevelsAreSubtotals="1" fieldPosition="0">
        <references count="4">
          <reference field="4294967294" count="6" selected="0">
            <x v="1"/>
            <x v="2"/>
            <x v="3"/>
            <x v="4"/>
            <x v="5"/>
            <x v="6"/>
          </reference>
          <reference field="0" count="1" selected="0">
            <x v="0"/>
          </reference>
          <reference field="1" count="1" selected="0">
            <x v="1"/>
          </reference>
          <reference field="2" count="2">
            <x v="113"/>
            <x v="796"/>
          </reference>
        </references>
      </pivotArea>
    </format>
    <format dxfId="520">
      <pivotArea collapsedLevelsAreSubtotals="1" fieldPosition="0">
        <references count="3">
          <reference field="4294967294" count="6" selected="0">
            <x v="1"/>
            <x v="2"/>
            <x v="3"/>
            <x v="4"/>
            <x v="5"/>
            <x v="6"/>
          </reference>
          <reference field="0" count="1" selected="0">
            <x v="0"/>
          </reference>
          <reference field="1" count="1">
            <x v="2"/>
          </reference>
        </references>
      </pivotArea>
    </format>
    <format dxfId="519">
      <pivotArea collapsedLevelsAreSubtotals="1" fieldPosition="0">
        <references count="4">
          <reference field="4294967294" count="6" selected="0">
            <x v="1"/>
            <x v="2"/>
            <x v="3"/>
            <x v="4"/>
            <x v="5"/>
            <x v="6"/>
          </reference>
          <reference field="0" count="1" selected="0">
            <x v="0"/>
          </reference>
          <reference field="1" count="1" selected="0">
            <x v="2"/>
          </reference>
          <reference field="2" count="2">
            <x v="241"/>
            <x v="796"/>
          </reference>
        </references>
      </pivotArea>
    </format>
    <format dxfId="518">
      <pivotArea collapsedLevelsAreSubtotals="1" fieldPosition="0">
        <references count="3">
          <reference field="4294967294" count="6" selected="0">
            <x v="1"/>
            <x v="2"/>
            <x v="3"/>
            <x v="4"/>
            <x v="5"/>
            <x v="6"/>
          </reference>
          <reference field="0" count="1" selected="0">
            <x v="0"/>
          </reference>
          <reference field="1" count="1">
            <x v="3"/>
          </reference>
        </references>
      </pivotArea>
    </format>
    <format dxfId="517">
      <pivotArea collapsedLevelsAreSubtotals="1" fieldPosition="0">
        <references count="4">
          <reference field="4294967294" count="6" selected="0">
            <x v="1"/>
            <x v="2"/>
            <x v="3"/>
            <x v="4"/>
            <x v="5"/>
            <x v="6"/>
          </reference>
          <reference field="0" count="1" selected="0">
            <x v="0"/>
          </reference>
          <reference field="1" count="1" selected="0">
            <x v="3"/>
          </reference>
          <reference field="2" count="49">
            <x v="184"/>
            <x v="186"/>
            <x v="187"/>
            <x v="189"/>
            <x v="190"/>
            <x v="191"/>
            <x v="192"/>
            <x v="193"/>
            <x v="195"/>
            <x v="199"/>
            <x v="201"/>
            <x v="202"/>
            <x v="204"/>
            <x v="208"/>
            <x v="209"/>
            <x v="212"/>
            <x v="213"/>
            <x v="215"/>
            <x v="218"/>
            <x v="219"/>
            <x v="220"/>
            <x v="246"/>
            <x v="247"/>
            <x v="251"/>
            <x v="252"/>
            <x v="253"/>
            <x v="254"/>
            <x v="255"/>
            <x v="257"/>
            <x v="264"/>
            <x v="271"/>
            <x v="814"/>
            <x v="816"/>
            <x v="817"/>
            <x v="818"/>
            <x v="819"/>
            <x v="828"/>
            <x v="831"/>
            <x v="832"/>
            <x v="833"/>
            <x v="834"/>
            <x v="838"/>
            <x v="844"/>
            <x v="849"/>
            <x v="850"/>
            <x v="852"/>
            <x v="854"/>
            <x v="860"/>
            <x v="868"/>
          </reference>
        </references>
      </pivotArea>
    </format>
    <format dxfId="516">
      <pivotArea collapsedLevelsAreSubtotals="1" fieldPosition="0">
        <references count="2">
          <reference field="4294967294" count="6" selected="0">
            <x v="1"/>
            <x v="2"/>
            <x v="3"/>
            <x v="4"/>
            <x v="5"/>
            <x v="6"/>
          </reference>
          <reference field="0" count="1">
            <x v="1"/>
          </reference>
        </references>
      </pivotArea>
    </format>
    <format dxfId="515">
      <pivotArea collapsedLevelsAreSubtotals="1" fieldPosition="0">
        <references count="3">
          <reference field="4294967294" count="6" selected="0">
            <x v="1"/>
            <x v="2"/>
            <x v="3"/>
            <x v="4"/>
            <x v="5"/>
            <x v="6"/>
          </reference>
          <reference field="0" count="1" selected="0">
            <x v="1"/>
          </reference>
          <reference field="1" count="1">
            <x v="0"/>
          </reference>
        </references>
      </pivotArea>
    </format>
    <format dxfId="514">
      <pivotArea collapsedLevelsAreSubtotals="1" fieldPosition="0">
        <references count="4">
          <reference field="4294967294" count="6" selected="0">
            <x v="1"/>
            <x v="2"/>
            <x v="3"/>
            <x v="4"/>
            <x v="5"/>
            <x v="6"/>
          </reference>
          <reference field="0" count="1" selected="0">
            <x v="1"/>
          </reference>
          <reference field="1" count="1" selected="0">
            <x v="0"/>
          </reference>
          <reference field="2" count="5">
            <x v="24"/>
            <x v="26"/>
            <x v="60"/>
            <x v="680"/>
            <x v="700"/>
          </reference>
        </references>
      </pivotArea>
    </format>
    <format dxfId="513">
      <pivotArea collapsedLevelsAreSubtotals="1" fieldPosition="0">
        <references count="3">
          <reference field="4294967294" count="6" selected="0">
            <x v="1"/>
            <x v="2"/>
            <x v="3"/>
            <x v="4"/>
            <x v="5"/>
            <x v="6"/>
          </reference>
          <reference field="0" count="1" selected="0">
            <x v="1"/>
          </reference>
          <reference field="1" count="1">
            <x v="1"/>
          </reference>
        </references>
      </pivotArea>
    </format>
    <format dxfId="512">
      <pivotArea collapsedLevelsAreSubtotals="1" fieldPosition="0">
        <references count="4">
          <reference field="4294967294" count="6" selected="0">
            <x v="1"/>
            <x v="2"/>
            <x v="3"/>
            <x v="4"/>
            <x v="5"/>
            <x v="6"/>
          </reference>
          <reference field="0" count="1" selected="0">
            <x v="1"/>
          </reference>
          <reference field="1" count="1" selected="0">
            <x v="1"/>
          </reference>
          <reference field="2" count="4">
            <x v="88"/>
            <x v="112"/>
            <x v="113"/>
            <x v="737"/>
          </reference>
        </references>
      </pivotArea>
    </format>
    <format dxfId="511">
      <pivotArea collapsedLevelsAreSubtotals="1" fieldPosition="0">
        <references count="3">
          <reference field="4294967294" count="6" selected="0">
            <x v="1"/>
            <x v="2"/>
            <x v="3"/>
            <x v="4"/>
            <x v="5"/>
            <x v="6"/>
          </reference>
          <reference field="0" count="1" selected="0">
            <x v="1"/>
          </reference>
          <reference field="1" count="1">
            <x v="2"/>
          </reference>
        </references>
      </pivotArea>
    </format>
    <format dxfId="510">
      <pivotArea collapsedLevelsAreSubtotals="1" fieldPosition="0">
        <references count="4">
          <reference field="4294967294" count="6" selected="0">
            <x v="1"/>
            <x v="2"/>
            <x v="3"/>
            <x v="4"/>
            <x v="5"/>
            <x v="6"/>
          </reference>
          <reference field="0" count="1" selected="0">
            <x v="1"/>
          </reference>
          <reference field="1" count="1" selected="0">
            <x v="2"/>
          </reference>
          <reference field="2" count="3">
            <x v="224"/>
            <x v="796"/>
            <x v="800"/>
          </reference>
        </references>
      </pivotArea>
    </format>
    <format dxfId="509">
      <pivotArea collapsedLevelsAreSubtotals="1" fieldPosition="0">
        <references count="3">
          <reference field="4294967294" count="6" selected="0">
            <x v="1"/>
            <x v="2"/>
            <x v="3"/>
            <x v="4"/>
            <x v="5"/>
            <x v="6"/>
          </reference>
          <reference field="0" count="1" selected="0">
            <x v="1"/>
          </reference>
          <reference field="1" count="1">
            <x v="3"/>
          </reference>
        </references>
      </pivotArea>
    </format>
    <format dxfId="508">
      <pivotArea collapsedLevelsAreSubtotals="1" fieldPosition="0">
        <references count="4">
          <reference field="4294967294" count="6" selected="0">
            <x v="1"/>
            <x v="2"/>
            <x v="3"/>
            <x v="4"/>
            <x v="5"/>
            <x v="6"/>
          </reference>
          <reference field="0" count="1" selected="0">
            <x v="1"/>
          </reference>
          <reference field="1" count="1" selected="0">
            <x v="3"/>
          </reference>
          <reference field="2" count="2">
            <x v="264"/>
            <x v="881"/>
          </reference>
        </references>
      </pivotArea>
    </format>
    <format dxfId="507">
      <pivotArea collapsedLevelsAreSubtotals="1" fieldPosition="0">
        <references count="3">
          <reference field="4294967294" count="6" selected="0">
            <x v="1"/>
            <x v="2"/>
            <x v="3"/>
            <x v="4"/>
            <x v="5"/>
            <x v="6"/>
          </reference>
          <reference field="0" count="1" selected="0">
            <x v="1"/>
          </reference>
          <reference field="1" count="1">
            <x v="4"/>
          </reference>
        </references>
      </pivotArea>
    </format>
    <format dxfId="506">
      <pivotArea collapsedLevelsAreSubtotals="1" fieldPosition="0">
        <references count="4">
          <reference field="4294967294" count="6" selected="0">
            <x v="1"/>
            <x v="2"/>
            <x v="3"/>
            <x v="4"/>
            <x v="5"/>
            <x v="6"/>
          </reference>
          <reference field="0" count="1" selected="0">
            <x v="1"/>
          </reference>
          <reference field="1" count="1" selected="0">
            <x v="4"/>
          </reference>
          <reference field="2" count="5">
            <x v="334"/>
            <x v="335"/>
            <x v="359"/>
            <x v="911"/>
            <x v="919"/>
          </reference>
        </references>
      </pivotArea>
    </format>
    <format dxfId="505">
      <pivotArea collapsedLevelsAreSubtotals="1" fieldPosition="0">
        <references count="3">
          <reference field="4294967294" count="6" selected="0">
            <x v="1"/>
            <x v="2"/>
            <x v="3"/>
            <x v="4"/>
            <x v="5"/>
            <x v="6"/>
          </reference>
          <reference field="0" count="1" selected="0">
            <x v="1"/>
          </reference>
          <reference field="1" count="1">
            <x v="5"/>
          </reference>
        </references>
      </pivotArea>
    </format>
    <format dxfId="504">
      <pivotArea collapsedLevelsAreSubtotals="1" fieldPosition="0">
        <references count="4">
          <reference field="4294967294" count="6" selected="0">
            <x v="1"/>
            <x v="2"/>
            <x v="3"/>
            <x v="4"/>
            <x v="5"/>
            <x v="6"/>
          </reference>
          <reference field="0" count="1" selected="0">
            <x v="1"/>
          </reference>
          <reference field="1" count="1" selected="0">
            <x v="5"/>
          </reference>
          <reference field="2" count="2">
            <x v="392"/>
            <x v="938"/>
          </reference>
        </references>
      </pivotArea>
    </format>
    <format dxfId="503">
      <pivotArea collapsedLevelsAreSubtotals="1" fieldPosition="0">
        <references count="3">
          <reference field="4294967294" count="6" selected="0">
            <x v="1"/>
            <x v="2"/>
            <x v="3"/>
            <x v="4"/>
            <x v="5"/>
            <x v="6"/>
          </reference>
          <reference field="0" count="1" selected="0">
            <x v="1"/>
          </reference>
          <reference field="1" count="1">
            <x v="6"/>
          </reference>
        </references>
      </pivotArea>
    </format>
    <format dxfId="502">
      <pivotArea collapsedLevelsAreSubtotals="1" fieldPosition="0">
        <references count="4">
          <reference field="4294967294" count="6" selected="0">
            <x v="1"/>
            <x v="2"/>
            <x v="3"/>
            <x v="4"/>
            <x v="5"/>
            <x v="6"/>
          </reference>
          <reference field="0" count="1" selected="0">
            <x v="1"/>
          </reference>
          <reference field="1" count="1" selected="0">
            <x v="6"/>
          </reference>
          <reference field="2" count="1">
            <x v="1003"/>
          </reference>
        </references>
      </pivotArea>
    </format>
    <format dxfId="501">
      <pivotArea collapsedLevelsAreSubtotals="1" fieldPosition="0">
        <references count="3">
          <reference field="4294967294" count="6" selected="0">
            <x v="1"/>
            <x v="2"/>
            <x v="3"/>
            <x v="4"/>
            <x v="5"/>
            <x v="6"/>
          </reference>
          <reference field="0" count="1" selected="0">
            <x v="1"/>
          </reference>
          <reference field="1" count="1">
            <x v="7"/>
          </reference>
        </references>
      </pivotArea>
    </format>
    <format dxfId="500">
      <pivotArea collapsedLevelsAreSubtotals="1" fieldPosition="0">
        <references count="4">
          <reference field="4294967294" count="6" selected="0">
            <x v="1"/>
            <x v="2"/>
            <x v="3"/>
            <x v="4"/>
            <x v="5"/>
            <x v="6"/>
          </reference>
          <reference field="0" count="1" selected="0">
            <x v="1"/>
          </reference>
          <reference field="1" count="1" selected="0">
            <x v="7"/>
          </reference>
          <reference field="2" count="2">
            <x v="494"/>
            <x v="1020"/>
          </reference>
        </references>
      </pivotArea>
    </format>
    <format dxfId="499">
      <pivotArea collapsedLevelsAreSubtotals="1" fieldPosition="0">
        <references count="3">
          <reference field="4294967294" count="6" selected="0">
            <x v="1"/>
            <x v="2"/>
            <x v="3"/>
            <x v="4"/>
            <x v="5"/>
            <x v="6"/>
          </reference>
          <reference field="0" count="1" selected="0">
            <x v="1"/>
          </reference>
          <reference field="1" count="1">
            <x v="8"/>
          </reference>
        </references>
      </pivotArea>
    </format>
    <format dxfId="498">
      <pivotArea collapsedLevelsAreSubtotals="1" fieldPosition="0">
        <references count="4">
          <reference field="4294967294" count="6" selected="0">
            <x v="1"/>
            <x v="2"/>
            <x v="3"/>
            <x v="4"/>
            <x v="5"/>
            <x v="6"/>
          </reference>
          <reference field="0" count="1" selected="0">
            <x v="1"/>
          </reference>
          <reference field="1" count="1" selected="0">
            <x v="8"/>
          </reference>
          <reference field="2" count="5">
            <x v="621"/>
            <x v="1101"/>
            <x v="1115"/>
            <x v="1125"/>
            <x v="1133"/>
          </reference>
        </references>
      </pivotArea>
    </format>
    <format dxfId="497">
      <pivotArea collapsedLevelsAreSubtotals="1" fieldPosition="0">
        <references count="3">
          <reference field="4294967294" count="6" selected="0">
            <x v="1"/>
            <x v="2"/>
            <x v="3"/>
            <x v="4"/>
            <x v="5"/>
            <x v="6"/>
          </reference>
          <reference field="0" count="1" selected="0">
            <x v="1"/>
          </reference>
          <reference field="1" count="1">
            <x v="9"/>
          </reference>
        </references>
      </pivotArea>
    </format>
    <format dxfId="496">
      <pivotArea collapsedLevelsAreSubtotals="1" fieldPosition="0">
        <references count="4">
          <reference field="4294967294" count="6" selected="0">
            <x v="1"/>
            <x v="2"/>
            <x v="3"/>
            <x v="4"/>
            <x v="5"/>
            <x v="6"/>
          </reference>
          <reference field="0" count="1" selected="0">
            <x v="1"/>
          </reference>
          <reference field="1" count="1" selected="0">
            <x v="9"/>
          </reference>
          <reference field="2" count="2">
            <x v="643"/>
            <x v="652"/>
          </reference>
        </references>
      </pivotArea>
    </format>
    <format dxfId="495">
      <pivotArea collapsedLevelsAreSubtotals="1" fieldPosition="0">
        <references count="2">
          <reference field="4294967294" count="6" selected="0">
            <x v="1"/>
            <x v="2"/>
            <x v="3"/>
            <x v="4"/>
            <x v="5"/>
            <x v="6"/>
          </reference>
          <reference field="0" count="1">
            <x v="2"/>
          </reference>
        </references>
      </pivotArea>
    </format>
    <format dxfId="494">
      <pivotArea collapsedLevelsAreSubtotals="1" fieldPosition="0">
        <references count="3">
          <reference field="4294967294" count="6" selected="0">
            <x v="1"/>
            <x v="2"/>
            <x v="3"/>
            <x v="4"/>
            <x v="5"/>
            <x v="6"/>
          </reference>
          <reference field="0" count="1" selected="0">
            <x v="2"/>
          </reference>
          <reference field="1" count="1">
            <x v="0"/>
          </reference>
        </references>
      </pivotArea>
    </format>
    <format dxfId="493">
      <pivotArea collapsedLevelsAreSubtotals="1" fieldPosition="0">
        <references count="4">
          <reference field="4294967294" count="6" selected="0">
            <x v="1"/>
            <x v="2"/>
            <x v="3"/>
            <x v="4"/>
            <x v="5"/>
            <x v="6"/>
          </reference>
          <reference field="0" count="1" selected="0">
            <x v="2"/>
          </reference>
          <reference field="1" count="1" selected="0">
            <x v="0"/>
          </reference>
          <reference field="2" count="16">
            <x v="0"/>
            <x v="1"/>
            <x v="2"/>
            <x v="3"/>
            <x v="4"/>
            <x v="5"/>
            <x v="6"/>
            <x v="13"/>
            <x v="61"/>
            <x v="113"/>
            <x v="674"/>
            <x v="675"/>
            <x v="680"/>
            <x v="691"/>
            <x v="700"/>
            <x v="713"/>
          </reference>
        </references>
      </pivotArea>
    </format>
    <format dxfId="492">
      <pivotArea collapsedLevelsAreSubtotals="1" fieldPosition="0">
        <references count="3">
          <reference field="4294967294" count="6" selected="0">
            <x v="1"/>
            <x v="2"/>
            <x v="3"/>
            <x v="4"/>
            <x v="5"/>
            <x v="6"/>
          </reference>
          <reference field="0" count="1" selected="0">
            <x v="2"/>
          </reference>
          <reference field="1" count="1">
            <x v="1"/>
          </reference>
        </references>
      </pivotArea>
    </format>
    <format dxfId="491">
      <pivotArea collapsedLevelsAreSubtotals="1" fieldPosition="0">
        <references count="4">
          <reference field="4294967294" count="6" selected="0">
            <x v="1"/>
            <x v="2"/>
            <x v="3"/>
            <x v="4"/>
            <x v="5"/>
            <x v="6"/>
          </reference>
          <reference field="0" count="1" selected="0">
            <x v="2"/>
          </reference>
          <reference field="1" count="1" selected="0">
            <x v="1"/>
          </reference>
          <reference field="2" count="11">
            <x v="2"/>
            <x v="3"/>
            <x v="4"/>
            <x v="5"/>
            <x v="6"/>
            <x v="84"/>
            <x v="88"/>
            <x v="104"/>
            <x v="113"/>
            <x v="675"/>
            <x v="738"/>
          </reference>
        </references>
      </pivotArea>
    </format>
    <format dxfId="490">
      <pivotArea collapsedLevelsAreSubtotals="1" fieldPosition="0">
        <references count="3">
          <reference field="4294967294" count="6" selected="0">
            <x v="1"/>
            <x v="2"/>
            <x v="3"/>
            <x v="4"/>
            <x v="5"/>
            <x v="6"/>
          </reference>
          <reference field="0" count="1" selected="0">
            <x v="2"/>
          </reference>
          <reference field="1" count="1">
            <x v="2"/>
          </reference>
        </references>
      </pivotArea>
    </format>
    <format dxfId="489">
      <pivotArea collapsedLevelsAreSubtotals="1" fieldPosition="0">
        <references count="4">
          <reference field="4294967294" count="6" selected="0">
            <x v="1"/>
            <x v="2"/>
            <x v="3"/>
            <x v="4"/>
            <x v="5"/>
            <x v="6"/>
          </reference>
          <reference field="0" count="1" selected="0">
            <x v="2"/>
          </reference>
          <reference field="1" count="1" selected="0">
            <x v="2"/>
          </reference>
          <reference field="2" count="9">
            <x v="5"/>
            <x v="149"/>
            <x v="225"/>
            <x v="676"/>
            <x v="726"/>
            <x v="784"/>
            <x v="788"/>
            <x v="796"/>
            <x v="802"/>
          </reference>
        </references>
      </pivotArea>
    </format>
    <format dxfId="488">
      <pivotArea collapsedLevelsAreSubtotals="1" fieldPosition="0">
        <references count="3">
          <reference field="4294967294" count="6" selected="0">
            <x v="1"/>
            <x v="2"/>
            <x v="3"/>
            <x v="4"/>
            <x v="5"/>
            <x v="6"/>
          </reference>
          <reference field="0" count="1" selected="0">
            <x v="2"/>
          </reference>
          <reference field="1" count="1">
            <x v="3"/>
          </reference>
        </references>
      </pivotArea>
    </format>
    <format dxfId="487">
      <pivotArea collapsedLevelsAreSubtotals="1" fieldPosition="0">
        <references count="4">
          <reference field="4294967294" count="6" selected="0">
            <x v="1"/>
            <x v="2"/>
            <x v="3"/>
            <x v="4"/>
            <x v="5"/>
            <x v="6"/>
          </reference>
          <reference field="0" count="1" selected="0">
            <x v="2"/>
          </reference>
          <reference field="1" count="1" selected="0">
            <x v="3"/>
          </reference>
          <reference field="2" count="9">
            <x v="5"/>
            <x v="147"/>
            <x v="182"/>
            <x v="183"/>
            <x v="264"/>
            <x v="269"/>
            <x v="676"/>
            <x v="830"/>
            <x v="882"/>
          </reference>
        </references>
      </pivotArea>
    </format>
    <format dxfId="486">
      <pivotArea collapsedLevelsAreSubtotals="1" fieldPosition="0">
        <references count="3">
          <reference field="4294967294" count="6" selected="0">
            <x v="1"/>
            <x v="2"/>
            <x v="3"/>
            <x v="4"/>
            <x v="5"/>
            <x v="6"/>
          </reference>
          <reference field="0" count="1" selected="0">
            <x v="2"/>
          </reference>
          <reference field="1" count="1">
            <x v="4"/>
          </reference>
        </references>
      </pivotArea>
    </format>
    <format dxfId="485">
      <pivotArea collapsedLevelsAreSubtotals="1" fieldPosition="0">
        <references count="4">
          <reference field="4294967294" count="6" selected="0">
            <x v="1"/>
            <x v="2"/>
            <x v="3"/>
            <x v="4"/>
            <x v="5"/>
            <x v="6"/>
          </reference>
          <reference field="0" count="1" selected="0">
            <x v="2"/>
          </reference>
          <reference field="1" count="1" selected="0">
            <x v="4"/>
          </reference>
          <reference field="2" count="14">
            <x v="147"/>
            <x v="182"/>
            <x v="183"/>
            <x v="195"/>
            <x v="331"/>
            <x v="360"/>
            <x v="827"/>
            <x v="835"/>
            <x v="852"/>
            <x v="856"/>
            <x v="880"/>
            <x v="905"/>
            <x v="910"/>
            <x v="919"/>
          </reference>
        </references>
      </pivotArea>
    </format>
    <format dxfId="484">
      <pivotArea collapsedLevelsAreSubtotals="1" fieldPosition="0">
        <references count="3">
          <reference field="4294967294" count="6" selected="0">
            <x v="1"/>
            <x v="2"/>
            <x v="3"/>
            <x v="4"/>
            <x v="5"/>
            <x v="6"/>
          </reference>
          <reference field="0" count="1" selected="0">
            <x v="2"/>
          </reference>
          <reference field="1" count="1">
            <x v="5"/>
          </reference>
        </references>
      </pivotArea>
    </format>
    <format dxfId="483">
      <pivotArea collapsedLevelsAreSubtotals="1" fieldPosition="0">
        <references count="4">
          <reference field="4294967294" count="6" selected="0">
            <x v="1"/>
            <x v="2"/>
            <x v="3"/>
            <x v="4"/>
            <x v="5"/>
            <x v="6"/>
          </reference>
          <reference field="0" count="1" selected="0">
            <x v="2"/>
          </reference>
          <reference field="1" count="1" selected="0">
            <x v="5"/>
          </reference>
          <reference field="2" count="20">
            <x v="147"/>
            <x v="195"/>
            <x v="291"/>
            <x v="310"/>
            <x v="325"/>
            <x v="331"/>
            <x v="348"/>
            <x v="392"/>
            <x v="393"/>
            <x v="397"/>
            <x v="458"/>
            <x v="827"/>
            <x v="835"/>
            <x v="852"/>
            <x v="856"/>
            <x v="876"/>
            <x v="942"/>
            <x v="952"/>
            <x v="977"/>
            <x v="990"/>
          </reference>
        </references>
      </pivotArea>
    </format>
    <format dxfId="482">
      <pivotArea collapsedLevelsAreSubtotals="1" fieldPosition="0">
        <references count="3">
          <reference field="4294967294" count="6" selected="0">
            <x v="1"/>
            <x v="2"/>
            <x v="3"/>
            <x v="4"/>
            <x v="5"/>
            <x v="6"/>
          </reference>
          <reference field="0" count="1" selected="0">
            <x v="2"/>
          </reference>
          <reference field="1" count="1">
            <x v="6"/>
          </reference>
        </references>
      </pivotArea>
    </format>
    <format dxfId="481">
      <pivotArea collapsedLevelsAreSubtotals="1" fieldPosition="0">
        <references count="4">
          <reference field="4294967294" count="6" selected="0">
            <x v="1"/>
            <x v="2"/>
            <x v="3"/>
            <x v="4"/>
            <x v="5"/>
            <x v="6"/>
          </reference>
          <reference field="0" count="1" selected="0">
            <x v="2"/>
          </reference>
          <reference field="1" count="1" selected="0">
            <x v="6"/>
          </reference>
          <reference field="2" count="16">
            <x v="147"/>
            <x v="195"/>
            <x v="221"/>
            <x v="291"/>
            <x v="310"/>
            <x v="325"/>
            <x v="331"/>
            <x v="345"/>
            <x v="434"/>
            <x v="458"/>
            <x v="827"/>
            <x v="856"/>
            <x v="876"/>
            <x v="947"/>
            <x v="1003"/>
            <x v="1078"/>
          </reference>
        </references>
      </pivotArea>
    </format>
    <format dxfId="480">
      <pivotArea collapsedLevelsAreSubtotals="1" fieldPosition="0">
        <references count="3">
          <reference field="4294967294" count="6" selected="0">
            <x v="1"/>
            <x v="2"/>
            <x v="3"/>
            <x v="4"/>
            <x v="5"/>
            <x v="6"/>
          </reference>
          <reference field="0" count="1" selected="0">
            <x v="2"/>
          </reference>
          <reference field="1" count="1">
            <x v="7"/>
          </reference>
        </references>
      </pivotArea>
    </format>
    <format dxfId="479">
      <pivotArea collapsedLevelsAreSubtotals="1" fieldPosition="0">
        <references count="4">
          <reference field="4294967294" count="6" selected="0">
            <x v="1"/>
            <x v="2"/>
            <x v="3"/>
            <x v="4"/>
            <x v="5"/>
            <x v="6"/>
          </reference>
          <reference field="0" count="1" selected="0">
            <x v="2"/>
          </reference>
          <reference field="1" count="1" selected="0">
            <x v="7"/>
          </reference>
          <reference field="2" count="17">
            <x v="195"/>
            <x v="221"/>
            <x v="291"/>
            <x v="310"/>
            <x v="325"/>
            <x v="331"/>
            <x v="345"/>
            <x v="471"/>
            <x v="494"/>
            <x v="827"/>
            <x v="856"/>
            <x v="876"/>
            <x v="947"/>
            <x v="1025"/>
            <x v="1030"/>
            <x v="1078"/>
            <x v="1125"/>
          </reference>
        </references>
      </pivotArea>
    </format>
    <format dxfId="478">
      <pivotArea collapsedLevelsAreSubtotals="1" fieldPosition="0">
        <references count="3">
          <reference field="4294967294" count="6" selected="0">
            <x v="1"/>
            <x v="2"/>
            <x v="3"/>
            <x v="4"/>
            <x v="5"/>
            <x v="6"/>
          </reference>
          <reference field="0" count="1" selected="0">
            <x v="2"/>
          </reference>
          <reference field="1" count="1">
            <x v="8"/>
          </reference>
        </references>
      </pivotArea>
    </format>
    <format dxfId="477">
      <pivotArea collapsedLevelsAreSubtotals="1" fieldPosition="0">
        <references count="4">
          <reference field="4294967294" count="6" selected="0">
            <x v="1"/>
            <x v="2"/>
            <x v="3"/>
            <x v="4"/>
            <x v="5"/>
            <x v="6"/>
          </reference>
          <reference field="0" count="1" selected="0">
            <x v="2"/>
          </reference>
          <reference field="1" count="1" selected="0">
            <x v="8"/>
          </reference>
          <reference field="2" count="16">
            <x v="291"/>
            <x v="310"/>
            <x v="331"/>
            <x v="345"/>
            <x v="475"/>
            <x v="543"/>
            <x v="611"/>
            <x v="622"/>
            <x v="643"/>
            <x v="876"/>
            <x v="1025"/>
            <x v="1060"/>
            <x v="1100"/>
            <x v="1103"/>
            <x v="1107"/>
            <x v="1125"/>
          </reference>
        </references>
      </pivotArea>
    </format>
    <format dxfId="476">
      <pivotArea collapsedLevelsAreSubtotals="1" fieldPosition="0">
        <references count="3">
          <reference field="4294967294" count="6" selected="0">
            <x v="1"/>
            <x v="2"/>
            <x v="3"/>
            <x v="4"/>
            <x v="5"/>
            <x v="6"/>
          </reference>
          <reference field="0" count="1" selected="0">
            <x v="2"/>
          </reference>
          <reference field="1" count="1">
            <x v="9"/>
          </reference>
        </references>
      </pivotArea>
    </format>
    <format dxfId="475">
      <pivotArea collapsedLevelsAreSubtotals="1" fieldPosition="0">
        <references count="4">
          <reference field="4294967294" count="6" selected="0">
            <x v="1"/>
            <x v="2"/>
            <x v="3"/>
            <x v="4"/>
            <x v="5"/>
            <x v="6"/>
          </reference>
          <reference field="0" count="1" selected="0">
            <x v="2"/>
          </reference>
          <reference field="1" count="1" selected="0">
            <x v="9"/>
          </reference>
          <reference field="2" count="10">
            <x v="345"/>
            <x v="453"/>
            <x v="475"/>
            <x v="586"/>
            <x v="616"/>
            <x v="643"/>
            <x v="652"/>
            <x v="663"/>
            <x v="1025"/>
            <x v="1107"/>
          </reference>
        </references>
      </pivotArea>
    </format>
    <format dxfId="474">
      <pivotArea collapsedLevelsAreSubtotals="1" fieldPosition="0">
        <references count="2">
          <reference field="4294967294" count="6" selected="0">
            <x v="1"/>
            <x v="2"/>
            <x v="3"/>
            <x v="4"/>
            <x v="5"/>
            <x v="6"/>
          </reference>
          <reference field="0" count="1">
            <x v="3"/>
          </reference>
        </references>
      </pivotArea>
    </format>
    <format dxfId="473">
      <pivotArea collapsedLevelsAreSubtotals="1" fieldPosition="0">
        <references count="3">
          <reference field="4294967294" count="6" selected="0">
            <x v="1"/>
            <x v="2"/>
            <x v="3"/>
            <x v="4"/>
            <x v="5"/>
            <x v="6"/>
          </reference>
          <reference field="0" count="1" selected="0">
            <x v="3"/>
          </reference>
          <reference field="1" count="1">
            <x v="0"/>
          </reference>
        </references>
      </pivotArea>
    </format>
    <format dxfId="472">
      <pivotArea collapsedLevelsAreSubtotals="1" fieldPosition="0">
        <references count="4">
          <reference field="4294967294" count="6" selected="0">
            <x v="1"/>
            <x v="2"/>
            <x v="3"/>
            <x v="4"/>
            <x v="5"/>
            <x v="6"/>
          </reference>
          <reference field="0" count="1" selected="0">
            <x v="3"/>
          </reference>
          <reference field="1" count="1" selected="0">
            <x v="0"/>
          </reference>
          <reference field="2" count="11">
            <x v="9"/>
            <x v="20"/>
            <x v="33"/>
            <x v="37"/>
            <x v="62"/>
            <x v="80"/>
            <x v="113"/>
            <x v="680"/>
            <x v="700"/>
            <x v="711"/>
            <x v="796"/>
          </reference>
        </references>
      </pivotArea>
    </format>
    <format dxfId="471">
      <pivotArea collapsedLevelsAreSubtotals="1" fieldPosition="0">
        <references count="3">
          <reference field="4294967294" count="6" selected="0">
            <x v="1"/>
            <x v="2"/>
            <x v="3"/>
            <x v="4"/>
            <x v="5"/>
            <x v="6"/>
          </reference>
          <reference field="0" count="1" selected="0">
            <x v="3"/>
          </reference>
          <reference field="1" count="1">
            <x v="1"/>
          </reference>
        </references>
      </pivotArea>
    </format>
    <format dxfId="470">
      <pivotArea collapsedLevelsAreSubtotals="1" fieldPosition="0">
        <references count="4">
          <reference field="4294967294" count="6" selected="0">
            <x v="1"/>
            <x v="2"/>
            <x v="3"/>
            <x v="4"/>
            <x v="5"/>
            <x v="6"/>
          </reference>
          <reference field="0" count="1" selected="0">
            <x v="3"/>
          </reference>
          <reference field="1" count="1" selected="0">
            <x v="1"/>
          </reference>
          <reference field="2" count="10">
            <x v="87"/>
            <x v="88"/>
            <x v="89"/>
            <x v="113"/>
            <x v="118"/>
            <x v="264"/>
            <x v="735"/>
            <x v="739"/>
            <x v="759"/>
            <x v="796"/>
          </reference>
        </references>
      </pivotArea>
    </format>
    <format dxfId="469">
      <pivotArea collapsedLevelsAreSubtotals="1" fieldPosition="0">
        <references count="3">
          <reference field="4294967294" count="6" selected="0">
            <x v="1"/>
            <x v="2"/>
            <x v="3"/>
            <x v="4"/>
            <x v="5"/>
            <x v="6"/>
          </reference>
          <reference field="0" count="1" selected="0">
            <x v="3"/>
          </reference>
          <reference field="1" count="1">
            <x v="2"/>
          </reference>
        </references>
      </pivotArea>
    </format>
    <format dxfId="468">
      <pivotArea collapsedLevelsAreSubtotals="1" fieldPosition="0">
        <references count="4">
          <reference field="4294967294" count="6" selected="0">
            <x v="1"/>
            <x v="2"/>
            <x v="3"/>
            <x v="4"/>
            <x v="5"/>
            <x v="6"/>
          </reference>
          <reference field="0" count="1" selected="0">
            <x v="3"/>
          </reference>
          <reference field="1" count="1" selected="0">
            <x v="2"/>
          </reference>
          <reference field="2" count="10">
            <x v="167"/>
            <x v="226"/>
            <x v="242"/>
            <x v="243"/>
            <x v="264"/>
            <x v="781"/>
            <x v="789"/>
            <x v="796"/>
            <x v="805"/>
            <x v="919"/>
          </reference>
        </references>
      </pivotArea>
    </format>
    <format dxfId="467">
      <pivotArea collapsedLevelsAreSubtotals="1" fieldPosition="0">
        <references count="3">
          <reference field="4294967294" count="6" selected="0">
            <x v="1"/>
            <x v="2"/>
            <x v="3"/>
            <x v="4"/>
            <x v="5"/>
            <x v="6"/>
          </reference>
          <reference field="0" count="1" selected="0">
            <x v="3"/>
          </reference>
          <reference field="1" count="1">
            <x v="3"/>
          </reference>
        </references>
      </pivotArea>
    </format>
    <format dxfId="466">
      <pivotArea collapsedLevelsAreSubtotals="1" fieldPosition="0">
        <references count="4">
          <reference field="4294967294" count="6" selected="0">
            <x v="1"/>
            <x v="2"/>
            <x v="3"/>
            <x v="4"/>
            <x v="5"/>
            <x v="6"/>
          </reference>
          <reference field="0" count="1" selected="0">
            <x v="3"/>
          </reference>
          <reference field="1" count="1" selected="0">
            <x v="3"/>
          </reference>
          <reference field="2" count="22">
            <x v="201"/>
            <x v="206"/>
            <x v="207"/>
            <x v="209"/>
            <x v="212"/>
            <x v="215"/>
            <x v="247"/>
            <x v="249"/>
            <x v="251"/>
            <x v="258"/>
            <x v="264"/>
            <x v="277"/>
            <x v="279"/>
            <x v="392"/>
            <x v="832"/>
            <x v="840"/>
            <x v="847"/>
            <x v="866"/>
            <x v="883"/>
            <x v="903"/>
            <x v="919"/>
            <x v="920"/>
          </reference>
        </references>
      </pivotArea>
    </format>
    <format dxfId="465">
      <pivotArea collapsedLevelsAreSubtotals="1" fieldPosition="0">
        <references count="3">
          <reference field="4294967294" count="6" selected="0">
            <x v="1"/>
            <x v="2"/>
            <x v="3"/>
            <x v="4"/>
            <x v="5"/>
            <x v="6"/>
          </reference>
          <reference field="0" count="1" selected="0">
            <x v="3"/>
          </reference>
          <reference field="1" count="1">
            <x v="4"/>
          </reference>
        </references>
      </pivotArea>
    </format>
    <format dxfId="464">
      <pivotArea collapsedLevelsAreSubtotals="1" fieldPosition="0">
        <references count="4">
          <reference field="4294967294" count="6" selected="0">
            <x v="1"/>
            <x v="2"/>
            <x v="3"/>
            <x v="4"/>
            <x v="5"/>
            <x v="6"/>
          </reference>
          <reference field="0" count="1" selected="0">
            <x v="3"/>
          </reference>
          <reference field="1" count="1" selected="0">
            <x v="4"/>
          </reference>
          <reference field="2" count="13">
            <x v="303"/>
            <x v="315"/>
            <x v="329"/>
            <x v="330"/>
            <x v="335"/>
            <x v="374"/>
            <x v="392"/>
            <x v="875"/>
            <x v="919"/>
            <x v="920"/>
            <x v="928"/>
            <x v="931"/>
            <x v="1003"/>
          </reference>
        </references>
      </pivotArea>
    </format>
    <format dxfId="463">
      <pivotArea collapsedLevelsAreSubtotals="1" fieldPosition="0">
        <references count="3">
          <reference field="4294967294" count="6" selected="0">
            <x v="1"/>
            <x v="2"/>
            <x v="3"/>
            <x v="4"/>
            <x v="5"/>
            <x v="6"/>
          </reference>
          <reference field="0" count="1" selected="0">
            <x v="3"/>
          </reference>
          <reference field="1" count="1">
            <x v="5"/>
          </reference>
        </references>
      </pivotArea>
    </format>
    <format dxfId="462">
      <pivotArea collapsedLevelsAreSubtotals="1" fieldPosition="0">
        <references count="4">
          <reference field="4294967294" count="6" selected="0">
            <x v="1"/>
            <x v="2"/>
            <x v="3"/>
            <x v="4"/>
            <x v="5"/>
            <x v="6"/>
          </reference>
          <reference field="0" count="1" selected="0">
            <x v="3"/>
          </reference>
          <reference field="1" count="1" selected="0">
            <x v="5"/>
          </reference>
          <reference field="2" count="12">
            <x v="356"/>
            <x v="358"/>
            <x v="392"/>
            <x v="395"/>
            <x v="401"/>
            <x v="403"/>
            <x v="494"/>
            <x v="940"/>
            <x v="943"/>
            <x v="978"/>
            <x v="989"/>
            <x v="1003"/>
          </reference>
        </references>
      </pivotArea>
    </format>
    <format dxfId="461">
      <pivotArea collapsedLevelsAreSubtotals="1" fieldPosition="0">
        <references count="3">
          <reference field="4294967294" count="6" selected="0">
            <x v="1"/>
            <x v="2"/>
            <x v="3"/>
            <x v="4"/>
            <x v="5"/>
            <x v="6"/>
          </reference>
          <reference field="0" count="1" selected="0">
            <x v="3"/>
          </reference>
          <reference field="1" count="1">
            <x v="6"/>
          </reference>
        </references>
      </pivotArea>
    </format>
    <format dxfId="460">
      <pivotArea collapsedLevelsAreSubtotals="1" fieldPosition="0">
        <references count="4">
          <reference field="4294967294" count="6" selected="0">
            <x v="1"/>
            <x v="2"/>
            <x v="3"/>
            <x v="4"/>
            <x v="5"/>
            <x v="6"/>
          </reference>
          <reference field="0" count="1" selected="0">
            <x v="3"/>
          </reference>
          <reference field="1" count="1" selected="0">
            <x v="6"/>
          </reference>
          <reference field="2" count="9">
            <x v="415"/>
            <x v="425"/>
            <x v="459"/>
            <x v="470"/>
            <x v="494"/>
            <x v="966"/>
            <x v="1003"/>
            <x v="1011"/>
            <x v="1125"/>
          </reference>
        </references>
      </pivotArea>
    </format>
    <format dxfId="459">
      <pivotArea collapsedLevelsAreSubtotals="1" fieldPosition="0">
        <references count="3">
          <reference field="4294967294" count="6" selected="0">
            <x v="1"/>
            <x v="2"/>
            <x v="3"/>
            <x v="4"/>
            <x v="5"/>
            <x v="6"/>
          </reference>
          <reference field="0" count="1" selected="0">
            <x v="3"/>
          </reference>
          <reference field="1" count="1">
            <x v="7"/>
          </reference>
        </references>
      </pivotArea>
    </format>
    <format dxfId="458">
      <pivotArea collapsedLevelsAreSubtotals="1" fieldPosition="0">
        <references count="4">
          <reference field="4294967294" count="6" selected="0">
            <x v="1"/>
            <x v="2"/>
            <x v="3"/>
            <x v="4"/>
            <x v="5"/>
            <x v="6"/>
          </reference>
          <reference field="0" count="1" selected="0">
            <x v="3"/>
          </reference>
          <reference field="1" count="1" selected="0">
            <x v="7"/>
          </reference>
          <reference field="2" count="16">
            <x v="446"/>
            <x v="452"/>
            <x v="473"/>
            <x v="474"/>
            <x v="490"/>
            <x v="494"/>
            <x v="517"/>
            <x v="518"/>
            <x v="519"/>
            <x v="523"/>
            <x v="542"/>
            <x v="643"/>
            <x v="1022"/>
            <x v="1026"/>
            <x v="1094"/>
            <x v="1125"/>
          </reference>
        </references>
      </pivotArea>
    </format>
    <format dxfId="457">
      <pivotArea collapsedLevelsAreSubtotals="1" fieldPosition="0">
        <references count="3">
          <reference field="4294967294" count="6" selected="0">
            <x v="1"/>
            <x v="2"/>
            <x v="3"/>
            <x v="4"/>
            <x v="5"/>
            <x v="6"/>
          </reference>
          <reference field="0" count="1" selected="0">
            <x v="3"/>
          </reference>
          <reference field="1" count="1">
            <x v="8"/>
          </reference>
        </references>
      </pivotArea>
    </format>
    <format dxfId="456">
      <pivotArea collapsedLevelsAreSubtotals="1" fieldPosition="0">
        <references count="4">
          <reference field="4294967294" count="6" selected="0">
            <x v="1"/>
            <x v="2"/>
            <x v="3"/>
            <x v="4"/>
            <x v="5"/>
            <x v="6"/>
          </reference>
          <reference field="0" count="1" selected="0">
            <x v="3"/>
          </reference>
          <reference field="1" count="1" selected="0">
            <x v="8"/>
          </reference>
          <reference field="2" count="27">
            <x v="527"/>
            <x v="533"/>
            <x v="542"/>
            <x v="550"/>
            <x v="551"/>
            <x v="554"/>
            <x v="556"/>
            <x v="562"/>
            <x v="568"/>
            <x v="570"/>
            <x v="580"/>
            <x v="588"/>
            <x v="609"/>
            <x v="623"/>
            <x v="638"/>
            <x v="643"/>
            <x v="670"/>
            <x v="1061"/>
            <x v="1070"/>
            <x v="1102"/>
            <x v="1110"/>
            <x v="1120"/>
            <x v="1123"/>
            <x v="1125"/>
            <x v="1130"/>
            <x v="1131"/>
            <x v="1145"/>
          </reference>
        </references>
      </pivotArea>
    </format>
    <format dxfId="455">
      <pivotArea collapsedLevelsAreSubtotals="1" fieldPosition="0">
        <references count="3">
          <reference field="4294967294" count="6" selected="0">
            <x v="1"/>
            <x v="2"/>
            <x v="3"/>
            <x v="4"/>
            <x v="5"/>
            <x v="6"/>
          </reference>
          <reference field="0" count="1" selected="0">
            <x v="3"/>
          </reference>
          <reference field="1" count="1">
            <x v="9"/>
          </reference>
        </references>
      </pivotArea>
    </format>
    <format dxfId="454">
      <pivotArea collapsedLevelsAreSubtotals="1" fieldPosition="0">
        <references count="4">
          <reference field="4294967294" count="6" selected="0">
            <x v="1"/>
            <x v="2"/>
            <x v="3"/>
            <x v="4"/>
            <x v="5"/>
            <x v="6"/>
          </reference>
          <reference field="0" count="1" selected="0">
            <x v="3"/>
          </reference>
          <reference field="1" count="1" selected="0">
            <x v="9"/>
          </reference>
          <reference field="2" count="4">
            <x v="615"/>
            <x v="643"/>
            <x v="652"/>
            <x v="670"/>
          </reference>
        </references>
      </pivotArea>
    </format>
    <format dxfId="453">
      <pivotArea collapsedLevelsAreSubtotals="1" fieldPosition="0">
        <references count="2">
          <reference field="4294967294" count="6" selected="0">
            <x v="1"/>
            <x v="2"/>
            <x v="3"/>
            <x v="4"/>
            <x v="5"/>
            <x v="6"/>
          </reference>
          <reference field="0" count="1">
            <x v="4"/>
          </reference>
        </references>
      </pivotArea>
    </format>
    <format dxfId="452">
      <pivotArea collapsedLevelsAreSubtotals="1" fieldPosition="0">
        <references count="3">
          <reference field="4294967294" count="6" selected="0">
            <x v="1"/>
            <x v="2"/>
            <x v="3"/>
            <x v="4"/>
            <x v="5"/>
            <x v="6"/>
          </reference>
          <reference field="0" count="1" selected="0">
            <x v="4"/>
          </reference>
          <reference field="1" count="1">
            <x v="0"/>
          </reference>
        </references>
      </pivotArea>
    </format>
    <format dxfId="451">
      <pivotArea collapsedLevelsAreSubtotals="1" fieldPosition="0">
        <references count="4">
          <reference field="4294967294" count="6" selected="0">
            <x v="1"/>
            <x v="2"/>
            <x v="3"/>
            <x v="4"/>
            <x v="5"/>
            <x v="6"/>
          </reference>
          <reference field="0" count="1" selected="0">
            <x v="4"/>
          </reference>
          <reference field="1" count="1" selected="0">
            <x v="0"/>
          </reference>
          <reference field="2" count="29">
            <x v="7"/>
            <x v="8"/>
            <x v="11"/>
            <x v="12"/>
            <x v="14"/>
            <x v="17"/>
            <x v="25"/>
            <x v="27"/>
            <x v="28"/>
            <x v="30"/>
            <x v="32"/>
            <x v="40"/>
            <x v="41"/>
            <x v="43"/>
            <x v="49"/>
            <x v="63"/>
            <x v="115"/>
            <x v="677"/>
            <x v="680"/>
            <x v="684"/>
            <x v="686"/>
            <x v="689"/>
            <x v="690"/>
            <x v="691"/>
            <x v="693"/>
            <x v="697"/>
            <x v="700"/>
            <x v="714"/>
            <x v="718"/>
          </reference>
        </references>
      </pivotArea>
    </format>
    <format dxfId="450">
      <pivotArea collapsedLevelsAreSubtotals="1" fieldPosition="0">
        <references count="3">
          <reference field="4294967294" count="6" selected="0">
            <x v="1"/>
            <x v="2"/>
            <x v="3"/>
            <x v="4"/>
            <x v="5"/>
            <x v="6"/>
          </reference>
          <reference field="0" count="1" selected="0">
            <x v="4"/>
          </reference>
          <reference field="1" count="1">
            <x v="1"/>
          </reference>
        </references>
      </pivotArea>
    </format>
    <format dxfId="449">
      <pivotArea collapsedLevelsAreSubtotals="1" fieldPosition="0">
        <references count="4">
          <reference field="4294967294" count="6" selected="0">
            <x v="1"/>
            <x v="2"/>
            <x v="3"/>
            <x v="4"/>
            <x v="5"/>
            <x v="6"/>
          </reference>
          <reference field="0" count="1" selected="0">
            <x v="4"/>
          </reference>
          <reference field="1" count="1" selected="0">
            <x v="1"/>
          </reference>
          <reference field="2" count="25">
            <x v="46"/>
            <x v="49"/>
            <x v="50"/>
            <x v="51"/>
            <x v="55"/>
            <x v="57"/>
            <x v="59"/>
            <x v="84"/>
            <x v="88"/>
            <x v="93"/>
            <x v="96"/>
            <x v="97"/>
            <x v="99"/>
            <x v="102"/>
            <x v="103"/>
            <x v="104"/>
            <x v="106"/>
            <x v="107"/>
            <x v="110"/>
            <x v="113"/>
            <x v="114"/>
            <x v="115"/>
            <x v="120"/>
            <x v="740"/>
            <x v="1176"/>
          </reference>
        </references>
      </pivotArea>
    </format>
    <format dxfId="448">
      <pivotArea collapsedLevelsAreSubtotals="1" fieldPosition="0">
        <references count="3">
          <reference field="4294967294" count="6" selected="0">
            <x v="1"/>
            <x v="2"/>
            <x v="3"/>
            <x v="4"/>
            <x v="5"/>
            <x v="6"/>
          </reference>
          <reference field="0" count="1" selected="0">
            <x v="4"/>
          </reference>
          <reference field="1" count="1">
            <x v="2"/>
          </reference>
        </references>
      </pivotArea>
    </format>
    <format dxfId="447">
      <pivotArea collapsedLevelsAreSubtotals="1" fieldPosition="0">
        <references count="4">
          <reference field="4294967294" count="6" selected="0">
            <x v="1"/>
            <x v="2"/>
            <x v="3"/>
            <x v="4"/>
            <x v="5"/>
            <x v="6"/>
          </reference>
          <reference field="0" count="1" selected="0">
            <x v="4"/>
          </reference>
          <reference field="1" count="1" selected="0">
            <x v="2"/>
          </reference>
          <reference field="2" count="32">
            <x v="121"/>
            <x v="122"/>
            <x v="123"/>
            <x v="124"/>
            <x v="128"/>
            <x v="132"/>
            <x v="133"/>
            <x v="135"/>
            <x v="136"/>
            <x v="139"/>
            <x v="142"/>
            <x v="155"/>
            <x v="164"/>
            <x v="169"/>
            <x v="178"/>
            <x v="181"/>
            <x v="216"/>
            <x v="227"/>
            <x v="264"/>
            <x v="725"/>
            <x v="730"/>
            <x v="734"/>
            <x v="761"/>
            <x v="776"/>
            <x v="779"/>
            <x v="793"/>
            <x v="796"/>
            <x v="802"/>
            <x v="803"/>
            <x v="808"/>
            <x v="810"/>
            <x v="843"/>
          </reference>
        </references>
      </pivotArea>
    </format>
    <format dxfId="446">
      <pivotArea collapsedLevelsAreSubtotals="1" fieldPosition="0">
        <references count="3">
          <reference field="4294967294" count="6" selected="0">
            <x v="1"/>
            <x v="2"/>
            <x v="3"/>
            <x v="4"/>
            <x v="5"/>
            <x v="6"/>
          </reference>
          <reference field="0" count="1" selected="0">
            <x v="4"/>
          </reference>
          <reference field="1" count="1">
            <x v="3"/>
          </reference>
        </references>
      </pivotArea>
    </format>
    <format dxfId="445">
      <pivotArea collapsedLevelsAreSubtotals="1" fieldPosition="0">
        <references count="4">
          <reference field="4294967294" count="6" selected="0">
            <x v="1"/>
            <x v="2"/>
            <x v="3"/>
            <x v="4"/>
            <x v="5"/>
            <x v="6"/>
          </reference>
          <reference field="0" count="1" selected="0">
            <x v="4"/>
          </reference>
          <reference field="1" count="1" selected="0">
            <x v="3"/>
          </reference>
          <reference field="2" count="29">
            <x v="188"/>
            <x v="192"/>
            <x v="194"/>
            <x v="199"/>
            <x v="202"/>
            <x v="205"/>
            <x v="216"/>
            <x v="255"/>
            <x v="256"/>
            <x v="258"/>
            <x v="264"/>
            <x v="267"/>
            <x v="272"/>
            <x v="274"/>
            <x v="816"/>
            <x v="818"/>
            <x v="819"/>
            <x v="824"/>
            <x v="825"/>
            <x v="826"/>
            <x v="832"/>
            <x v="833"/>
            <x v="844"/>
            <x v="854"/>
            <x v="855"/>
            <x v="863"/>
            <x v="866"/>
            <x v="868"/>
            <x v="884"/>
          </reference>
        </references>
      </pivotArea>
    </format>
    <format dxfId="444">
      <pivotArea collapsedLevelsAreSubtotals="1" fieldPosition="0">
        <references count="3">
          <reference field="4294967294" count="6" selected="0">
            <x v="1"/>
            <x v="2"/>
            <x v="3"/>
            <x v="4"/>
            <x v="5"/>
            <x v="6"/>
          </reference>
          <reference field="0" count="1" selected="0">
            <x v="4"/>
          </reference>
          <reference field="1" count="1">
            <x v="4"/>
          </reference>
        </references>
      </pivotArea>
    </format>
    <format dxfId="443">
      <pivotArea collapsedLevelsAreSubtotals="1" fieldPosition="0">
        <references count="4">
          <reference field="4294967294" count="6" selected="0">
            <x v="1"/>
            <x v="2"/>
            <x v="3"/>
            <x v="4"/>
            <x v="5"/>
            <x v="6"/>
          </reference>
          <reference field="0" count="1" selected="0">
            <x v="4"/>
          </reference>
          <reference field="1" count="1" selected="0">
            <x v="4"/>
          </reference>
          <reference field="2" count="16">
            <x v="283"/>
            <x v="287"/>
            <x v="303"/>
            <x v="307"/>
            <x v="327"/>
            <x v="333"/>
            <x v="335"/>
            <x v="361"/>
            <x v="872"/>
            <x v="874"/>
            <x v="905"/>
            <x v="918"/>
            <x v="919"/>
            <x v="921"/>
            <x v="930"/>
            <x v="931"/>
          </reference>
        </references>
      </pivotArea>
    </format>
    <format dxfId="442">
      <pivotArea collapsedLevelsAreSubtotals="1" fieldPosition="0">
        <references count="3">
          <reference field="4294967294" count="6" selected="0">
            <x v="1"/>
            <x v="2"/>
            <x v="3"/>
            <x v="4"/>
            <x v="5"/>
            <x v="6"/>
          </reference>
          <reference field="0" count="1" selected="0">
            <x v="4"/>
          </reference>
          <reference field="1" count="1">
            <x v="5"/>
          </reference>
        </references>
      </pivotArea>
    </format>
    <format dxfId="441">
      <pivotArea collapsedLevelsAreSubtotals="1" fieldPosition="0">
        <references count="4">
          <reference field="4294967294" count="6" selected="0">
            <x v="1"/>
            <x v="2"/>
            <x v="3"/>
            <x v="4"/>
            <x v="5"/>
            <x v="6"/>
          </reference>
          <reference field="0" count="1" selected="0">
            <x v="4"/>
          </reference>
          <reference field="1" count="1" selected="0">
            <x v="5"/>
          </reference>
          <reference field="2" count="6">
            <x v="341"/>
            <x v="346"/>
            <x v="357"/>
            <x v="392"/>
            <x v="934"/>
            <x v="979"/>
          </reference>
        </references>
      </pivotArea>
    </format>
    <format dxfId="440">
      <pivotArea collapsedLevelsAreSubtotals="1" fieldPosition="0">
        <references count="3">
          <reference field="4294967294" count="6" selected="0">
            <x v="1"/>
            <x v="2"/>
            <x v="3"/>
            <x v="4"/>
            <x v="5"/>
            <x v="6"/>
          </reference>
          <reference field="0" count="1" selected="0">
            <x v="4"/>
          </reference>
          <reference field="1" count="1">
            <x v="6"/>
          </reference>
        </references>
      </pivotArea>
    </format>
    <format dxfId="439">
      <pivotArea collapsedLevelsAreSubtotals="1" fieldPosition="0">
        <references count="4">
          <reference field="4294967294" count="6" selected="0">
            <x v="1"/>
            <x v="2"/>
            <x v="3"/>
            <x v="4"/>
            <x v="5"/>
            <x v="6"/>
          </reference>
          <reference field="0" count="1" selected="0">
            <x v="4"/>
          </reference>
          <reference field="1" count="1" selected="0">
            <x v="6"/>
          </reference>
          <reference field="2" count="13">
            <x v="410"/>
            <x v="414"/>
            <x v="417"/>
            <x v="420"/>
            <x v="432"/>
            <x v="434"/>
            <x v="460"/>
            <x v="967"/>
            <x v="968"/>
            <x v="1003"/>
            <x v="1004"/>
            <x v="1009"/>
            <x v="1014"/>
          </reference>
        </references>
      </pivotArea>
    </format>
    <format dxfId="438">
      <pivotArea collapsedLevelsAreSubtotals="1" fieldPosition="0">
        <references count="3">
          <reference field="4294967294" count="6" selected="0">
            <x v="1"/>
            <x v="2"/>
            <x v="3"/>
            <x v="4"/>
            <x v="5"/>
            <x v="6"/>
          </reference>
          <reference field="0" count="1" selected="0">
            <x v="4"/>
          </reference>
          <reference field="1" count="1">
            <x v="7"/>
          </reference>
        </references>
      </pivotArea>
    </format>
    <format dxfId="437">
      <pivotArea collapsedLevelsAreSubtotals="1" fieldPosition="0">
        <references count="4">
          <reference field="4294967294" count="6" selected="0">
            <x v="1"/>
            <x v="2"/>
            <x v="3"/>
            <x v="4"/>
            <x v="5"/>
            <x v="6"/>
          </reference>
          <reference field="0" count="1" selected="0">
            <x v="4"/>
          </reference>
          <reference field="1" count="1" selected="0">
            <x v="7"/>
          </reference>
          <reference field="2" count="17">
            <x v="445"/>
            <x v="449"/>
            <x v="456"/>
            <x v="481"/>
            <x v="483"/>
            <x v="488"/>
            <x v="494"/>
            <x v="496"/>
            <x v="497"/>
            <x v="498"/>
            <x v="510"/>
            <x v="513"/>
            <x v="553"/>
            <x v="1017"/>
            <x v="1023"/>
            <x v="1030"/>
            <x v="1079"/>
          </reference>
        </references>
      </pivotArea>
    </format>
    <format dxfId="436">
      <pivotArea collapsedLevelsAreSubtotals="1" fieldPosition="0">
        <references count="3">
          <reference field="4294967294" count="6" selected="0">
            <x v="1"/>
            <x v="2"/>
            <x v="3"/>
            <x v="4"/>
            <x v="5"/>
            <x v="6"/>
          </reference>
          <reference field="0" count="1" selected="0">
            <x v="4"/>
          </reference>
          <reference field="1" count="1">
            <x v="8"/>
          </reference>
        </references>
      </pivotArea>
    </format>
    <format dxfId="435">
      <pivotArea collapsedLevelsAreSubtotals="1" fieldPosition="0">
        <references count="4">
          <reference field="4294967294" count="6" selected="0">
            <x v="1"/>
            <x v="2"/>
            <x v="3"/>
            <x v="4"/>
            <x v="5"/>
            <x v="6"/>
          </reference>
          <reference field="0" count="1" selected="0">
            <x v="4"/>
          </reference>
          <reference field="1" count="1" selected="0">
            <x v="8"/>
          </reference>
          <reference field="2" count="18">
            <x v="531"/>
            <x v="553"/>
            <x v="598"/>
            <x v="603"/>
            <x v="624"/>
            <x v="1058"/>
            <x v="1059"/>
            <x v="1074"/>
            <x v="1076"/>
            <x v="1100"/>
            <x v="1103"/>
            <x v="1111"/>
            <x v="1125"/>
            <x v="1136"/>
            <x v="1141"/>
            <x v="1148"/>
            <x v="1151"/>
            <x v="1175"/>
          </reference>
        </references>
      </pivotArea>
    </format>
    <format dxfId="434">
      <pivotArea collapsedLevelsAreSubtotals="1" fieldPosition="0">
        <references count="3">
          <reference field="4294967294" count="6" selected="0">
            <x v="1"/>
            <x v="2"/>
            <x v="3"/>
            <x v="4"/>
            <x v="5"/>
            <x v="6"/>
          </reference>
          <reference field="0" count="1" selected="0">
            <x v="4"/>
          </reference>
          <reference field="1" count="1">
            <x v="9"/>
          </reference>
        </references>
      </pivotArea>
    </format>
    <format dxfId="433">
      <pivotArea collapsedLevelsAreSubtotals="1" fieldPosition="0">
        <references count="4">
          <reference field="4294967294" count="6" selected="0">
            <x v="1"/>
            <x v="2"/>
            <x v="3"/>
            <x v="4"/>
            <x v="5"/>
            <x v="6"/>
          </reference>
          <reference field="0" count="1" selected="0">
            <x v="4"/>
          </reference>
          <reference field="1" count="1" selected="0">
            <x v="9"/>
          </reference>
          <reference field="2" count="9">
            <x v="616"/>
            <x v="643"/>
            <x v="652"/>
            <x v="664"/>
            <x v="1153"/>
            <x v="1154"/>
            <x v="1164"/>
            <x v="1165"/>
            <x v="1167"/>
          </reference>
        </references>
      </pivotArea>
    </format>
    <format dxfId="432">
      <pivotArea collapsedLevelsAreSubtotals="1" fieldPosition="0">
        <references count="2">
          <reference field="4294967294" count="6" selected="0">
            <x v="1"/>
            <x v="2"/>
            <x v="3"/>
            <x v="4"/>
            <x v="5"/>
            <x v="6"/>
          </reference>
          <reference field="0" count="1">
            <x v="5"/>
          </reference>
        </references>
      </pivotArea>
    </format>
    <format dxfId="431">
      <pivotArea collapsedLevelsAreSubtotals="1" fieldPosition="0">
        <references count="3">
          <reference field="4294967294" count="6" selected="0">
            <x v="1"/>
            <x v="2"/>
            <x v="3"/>
            <x v="4"/>
            <x v="5"/>
            <x v="6"/>
          </reference>
          <reference field="0" count="1" selected="0">
            <x v="5"/>
          </reference>
          <reference field="1" count="1">
            <x v="0"/>
          </reference>
        </references>
      </pivotArea>
    </format>
    <format dxfId="430">
      <pivotArea collapsedLevelsAreSubtotals="1" fieldPosition="0">
        <references count="4">
          <reference field="4294967294" count="6" selected="0">
            <x v="1"/>
            <x v="2"/>
            <x v="3"/>
            <x v="4"/>
            <x v="5"/>
            <x v="6"/>
          </reference>
          <reference field="0" count="1" selected="0">
            <x v="5"/>
          </reference>
          <reference field="1" count="1" selected="0">
            <x v="0"/>
          </reference>
          <reference field="2" count="17">
            <x v="34"/>
            <x v="64"/>
            <x v="81"/>
            <x v="113"/>
            <x v="115"/>
            <x v="680"/>
            <x v="687"/>
            <x v="692"/>
            <x v="700"/>
            <x v="701"/>
            <x v="702"/>
            <x v="703"/>
            <x v="704"/>
            <x v="705"/>
            <x v="707"/>
            <x v="741"/>
            <x v="796"/>
          </reference>
        </references>
      </pivotArea>
    </format>
    <format dxfId="429">
      <pivotArea collapsedLevelsAreSubtotals="1" fieldPosition="0">
        <references count="3">
          <reference field="4294967294" count="6" selected="0">
            <x v="1"/>
            <x v="2"/>
            <x v="3"/>
            <x v="4"/>
            <x v="5"/>
            <x v="6"/>
          </reference>
          <reference field="0" count="1" selected="0">
            <x v="5"/>
          </reference>
          <reference field="1" count="1">
            <x v="1"/>
          </reference>
        </references>
      </pivotArea>
    </format>
    <format dxfId="428">
      <pivotArea collapsedLevelsAreSubtotals="1" fieldPosition="0">
        <references count="4">
          <reference field="4294967294" count="6" selected="0">
            <x v="1"/>
            <x v="2"/>
            <x v="3"/>
            <x v="4"/>
            <x v="5"/>
            <x v="6"/>
          </reference>
          <reference field="0" count="1" selected="0">
            <x v="5"/>
          </reference>
          <reference field="1" count="1" selected="0">
            <x v="1"/>
          </reference>
          <reference field="2" count="13">
            <x v="88"/>
            <x v="95"/>
            <x v="113"/>
            <x v="115"/>
            <x v="116"/>
            <x v="228"/>
            <x v="264"/>
            <x v="719"/>
            <x v="723"/>
            <x v="741"/>
            <x v="771"/>
            <x v="775"/>
            <x v="796"/>
          </reference>
        </references>
      </pivotArea>
    </format>
    <format dxfId="427">
      <pivotArea collapsedLevelsAreSubtotals="1" fieldPosition="0">
        <references count="3">
          <reference field="4294967294" count="6" selected="0">
            <x v="1"/>
            <x v="2"/>
            <x v="3"/>
            <x v="4"/>
            <x v="5"/>
            <x v="6"/>
          </reference>
          <reference field="0" count="1" selected="0">
            <x v="5"/>
          </reference>
          <reference field="1" count="1">
            <x v="2"/>
          </reference>
        </references>
      </pivotArea>
    </format>
    <format dxfId="426">
      <pivotArea collapsedLevelsAreSubtotals="1" fieldPosition="0">
        <references count="4">
          <reference field="4294967294" count="6" selected="0">
            <x v="1"/>
            <x v="2"/>
            <x v="3"/>
            <x v="4"/>
            <x v="5"/>
            <x v="6"/>
          </reference>
          <reference field="0" count="1" selected="0">
            <x v="5"/>
          </reference>
          <reference field="1" count="1" selected="0">
            <x v="2"/>
          </reference>
          <reference field="2" count="16">
            <x v="138"/>
            <x v="145"/>
            <x v="180"/>
            <x v="228"/>
            <x v="244"/>
            <x v="264"/>
            <x v="362"/>
            <x v="770"/>
            <x v="771"/>
            <x v="784"/>
            <x v="796"/>
            <x v="797"/>
            <x v="801"/>
            <x v="806"/>
            <x v="808"/>
            <x v="919"/>
          </reference>
        </references>
      </pivotArea>
    </format>
    <format dxfId="425">
      <pivotArea collapsedLevelsAreSubtotals="1" fieldPosition="0">
        <references count="3">
          <reference field="4294967294" count="6" selected="0">
            <x v="1"/>
            <x v="2"/>
            <x v="3"/>
            <x v="4"/>
            <x v="5"/>
            <x v="6"/>
          </reference>
          <reference field="0" count="1" selected="0">
            <x v="5"/>
          </reference>
          <reference field="1" count="1">
            <x v="3"/>
          </reference>
        </references>
      </pivotArea>
    </format>
    <format dxfId="424">
      <pivotArea collapsedLevelsAreSubtotals="1" fieldPosition="0">
        <references count="4">
          <reference field="4294967294" count="6" selected="0">
            <x v="1"/>
            <x v="2"/>
            <x v="3"/>
            <x v="4"/>
            <x v="5"/>
            <x v="6"/>
          </reference>
          <reference field="0" count="1" selected="0">
            <x v="5"/>
          </reference>
          <reference field="1" count="1" selected="0">
            <x v="3"/>
          </reference>
          <reference field="2" count="20">
            <x v="197"/>
            <x v="219"/>
            <x v="220"/>
            <x v="256"/>
            <x v="264"/>
            <x v="271"/>
            <x v="272"/>
            <x v="275"/>
            <x v="362"/>
            <x v="818"/>
            <x v="819"/>
            <x v="844"/>
            <x v="846"/>
            <x v="848"/>
            <x v="851"/>
            <x v="857"/>
            <x v="866"/>
            <x v="885"/>
            <x v="904"/>
            <x v="919"/>
          </reference>
        </references>
      </pivotArea>
    </format>
    <format dxfId="423">
      <pivotArea collapsedLevelsAreSubtotals="1" fieldPosition="0">
        <references count="3">
          <reference field="4294967294" count="6" selected="0">
            <x v="1"/>
            <x v="2"/>
            <x v="3"/>
            <x v="4"/>
            <x v="5"/>
            <x v="6"/>
          </reference>
          <reference field="0" count="1" selected="0">
            <x v="5"/>
          </reference>
          <reference field="1" count="1">
            <x v="4"/>
          </reference>
        </references>
      </pivotArea>
    </format>
    <format dxfId="422">
      <pivotArea collapsedLevelsAreSubtotals="1" fieldPosition="0">
        <references count="4">
          <reference field="4294967294" count="6" selected="0">
            <x v="1"/>
            <x v="2"/>
            <x v="3"/>
            <x v="4"/>
            <x v="5"/>
            <x v="6"/>
          </reference>
          <reference field="0" count="1" selected="0">
            <x v="5"/>
          </reference>
          <reference field="1" count="1" selected="0">
            <x v="4"/>
          </reference>
          <reference field="2" count="12">
            <x v="305"/>
            <x v="326"/>
            <x v="328"/>
            <x v="335"/>
            <x v="336"/>
            <x v="362"/>
            <x v="392"/>
            <x v="870"/>
            <x v="917"/>
            <x v="919"/>
            <x v="980"/>
            <x v="1003"/>
          </reference>
        </references>
      </pivotArea>
    </format>
    <format dxfId="421">
      <pivotArea collapsedLevelsAreSubtotals="1" fieldPosition="0">
        <references count="3">
          <reference field="4294967294" count="6" selected="0">
            <x v="1"/>
            <x v="2"/>
            <x v="3"/>
            <x v="4"/>
            <x v="5"/>
            <x v="6"/>
          </reference>
          <reference field="0" count="1" selected="0">
            <x v="5"/>
          </reference>
          <reference field="1" count="1">
            <x v="5"/>
          </reference>
        </references>
      </pivotArea>
    </format>
    <format dxfId="420">
      <pivotArea collapsedLevelsAreSubtotals="1" fieldPosition="0">
        <references count="4">
          <reference field="4294967294" count="6" selected="0">
            <x v="1"/>
            <x v="2"/>
            <x v="3"/>
            <x v="4"/>
            <x v="5"/>
            <x v="6"/>
          </reference>
          <reference field="0" count="1" selected="0">
            <x v="5"/>
          </reference>
          <reference field="1" count="1" selected="0">
            <x v="5"/>
          </reference>
          <reference field="2" count="15">
            <x v="346"/>
            <x v="378"/>
            <x v="382"/>
            <x v="392"/>
            <x v="394"/>
            <x v="395"/>
            <x v="461"/>
            <x v="494"/>
            <x v="933"/>
            <x v="936"/>
            <x v="946"/>
            <x v="957"/>
            <x v="961"/>
            <x v="980"/>
            <x v="1003"/>
          </reference>
        </references>
      </pivotArea>
    </format>
    <format dxfId="419">
      <pivotArea collapsedLevelsAreSubtotals="1" fieldPosition="0">
        <references count="3">
          <reference field="4294967294" count="6" selected="0">
            <x v="1"/>
            <x v="2"/>
            <x v="3"/>
            <x v="4"/>
            <x v="5"/>
            <x v="6"/>
          </reference>
          <reference field="0" count="1" selected="0">
            <x v="5"/>
          </reference>
          <reference field="1" count="1">
            <x v="6"/>
          </reference>
        </references>
      </pivotArea>
    </format>
    <format dxfId="418">
      <pivotArea collapsedLevelsAreSubtotals="1" fieldPosition="0">
        <references count="4">
          <reference field="4294967294" count="6" selected="0">
            <x v="1"/>
            <x v="2"/>
            <x v="3"/>
            <x v="4"/>
            <x v="5"/>
            <x v="6"/>
          </reference>
          <reference field="0" count="1" selected="0">
            <x v="5"/>
          </reference>
          <reference field="1" count="1" selected="0">
            <x v="6"/>
          </reference>
          <reference field="2" count="14">
            <x v="437"/>
            <x v="438"/>
            <x v="461"/>
            <x v="494"/>
            <x v="495"/>
            <x v="502"/>
            <x v="503"/>
            <x v="971"/>
            <x v="973"/>
            <x v="1003"/>
            <x v="1005"/>
            <x v="1008"/>
            <x v="1080"/>
            <x v="1125"/>
          </reference>
        </references>
      </pivotArea>
    </format>
    <format dxfId="417">
      <pivotArea collapsedLevelsAreSubtotals="1" fieldPosition="0">
        <references count="3">
          <reference field="4294967294" count="6" selected="0">
            <x v="1"/>
            <x v="2"/>
            <x v="3"/>
            <x v="4"/>
            <x v="5"/>
            <x v="6"/>
          </reference>
          <reference field="0" count="1" selected="0">
            <x v="5"/>
          </reference>
          <reference field="1" count="1">
            <x v="7"/>
          </reference>
        </references>
      </pivotArea>
    </format>
    <format dxfId="416">
      <pivotArea collapsedLevelsAreSubtotals="1" fieldPosition="0">
        <references count="4">
          <reference field="4294967294" count="6" selected="0">
            <x v="1"/>
            <x v="2"/>
            <x v="3"/>
            <x v="4"/>
            <x v="5"/>
            <x v="6"/>
          </reference>
          <reference field="0" count="1" selected="0">
            <x v="5"/>
          </reference>
          <reference field="1" count="1" selected="0">
            <x v="7"/>
          </reference>
          <reference field="2" count="16">
            <x v="442"/>
            <x v="457"/>
            <x v="493"/>
            <x v="494"/>
            <x v="499"/>
            <x v="500"/>
            <x v="501"/>
            <x v="521"/>
            <x v="528"/>
            <x v="625"/>
            <x v="643"/>
            <x v="1028"/>
            <x v="1040"/>
            <x v="1051"/>
            <x v="1080"/>
            <x v="1125"/>
          </reference>
        </references>
      </pivotArea>
    </format>
    <format dxfId="415">
      <pivotArea collapsedLevelsAreSubtotals="1" fieldPosition="0">
        <references count="3">
          <reference field="4294967294" count="6" selected="0">
            <x v="1"/>
            <x v="2"/>
            <x v="3"/>
            <x v="4"/>
            <x v="5"/>
            <x v="6"/>
          </reference>
          <reference field="0" count="1" selected="0">
            <x v="5"/>
          </reference>
          <reference field="1" count="1">
            <x v="8"/>
          </reference>
        </references>
      </pivotArea>
    </format>
    <format dxfId="414">
      <pivotArea collapsedLevelsAreSubtotals="1" fieldPosition="0">
        <references count="4">
          <reference field="4294967294" count="6" selected="0">
            <x v="1"/>
            <x v="2"/>
            <x v="3"/>
            <x v="4"/>
            <x v="5"/>
            <x v="6"/>
          </reference>
          <reference field="0" count="1" selected="0">
            <x v="5"/>
          </reference>
          <reference field="1" count="1" selected="0">
            <x v="8"/>
          </reference>
          <reference field="2" count="16">
            <x v="528"/>
            <x v="539"/>
            <x v="564"/>
            <x v="593"/>
            <x v="598"/>
            <x v="602"/>
            <x v="625"/>
            <x v="643"/>
            <x v="654"/>
            <x v="1058"/>
            <x v="1118"/>
            <x v="1125"/>
            <x v="1126"/>
            <x v="1135"/>
            <x v="1143"/>
            <x v="1150"/>
          </reference>
        </references>
      </pivotArea>
    </format>
    <format dxfId="413">
      <pivotArea collapsedLevelsAreSubtotals="1" fieldPosition="0">
        <references count="3">
          <reference field="4294967294" count="6" selected="0">
            <x v="1"/>
            <x v="2"/>
            <x v="3"/>
            <x v="4"/>
            <x v="5"/>
            <x v="6"/>
          </reference>
          <reference field="0" count="1" selected="0">
            <x v="5"/>
          </reference>
          <reference field="1" count="1">
            <x v="9"/>
          </reference>
        </references>
      </pivotArea>
    </format>
    <format dxfId="412">
      <pivotArea collapsedLevelsAreSubtotals="1" fieldPosition="0">
        <references count="4">
          <reference field="4294967294" count="6" selected="0">
            <x v="1"/>
            <x v="2"/>
            <x v="3"/>
            <x v="4"/>
            <x v="5"/>
            <x v="6"/>
          </reference>
          <reference field="0" count="1" selected="0">
            <x v="5"/>
          </reference>
          <reference field="1" count="1" selected="0">
            <x v="9"/>
          </reference>
          <reference field="2" count="10">
            <x v="643"/>
            <x v="644"/>
            <x v="645"/>
            <x v="652"/>
            <x v="653"/>
            <x v="654"/>
            <x v="655"/>
            <x v="1157"/>
            <x v="1161"/>
            <x v="1170"/>
          </reference>
        </references>
      </pivotArea>
    </format>
    <format dxfId="411">
      <pivotArea collapsedLevelsAreSubtotals="1" fieldPosition="0">
        <references count="2">
          <reference field="4294967294" count="6" selected="0">
            <x v="1"/>
            <x v="2"/>
            <x v="3"/>
            <x v="4"/>
            <x v="5"/>
            <x v="6"/>
          </reference>
          <reference field="0" count="1">
            <x v="6"/>
          </reference>
        </references>
      </pivotArea>
    </format>
    <format dxfId="410">
      <pivotArea collapsedLevelsAreSubtotals="1" fieldPosition="0">
        <references count="3">
          <reference field="4294967294" count="6" selected="0">
            <x v="1"/>
            <x v="2"/>
            <x v="3"/>
            <x v="4"/>
            <x v="5"/>
            <x v="6"/>
          </reference>
          <reference field="0" count="1" selected="0">
            <x v="6"/>
          </reference>
          <reference field="1" count="1">
            <x v="0"/>
          </reference>
        </references>
      </pivotArea>
    </format>
    <format dxfId="409">
      <pivotArea collapsedLevelsAreSubtotals="1" fieldPosition="0">
        <references count="4">
          <reference field="4294967294" count="6" selected="0">
            <x v="1"/>
            <x v="2"/>
            <x v="3"/>
            <x v="4"/>
            <x v="5"/>
            <x v="6"/>
          </reference>
          <reference field="0" count="1" selected="0">
            <x v="6"/>
          </reference>
          <reference field="1" count="1" selected="0">
            <x v="0"/>
          </reference>
          <reference field="2" count="10">
            <x v="23"/>
            <x v="38"/>
            <x v="65"/>
            <x v="113"/>
            <x v="679"/>
            <x v="680"/>
            <x v="689"/>
            <x v="700"/>
            <x v="742"/>
            <x v="796"/>
          </reference>
        </references>
      </pivotArea>
    </format>
    <format dxfId="408">
      <pivotArea collapsedLevelsAreSubtotals="1" fieldPosition="0">
        <references count="3">
          <reference field="4294967294" count="6" selected="0">
            <x v="1"/>
            <x v="2"/>
            <x v="3"/>
            <x v="4"/>
            <x v="5"/>
            <x v="6"/>
          </reference>
          <reference field="0" count="1" selected="0">
            <x v="6"/>
          </reference>
          <reference field="1" count="1">
            <x v="1"/>
          </reference>
        </references>
      </pivotArea>
    </format>
    <format dxfId="407">
      <pivotArea collapsedLevelsAreSubtotals="1" fieldPosition="0">
        <references count="4">
          <reference field="4294967294" count="6" selected="0">
            <x v="1"/>
            <x v="2"/>
            <x v="3"/>
            <x v="4"/>
            <x v="5"/>
            <x v="6"/>
          </reference>
          <reference field="0" count="1" selected="0">
            <x v="6"/>
          </reference>
          <reference field="1" count="1" selected="0">
            <x v="1"/>
          </reference>
          <reference field="2" count="7">
            <x v="58"/>
            <x v="96"/>
            <x v="113"/>
            <x v="229"/>
            <x v="264"/>
            <x v="742"/>
            <x v="796"/>
          </reference>
        </references>
      </pivotArea>
    </format>
    <format dxfId="406">
      <pivotArea collapsedLevelsAreSubtotals="1" fieldPosition="0">
        <references count="3">
          <reference field="4294967294" count="6" selected="0">
            <x v="1"/>
            <x v="2"/>
            <x v="3"/>
            <x v="4"/>
            <x v="5"/>
            <x v="6"/>
          </reference>
          <reference field="0" count="1" selected="0">
            <x v="6"/>
          </reference>
          <reference field="1" count="1">
            <x v="2"/>
          </reference>
        </references>
      </pivotArea>
    </format>
    <format dxfId="405">
      <pivotArea collapsedLevelsAreSubtotals="1" fieldPosition="0">
        <references count="4">
          <reference field="4294967294" count="6" selected="0">
            <x v="1"/>
            <x v="2"/>
            <x v="3"/>
            <x v="4"/>
            <x v="5"/>
            <x v="6"/>
          </reference>
          <reference field="0" count="1" selected="0">
            <x v="6"/>
          </reference>
          <reference field="1" count="1" selected="0">
            <x v="2"/>
          </reference>
          <reference field="2" count="7">
            <x v="124"/>
            <x v="151"/>
            <x v="156"/>
            <x v="161"/>
            <x v="257"/>
            <x v="264"/>
            <x v="796"/>
          </reference>
        </references>
      </pivotArea>
    </format>
    <format dxfId="404">
      <pivotArea collapsedLevelsAreSubtotals="1" fieldPosition="0">
        <references count="3">
          <reference field="4294967294" count="6" selected="0">
            <x v="1"/>
            <x v="2"/>
            <x v="3"/>
            <x v="4"/>
            <x v="5"/>
            <x v="6"/>
          </reference>
          <reference field="0" count="1" selected="0">
            <x v="6"/>
          </reference>
          <reference field="1" count="1">
            <x v="3"/>
          </reference>
        </references>
      </pivotArea>
    </format>
    <format dxfId="403">
      <pivotArea collapsedLevelsAreSubtotals="1" fieldPosition="0">
        <references count="4">
          <reference field="4294967294" count="6" selected="0">
            <x v="1"/>
            <x v="2"/>
            <x v="3"/>
            <x v="4"/>
            <x v="5"/>
            <x v="6"/>
          </reference>
          <reference field="0" count="1" selected="0">
            <x v="6"/>
          </reference>
          <reference field="1" count="1" selected="0">
            <x v="3"/>
          </reference>
          <reference field="2" count="7">
            <x v="257"/>
            <x v="264"/>
            <x v="280"/>
            <x v="813"/>
            <x v="864"/>
            <x v="886"/>
            <x v="919"/>
          </reference>
        </references>
      </pivotArea>
    </format>
    <format dxfId="402">
      <pivotArea collapsedLevelsAreSubtotals="1" fieldPosition="0">
        <references count="3">
          <reference field="4294967294" count="6" selected="0">
            <x v="1"/>
            <x v="2"/>
            <x v="3"/>
            <x v="4"/>
            <x v="5"/>
            <x v="6"/>
          </reference>
          <reference field="0" count="1" selected="0">
            <x v="6"/>
          </reference>
          <reference field="1" count="1">
            <x v="4"/>
          </reference>
        </references>
      </pivotArea>
    </format>
    <format dxfId="401">
      <pivotArea collapsedLevelsAreSubtotals="1" fieldPosition="0">
        <references count="4">
          <reference field="4294967294" count="6" selected="0">
            <x v="1"/>
            <x v="2"/>
            <x v="3"/>
            <x v="4"/>
            <x v="5"/>
            <x v="6"/>
          </reference>
          <reference field="0" count="1" selected="0">
            <x v="6"/>
          </reference>
          <reference field="1" count="1" selected="0">
            <x v="4"/>
          </reference>
          <reference field="2" count="8">
            <x v="315"/>
            <x v="317"/>
            <x v="318"/>
            <x v="363"/>
            <x v="392"/>
            <x v="906"/>
            <x v="919"/>
            <x v="1003"/>
          </reference>
        </references>
      </pivotArea>
    </format>
    <format dxfId="400">
      <pivotArea collapsedLevelsAreSubtotals="1" fieldPosition="0">
        <references count="3">
          <reference field="4294967294" count="6" selected="0">
            <x v="1"/>
            <x v="2"/>
            <x v="3"/>
            <x v="4"/>
            <x v="5"/>
            <x v="6"/>
          </reference>
          <reference field="0" count="1" selected="0">
            <x v="6"/>
          </reference>
          <reference field="1" count="1">
            <x v="5"/>
          </reference>
        </references>
      </pivotArea>
    </format>
    <format dxfId="399">
      <pivotArea collapsedLevelsAreSubtotals="1" fieldPosition="0">
        <references count="4">
          <reference field="4294967294" count="6" selected="0">
            <x v="1"/>
            <x v="2"/>
            <x v="3"/>
            <x v="4"/>
            <x v="5"/>
            <x v="6"/>
          </reference>
          <reference field="0" count="1" selected="0">
            <x v="6"/>
          </reference>
          <reference field="1" count="1" selected="0">
            <x v="5"/>
          </reference>
          <reference field="2" count="9">
            <x v="386"/>
            <x v="392"/>
            <x v="395"/>
            <x v="404"/>
            <x v="494"/>
            <x v="943"/>
            <x v="956"/>
            <x v="959"/>
            <x v="1003"/>
          </reference>
        </references>
      </pivotArea>
    </format>
    <format dxfId="398">
      <pivotArea collapsedLevelsAreSubtotals="1" fieldPosition="0">
        <references count="3">
          <reference field="4294967294" count="6" selected="0">
            <x v="1"/>
            <x v="2"/>
            <x v="3"/>
            <x v="4"/>
            <x v="5"/>
            <x v="6"/>
          </reference>
          <reference field="0" count="1" selected="0">
            <x v="6"/>
          </reference>
          <reference field="1" count="1">
            <x v="6"/>
          </reference>
        </references>
      </pivotArea>
    </format>
    <format dxfId="397">
      <pivotArea collapsedLevelsAreSubtotals="1" fieldPosition="0">
        <references count="4">
          <reference field="4294967294" count="6" selected="0">
            <x v="1"/>
            <x v="2"/>
            <x v="3"/>
            <x v="4"/>
            <x v="5"/>
            <x v="6"/>
          </reference>
          <reference field="0" count="1" selected="0">
            <x v="6"/>
          </reference>
          <reference field="1" count="1" selected="0">
            <x v="6"/>
          </reference>
          <reference field="2" count="8">
            <x v="494"/>
            <x v="968"/>
            <x v="969"/>
            <x v="994"/>
            <x v="1003"/>
            <x v="1006"/>
            <x v="1007"/>
            <x v="1125"/>
          </reference>
        </references>
      </pivotArea>
    </format>
    <format dxfId="396">
      <pivotArea collapsedLevelsAreSubtotals="1" fieldPosition="0">
        <references count="3">
          <reference field="4294967294" count="6" selected="0">
            <x v="1"/>
            <x v="2"/>
            <x v="3"/>
            <x v="4"/>
            <x v="5"/>
            <x v="6"/>
          </reference>
          <reference field="0" count="1" selected="0">
            <x v="6"/>
          </reference>
          <reference field="1" count="1">
            <x v="7"/>
          </reference>
        </references>
      </pivotArea>
    </format>
    <format dxfId="395">
      <pivotArea collapsedLevelsAreSubtotals="1" fieldPosition="0">
        <references count="4">
          <reference field="4294967294" count="6" selected="0">
            <x v="1"/>
            <x v="2"/>
            <x v="3"/>
            <x v="4"/>
            <x v="5"/>
            <x v="6"/>
          </reference>
          <reference field="0" count="1" selected="0">
            <x v="6"/>
          </reference>
          <reference field="1" count="1" selected="0">
            <x v="7"/>
          </reference>
          <reference field="2" count="13">
            <x v="441"/>
            <x v="442"/>
            <x v="477"/>
            <x v="490"/>
            <x v="494"/>
            <x v="504"/>
            <x v="505"/>
            <x v="643"/>
            <x v="1022"/>
            <x v="1023"/>
            <x v="1037"/>
            <x v="1050"/>
            <x v="1125"/>
          </reference>
        </references>
      </pivotArea>
    </format>
    <format dxfId="394">
      <pivotArea collapsedLevelsAreSubtotals="1" fieldPosition="0">
        <references count="3">
          <reference field="4294967294" count="6" selected="0">
            <x v="1"/>
            <x v="2"/>
            <x v="3"/>
            <x v="4"/>
            <x v="5"/>
            <x v="6"/>
          </reference>
          <reference field="0" count="1" selected="0">
            <x v="6"/>
          </reference>
          <reference field="1" count="1">
            <x v="8"/>
          </reference>
        </references>
      </pivotArea>
    </format>
    <format dxfId="393">
      <pivotArea collapsedLevelsAreSubtotals="1" fieldPosition="0">
        <references count="4">
          <reference field="4294967294" count="6" selected="0">
            <x v="1"/>
            <x v="2"/>
            <x v="3"/>
            <x v="4"/>
            <x v="5"/>
            <x v="6"/>
          </reference>
          <reference field="0" count="1" selected="0">
            <x v="6"/>
          </reference>
          <reference field="1" count="1" selected="0">
            <x v="8"/>
          </reference>
          <reference field="2" count="15">
            <x v="529"/>
            <x v="572"/>
            <x v="590"/>
            <x v="600"/>
            <x v="626"/>
            <x v="643"/>
            <x v="667"/>
            <x v="1055"/>
            <x v="1057"/>
            <x v="1097"/>
            <x v="1110"/>
            <x v="1117"/>
            <x v="1125"/>
            <x v="1139"/>
            <x v="1140"/>
          </reference>
        </references>
      </pivotArea>
    </format>
    <format dxfId="392">
      <pivotArea collapsedLevelsAreSubtotals="1" fieldPosition="0">
        <references count="3">
          <reference field="4294967294" count="6" selected="0">
            <x v="1"/>
            <x v="2"/>
            <x v="3"/>
            <x v="4"/>
            <x v="5"/>
            <x v="6"/>
          </reference>
          <reference field="0" count="1" selected="0">
            <x v="6"/>
          </reference>
          <reference field="1" count="1">
            <x v="9"/>
          </reference>
        </references>
      </pivotArea>
    </format>
    <format dxfId="391">
      <pivotArea collapsedLevelsAreSubtotals="1" fieldPosition="0">
        <references count="4">
          <reference field="4294967294" count="6" selected="0">
            <x v="1"/>
            <x v="2"/>
            <x v="3"/>
            <x v="4"/>
            <x v="5"/>
            <x v="6"/>
          </reference>
          <reference field="0" count="1" selected="0">
            <x v="6"/>
          </reference>
          <reference field="1" count="1" selected="0">
            <x v="9"/>
          </reference>
          <reference field="2" count="6">
            <x v="643"/>
            <x v="646"/>
            <x v="652"/>
            <x v="654"/>
            <x v="663"/>
            <x v="664"/>
          </reference>
        </references>
      </pivotArea>
    </format>
    <format dxfId="390">
      <pivotArea collapsedLevelsAreSubtotals="1" fieldPosition="0">
        <references count="2">
          <reference field="4294967294" count="6" selected="0">
            <x v="1"/>
            <x v="2"/>
            <x v="3"/>
            <x v="4"/>
            <x v="5"/>
            <x v="6"/>
          </reference>
          <reference field="0" count="1">
            <x v="7"/>
          </reference>
        </references>
      </pivotArea>
    </format>
    <format dxfId="389">
      <pivotArea collapsedLevelsAreSubtotals="1" fieldPosition="0">
        <references count="3">
          <reference field="4294967294" count="6" selected="0">
            <x v="1"/>
            <x v="2"/>
            <x v="3"/>
            <x v="4"/>
            <x v="5"/>
            <x v="6"/>
          </reference>
          <reference field="0" count="1" selected="0">
            <x v="7"/>
          </reference>
          <reference field="1" count="1">
            <x v="0"/>
          </reference>
        </references>
      </pivotArea>
    </format>
    <format dxfId="388">
      <pivotArea collapsedLevelsAreSubtotals="1" fieldPosition="0">
        <references count="4">
          <reference field="4294967294" count="6" selected="0">
            <x v="1"/>
            <x v="2"/>
            <x v="3"/>
            <x v="4"/>
            <x v="5"/>
            <x v="6"/>
          </reference>
          <reference field="0" count="1" selected="0">
            <x v="7"/>
          </reference>
          <reference field="1" count="1" selected="0">
            <x v="0"/>
          </reference>
          <reference field="2" count="10">
            <x v="11"/>
            <x v="22"/>
            <x v="31"/>
            <x v="66"/>
            <x v="113"/>
            <x v="115"/>
            <x v="680"/>
            <x v="700"/>
            <x v="706"/>
            <x v="710"/>
          </reference>
        </references>
      </pivotArea>
    </format>
    <format dxfId="387">
      <pivotArea collapsedLevelsAreSubtotals="1" fieldPosition="0">
        <references count="3">
          <reference field="4294967294" count="6" selected="0">
            <x v="1"/>
            <x v="2"/>
            <x v="3"/>
            <x v="4"/>
            <x v="5"/>
            <x v="6"/>
          </reference>
          <reference field="0" count="1" selected="0">
            <x v="7"/>
          </reference>
          <reference field="1" count="1">
            <x v="1"/>
          </reference>
        </references>
      </pivotArea>
    </format>
    <format dxfId="386">
      <pivotArea collapsedLevelsAreSubtotals="1" fieldPosition="0">
        <references count="4">
          <reference field="4294967294" count="6" selected="0">
            <x v="1"/>
            <x v="2"/>
            <x v="3"/>
            <x v="4"/>
            <x v="5"/>
            <x v="6"/>
          </reference>
          <reference field="0" count="1" selected="0">
            <x v="7"/>
          </reference>
          <reference field="1" count="1" selected="0">
            <x v="1"/>
          </reference>
          <reference field="2" count="14">
            <x v="52"/>
            <x v="85"/>
            <x v="88"/>
            <x v="104"/>
            <x v="109"/>
            <x v="113"/>
            <x v="115"/>
            <x v="117"/>
            <x v="162"/>
            <x v="169"/>
            <x v="743"/>
            <x v="771"/>
            <x v="775"/>
            <x v="796"/>
          </reference>
        </references>
      </pivotArea>
    </format>
    <format dxfId="385">
      <pivotArea collapsedLevelsAreSubtotals="1" fieldPosition="0">
        <references count="3">
          <reference field="4294967294" count="6" selected="0">
            <x v="1"/>
            <x v="2"/>
            <x v="3"/>
            <x v="4"/>
            <x v="5"/>
            <x v="6"/>
          </reference>
          <reference field="0" count="1" selected="0">
            <x v="7"/>
          </reference>
          <reference field="1" count="1">
            <x v="2"/>
          </reference>
        </references>
      </pivotArea>
    </format>
    <format dxfId="384">
      <pivotArea collapsedLevelsAreSubtotals="1" fieldPosition="0">
        <references count="4">
          <reference field="4294967294" count="6" selected="0">
            <x v="1"/>
            <x v="2"/>
            <x v="3"/>
            <x v="4"/>
            <x v="5"/>
            <x v="6"/>
          </reference>
          <reference field="0" count="1" selected="0">
            <x v="7"/>
          </reference>
          <reference field="1" count="1" selected="0">
            <x v="2"/>
          </reference>
          <reference field="2" count="25">
            <x v="124"/>
            <x v="138"/>
            <x v="153"/>
            <x v="163"/>
            <x v="165"/>
            <x v="169"/>
            <x v="174"/>
            <x v="230"/>
            <x v="244"/>
            <x v="264"/>
            <x v="731"/>
            <x v="732"/>
            <x v="760"/>
            <x v="764"/>
            <x v="771"/>
            <x v="774"/>
            <x v="782"/>
            <x v="784"/>
            <x v="795"/>
            <x v="796"/>
            <x v="804"/>
            <x v="805"/>
            <x v="807"/>
            <x v="868"/>
            <x v="887"/>
          </reference>
        </references>
      </pivotArea>
    </format>
    <format dxfId="383">
      <pivotArea collapsedLevelsAreSubtotals="1" fieldPosition="0">
        <references count="3">
          <reference field="4294967294" count="6" selected="0">
            <x v="1"/>
            <x v="2"/>
            <x v="3"/>
            <x v="4"/>
            <x v="5"/>
            <x v="6"/>
          </reference>
          <reference field="0" count="1" selected="0">
            <x v="7"/>
          </reference>
          <reference field="1" count="1">
            <x v="3"/>
          </reference>
        </references>
      </pivotArea>
    </format>
    <format dxfId="382">
      <pivotArea collapsedLevelsAreSubtotals="1" fieldPosition="0">
        <references count="4">
          <reference field="4294967294" count="6" selected="0">
            <x v="1"/>
            <x v="2"/>
            <x v="3"/>
            <x v="4"/>
            <x v="5"/>
            <x v="6"/>
          </reference>
          <reference field="0" count="1" selected="0">
            <x v="7"/>
          </reference>
          <reference field="1" count="1" selected="0">
            <x v="3"/>
          </reference>
          <reference field="2" count="16">
            <x v="190"/>
            <x v="251"/>
            <x v="256"/>
            <x v="264"/>
            <x v="265"/>
            <x v="275"/>
            <x v="815"/>
            <x v="818"/>
            <x v="819"/>
            <x v="821"/>
            <x v="843"/>
            <x v="844"/>
            <x v="866"/>
            <x v="887"/>
            <x v="904"/>
            <x v="919"/>
          </reference>
        </references>
      </pivotArea>
    </format>
    <format dxfId="381">
      <pivotArea collapsedLevelsAreSubtotals="1" fieldPosition="0">
        <references count="3">
          <reference field="4294967294" count="6" selected="0">
            <x v="1"/>
            <x v="2"/>
            <x v="3"/>
            <x v="4"/>
            <x v="5"/>
            <x v="6"/>
          </reference>
          <reference field="0" count="1" selected="0">
            <x v="7"/>
          </reference>
          <reference field="1" count="1">
            <x v="4"/>
          </reference>
        </references>
      </pivotArea>
    </format>
    <format dxfId="380">
      <pivotArea collapsedLevelsAreSubtotals="1" fieldPosition="0">
        <references count="4">
          <reference field="4294967294" count="6" selected="0">
            <x v="1"/>
            <x v="2"/>
            <x v="3"/>
            <x v="4"/>
            <x v="5"/>
            <x v="6"/>
          </reference>
          <reference field="0" count="1" selected="0">
            <x v="7"/>
          </reference>
          <reference field="1" count="1" selected="0">
            <x v="4"/>
          </reference>
          <reference field="2" count="11">
            <x v="298"/>
            <x v="313"/>
            <x v="334"/>
            <x v="335"/>
            <x v="364"/>
            <x v="871"/>
            <x v="912"/>
            <x v="919"/>
            <x v="922"/>
            <x v="923"/>
            <x v="924"/>
          </reference>
        </references>
      </pivotArea>
    </format>
    <format dxfId="379">
      <pivotArea collapsedLevelsAreSubtotals="1" fieldPosition="0">
        <references count="3">
          <reference field="4294967294" count="6" selected="0">
            <x v="1"/>
            <x v="2"/>
            <x v="3"/>
            <x v="4"/>
            <x v="5"/>
            <x v="6"/>
          </reference>
          <reference field="0" count="1" selected="0">
            <x v="7"/>
          </reference>
          <reference field="1" count="1">
            <x v="5"/>
          </reference>
        </references>
      </pivotArea>
    </format>
    <format dxfId="378">
      <pivotArea collapsedLevelsAreSubtotals="1" fieldPosition="0">
        <references count="4">
          <reference field="4294967294" count="6" selected="0">
            <x v="1"/>
            <x v="2"/>
            <x v="3"/>
            <x v="4"/>
            <x v="5"/>
            <x v="6"/>
          </reference>
          <reference field="0" count="1" selected="0">
            <x v="7"/>
          </reference>
          <reference field="1" count="1" selected="0">
            <x v="5"/>
          </reference>
          <reference field="2" count="16">
            <x v="347"/>
            <x v="357"/>
            <x v="381"/>
            <x v="384"/>
            <x v="390"/>
            <x v="392"/>
            <x v="395"/>
            <x v="396"/>
            <x v="399"/>
            <x v="462"/>
            <x v="932"/>
            <x v="955"/>
            <x v="961"/>
            <x v="962"/>
            <x v="981"/>
            <x v="1003"/>
          </reference>
        </references>
      </pivotArea>
    </format>
    <format dxfId="377">
      <pivotArea collapsedLevelsAreSubtotals="1" fieldPosition="0">
        <references count="3">
          <reference field="4294967294" count="6" selected="0">
            <x v="1"/>
            <x v="2"/>
            <x v="3"/>
            <x v="4"/>
            <x v="5"/>
            <x v="6"/>
          </reference>
          <reference field="0" count="1" selected="0">
            <x v="7"/>
          </reference>
          <reference field="1" count="1">
            <x v="6"/>
          </reference>
        </references>
      </pivotArea>
    </format>
    <format dxfId="376">
      <pivotArea collapsedLevelsAreSubtotals="1" fieldPosition="0">
        <references count="4">
          <reference field="4294967294" count="6" selected="0">
            <x v="1"/>
            <x v="2"/>
            <x v="3"/>
            <x v="4"/>
            <x v="5"/>
            <x v="6"/>
          </reference>
          <reference field="0" count="1" selected="0">
            <x v="7"/>
          </reference>
          <reference field="1" count="1" selected="0">
            <x v="6"/>
          </reference>
          <reference field="2" count="15">
            <x v="407"/>
            <x v="417"/>
            <x v="418"/>
            <x v="424"/>
            <x v="426"/>
            <x v="428"/>
            <x v="435"/>
            <x v="462"/>
            <x v="964"/>
            <x v="965"/>
            <x v="967"/>
            <x v="999"/>
            <x v="1003"/>
            <x v="1010"/>
            <x v="1081"/>
          </reference>
        </references>
      </pivotArea>
    </format>
    <format dxfId="375">
      <pivotArea collapsedLevelsAreSubtotals="1" fieldPosition="0">
        <references count="3">
          <reference field="4294967294" count="6" selected="0">
            <x v="1"/>
            <x v="2"/>
            <x v="3"/>
            <x v="4"/>
            <x v="5"/>
            <x v="6"/>
          </reference>
          <reference field="0" count="1" selected="0">
            <x v="7"/>
          </reference>
          <reference field="1" count="1">
            <x v="7"/>
          </reference>
        </references>
      </pivotArea>
    </format>
    <format dxfId="374">
      <pivotArea collapsedLevelsAreSubtotals="1" fieldPosition="0">
        <references count="4">
          <reference field="4294967294" count="6" selected="0">
            <x v="1"/>
            <x v="2"/>
            <x v="3"/>
            <x v="4"/>
            <x v="5"/>
            <x v="6"/>
          </reference>
          <reference field="0" count="1" selected="0">
            <x v="7"/>
          </reference>
          <reference field="1" count="1" selected="0">
            <x v="7"/>
          </reference>
          <reference field="2" count="20">
            <x v="450"/>
            <x v="455"/>
            <x v="489"/>
            <x v="492"/>
            <x v="494"/>
            <x v="496"/>
            <x v="501"/>
            <x v="506"/>
            <x v="507"/>
            <x v="510"/>
            <x v="514"/>
            <x v="515"/>
            <x v="516"/>
            <x v="1034"/>
            <x v="1046"/>
            <x v="1048"/>
            <x v="1052"/>
            <x v="1081"/>
            <x v="1125"/>
            <x v="1136"/>
          </reference>
        </references>
      </pivotArea>
    </format>
    <format dxfId="373">
      <pivotArea collapsedLevelsAreSubtotals="1" fieldPosition="0">
        <references count="3">
          <reference field="4294967294" count="6" selected="0">
            <x v="1"/>
            <x v="2"/>
            <x v="3"/>
            <x v="4"/>
            <x v="5"/>
            <x v="6"/>
          </reference>
          <reference field="0" count="1" selected="0">
            <x v="7"/>
          </reference>
          <reference field="1" count="1">
            <x v="8"/>
          </reference>
        </references>
      </pivotArea>
    </format>
    <format dxfId="372">
      <pivotArea collapsedLevelsAreSubtotals="1" fieldPosition="0">
        <references count="4">
          <reference field="4294967294" count="6" selected="0">
            <x v="1"/>
            <x v="2"/>
            <x v="3"/>
            <x v="4"/>
            <x v="5"/>
            <x v="6"/>
          </reference>
          <reference field="0" count="1" selected="0">
            <x v="7"/>
          </reference>
          <reference field="1" count="1" selected="0">
            <x v="8"/>
          </reference>
          <reference field="2" count="27">
            <x v="531"/>
            <x v="544"/>
            <x v="558"/>
            <x v="559"/>
            <x v="571"/>
            <x v="574"/>
            <x v="576"/>
            <x v="588"/>
            <x v="598"/>
            <x v="618"/>
            <x v="627"/>
            <x v="643"/>
            <x v="667"/>
            <x v="672"/>
            <x v="1060"/>
            <x v="1072"/>
            <x v="1077"/>
            <x v="1096"/>
            <x v="1111"/>
            <x v="1118"/>
            <x v="1125"/>
            <x v="1127"/>
            <x v="1135"/>
            <x v="1136"/>
            <x v="1139"/>
            <x v="1141"/>
            <x v="1152"/>
          </reference>
        </references>
      </pivotArea>
    </format>
    <format dxfId="371">
      <pivotArea collapsedLevelsAreSubtotals="1" fieldPosition="0">
        <references count="3">
          <reference field="4294967294" count="6" selected="0">
            <x v="1"/>
            <x v="2"/>
            <x v="3"/>
            <x v="4"/>
            <x v="5"/>
            <x v="6"/>
          </reference>
          <reference field="0" count="1" selected="0">
            <x v="7"/>
          </reference>
          <reference field="1" count="1">
            <x v="9"/>
          </reference>
        </references>
      </pivotArea>
    </format>
    <format dxfId="370">
      <pivotArea collapsedLevelsAreSubtotals="1" fieldPosition="0">
        <references count="4">
          <reference field="4294967294" count="6" selected="0">
            <x v="1"/>
            <x v="2"/>
            <x v="3"/>
            <x v="4"/>
            <x v="5"/>
            <x v="6"/>
          </reference>
          <reference field="0" count="1" selected="0">
            <x v="7"/>
          </reference>
          <reference field="1" count="1" selected="0">
            <x v="9"/>
          </reference>
          <reference field="2" count="12">
            <x v="616"/>
            <x v="643"/>
            <x v="652"/>
            <x v="653"/>
            <x v="656"/>
            <x v="657"/>
            <x v="658"/>
            <x v="659"/>
            <x v="663"/>
            <x v="1154"/>
            <x v="1155"/>
            <x v="1164"/>
          </reference>
        </references>
      </pivotArea>
    </format>
    <format dxfId="369">
      <pivotArea collapsedLevelsAreSubtotals="1" fieldPosition="0">
        <references count="2">
          <reference field="4294967294" count="6" selected="0">
            <x v="1"/>
            <x v="2"/>
            <x v="3"/>
            <x v="4"/>
            <x v="5"/>
            <x v="6"/>
          </reference>
          <reference field="0" count="1">
            <x v="8"/>
          </reference>
        </references>
      </pivotArea>
    </format>
    <format dxfId="368">
      <pivotArea collapsedLevelsAreSubtotals="1" fieldPosition="0">
        <references count="3">
          <reference field="4294967294" count="6" selected="0">
            <x v="1"/>
            <x v="2"/>
            <x v="3"/>
            <x v="4"/>
            <x v="5"/>
            <x v="6"/>
          </reference>
          <reference field="0" count="1" selected="0">
            <x v="8"/>
          </reference>
          <reference field="1" count="1">
            <x v="0"/>
          </reference>
        </references>
      </pivotArea>
    </format>
    <format dxfId="367">
      <pivotArea collapsedLevelsAreSubtotals="1" fieldPosition="0">
        <references count="4">
          <reference field="4294967294" count="6" selected="0">
            <x v="1"/>
            <x v="2"/>
            <x v="3"/>
            <x v="4"/>
            <x v="5"/>
            <x v="6"/>
          </reference>
          <reference field="0" count="1" selected="0">
            <x v="8"/>
          </reference>
          <reference field="1" count="1" selected="0">
            <x v="0"/>
          </reference>
          <reference field="2" count="5">
            <x v="42"/>
            <x v="67"/>
            <x v="113"/>
            <x v="680"/>
            <x v="700"/>
          </reference>
        </references>
      </pivotArea>
    </format>
    <format dxfId="366">
      <pivotArea collapsedLevelsAreSubtotals="1" fieldPosition="0">
        <references count="3">
          <reference field="4294967294" count="6" selected="0">
            <x v="1"/>
            <x v="2"/>
            <x v="3"/>
            <x v="4"/>
            <x v="5"/>
            <x v="6"/>
          </reference>
          <reference field="0" count="1" selected="0">
            <x v="8"/>
          </reference>
          <reference field="1" count="1">
            <x v="1"/>
          </reference>
        </references>
      </pivotArea>
    </format>
    <format dxfId="365">
      <pivotArea collapsedLevelsAreSubtotals="1" fieldPosition="0">
        <references count="4">
          <reference field="4294967294" count="6" selected="0">
            <x v="1"/>
            <x v="2"/>
            <x v="3"/>
            <x v="4"/>
            <x v="5"/>
            <x v="6"/>
          </reference>
          <reference field="0" count="1" selected="0">
            <x v="8"/>
          </reference>
          <reference field="1" count="1" selected="0">
            <x v="1"/>
          </reference>
          <reference field="2" count="4">
            <x v="88"/>
            <x v="104"/>
            <x v="113"/>
            <x v="744"/>
          </reference>
        </references>
      </pivotArea>
    </format>
    <format dxfId="364">
      <pivotArea collapsedLevelsAreSubtotals="1" fieldPosition="0">
        <references count="3">
          <reference field="4294967294" count="6" selected="0">
            <x v="1"/>
            <x v="2"/>
            <x v="3"/>
            <x v="4"/>
            <x v="5"/>
            <x v="6"/>
          </reference>
          <reference field="0" count="1" selected="0">
            <x v="8"/>
          </reference>
          <reference field="1" count="1">
            <x v="2"/>
          </reference>
        </references>
      </pivotArea>
    </format>
    <format dxfId="363">
      <pivotArea collapsedLevelsAreSubtotals="1" fieldPosition="0">
        <references count="4">
          <reference field="4294967294" count="6" selected="0">
            <x v="1"/>
            <x v="2"/>
            <x v="3"/>
            <x v="4"/>
            <x v="5"/>
            <x v="6"/>
          </reference>
          <reference field="0" count="1" selected="0">
            <x v="8"/>
          </reference>
          <reference field="1" count="1" selected="0">
            <x v="2"/>
          </reference>
          <reference field="2" count="14">
            <x v="129"/>
            <x v="148"/>
            <x v="149"/>
            <x v="158"/>
            <x v="161"/>
            <x v="166"/>
            <x v="168"/>
            <x v="183"/>
            <x v="231"/>
            <x v="264"/>
            <x v="762"/>
            <x v="783"/>
            <x v="796"/>
            <x v="802"/>
          </reference>
        </references>
      </pivotArea>
    </format>
    <format dxfId="362">
      <pivotArea collapsedLevelsAreSubtotals="1" fieldPosition="0">
        <references count="3">
          <reference field="4294967294" count="6" selected="0">
            <x v="1"/>
            <x v="2"/>
            <x v="3"/>
            <x v="4"/>
            <x v="5"/>
            <x v="6"/>
          </reference>
          <reference field="0" count="1" selected="0">
            <x v="8"/>
          </reference>
          <reference field="1" count="1">
            <x v="3"/>
          </reference>
        </references>
      </pivotArea>
    </format>
    <format dxfId="361">
      <pivotArea collapsedLevelsAreSubtotals="1" fieldPosition="0">
        <references count="4">
          <reference field="4294967294" count="6" selected="0">
            <x v="1"/>
            <x v="2"/>
            <x v="3"/>
            <x v="4"/>
            <x v="5"/>
            <x v="6"/>
          </reference>
          <reference field="0" count="1" selected="0">
            <x v="8"/>
          </reference>
          <reference field="1" count="1" selected="0">
            <x v="3"/>
          </reference>
          <reference field="2" count="9">
            <x v="191"/>
            <x v="193"/>
            <x v="198"/>
            <x v="204"/>
            <x v="245"/>
            <x v="264"/>
            <x v="861"/>
            <x v="888"/>
            <x v="919"/>
          </reference>
        </references>
      </pivotArea>
    </format>
    <format dxfId="360">
      <pivotArea collapsedLevelsAreSubtotals="1" fieldPosition="0">
        <references count="3">
          <reference field="4294967294" count="6" selected="0">
            <x v="1"/>
            <x v="2"/>
            <x v="3"/>
            <x v="4"/>
            <x v="5"/>
            <x v="6"/>
          </reference>
          <reference field="0" count="1" selected="0">
            <x v="8"/>
          </reference>
          <reference field="1" count="1">
            <x v="4"/>
          </reference>
        </references>
      </pivotArea>
    </format>
    <format dxfId="359">
      <pivotArea collapsedLevelsAreSubtotals="1" fieldPosition="0">
        <references count="4">
          <reference field="4294967294" count="6" selected="0">
            <x v="1"/>
            <x v="2"/>
            <x v="3"/>
            <x v="4"/>
            <x v="5"/>
            <x v="6"/>
          </reference>
          <reference field="0" count="1" selected="0">
            <x v="8"/>
          </reference>
          <reference field="1" count="1" selected="0">
            <x v="4"/>
          </reference>
          <reference field="2" count="9">
            <x v="290"/>
            <x v="291"/>
            <x v="300"/>
            <x v="301"/>
            <x v="334"/>
            <x v="365"/>
            <x v="392"/>
            <x v="912"/>
            <x v="919"/>
          </reference>
        </references>
      </pivotArea>
    </format>
    <format dxfId="358">
      <pivotArea collapsedLevelsAreSubtotals="1" fieldPosition="0">
        <references count="3">
          <reference field="4294967294" count="6" selected="0">
            <x v="1"/>
            <x v="2"/>
            <x v="3"/>
            <x v="4"/>
            <x v="5"/>
            <x v="6"/>
          </reference>
          <reference field="0" count="1" selected="0">
            <x v="8"/>
          </reference>
          <reference field="1" count="1">
            <x v="5"/>
          </reference>
        </references>
      </pivotArea>
    </format>
    <format dxfId="357">
      <pivotArea collapsedLevelsAreSubtotals="1" fieldPosition="0">
        <references count="4">
          <reference field="4294967294" count="6" selected="0">
            <x v="1"/>
            <x v="2"/>
            <x v="3"/>
            <x v="4"/>
            <x v="5"/>
            <x v="6"/>
          </reference>
          <reference field="0" count="1" selected="0">
            <x v="8"/>
          </reference>
          <reference field="1" count="1" selected="0">
            <x v="5"/>
          </reference>
          <reference field="2" count="5">
            <x v="392"/>
            <x v="396"/>
            <x v="942"/>
            <x v="945"/>
            <x v="982"/>
          </reference>
        </references>
      </pivotArea>
    </format>
    <format dxfId="356">
      <pivotArea collapsedLevelsAreSubtotals="1" fieldPosition="0">
        <references count="3">
          <reference field="4294967294" count="6" selected="0">
            <x v="1"/>
            <x v="2"/>
            <x v="3"/>
            <x v="4"/>
            <x v="5"/>
            <x v="6"/>
          </reference>
          <reference field="0" count="1" selected="0">
            <x v="8"/>
          </reference>
          <reference field="1" count="1">
            <x v="6"/>
          </reference>
        </references>
      </pivotArea>
    </format>
    <format dxfId="355">
      <pivotArea collapsedLevelsAreSubtotals="1" fieldPosition="0">
        <references count="4">
          <reference field="4294967294" count="6" selected="0">
            <x v="1"/>
            <x v="2"/>
            <x v="3"/>
            <x v="4"/>
            <x v="5"/>
            <x v="6"/>
          </reference>
          <reference field="0" count="1" selected="0">
            <x v="8"/>
          </reference>
          <reference field="1" count="1" selected="0">
            <x v="6"/>
          </reference>
          <reference field="2" count="4">
            <x v="417"/>
            <x v="430"/>
            <x v="463"/>
            <x v="1003"/>
          </reference>
        </references>
      </pivotArea>
    </format>
    <format dxfId="354">
      <pivotArea collapsedLevelsAreSubtotals="1" fieldPosition="0">
        <references count="3">
          <reference field="4294967294" count="6" selected="0">
            <x v="1"/>
            <x v="2"/>
            <x v="3"/>
            <x v="4"/>
            <x v="5"/>
            <x v="6"/>
          </reference>
          <reference field="0" count="1" selected="0">
            <x v="8"/>
          </reference>
          <reference field="1" count="1">
            <x v="7"/>
          </reference>
        </references>
      </pivotArea>
    </format>
    <format dxfId="353">
      <pivotArea collapsedLevelsAreSubtotals="1" fieldPosition="0">
        <references count="4">
          <reference field="4294967294" count="6" selected="0">
            <x v="1"/>
            <x v="2"/>
            <x v="3"/>
            <x v="4"/>
            <x v="5"/>
            <x v="6"/>
          </reference>
          <reference field="0" count="1" selected="0">
            <x v="8"/>
          </reference>
          <reference field="1" count="1" selected="0">
            <x v="7"/>
          </reference>
          <reference field="2" count="9">
            <x v="471"/>
            <x v="494"/>
            <x v="628"/>
            <x v="1036"/>
            <x v="1045"/>
            <x v="1047"/>
            <x v="1066"/>
            <x v="1082"/>
            <x v="1125"/>
          </reference>
        </references>
      </pivotArea>
    </format>
    <format dxfId="352">
      <pivotArea collapsedLevelsAreSubtotals="1" fieldPosition="0">
        <references count="3">
          <reference field="4294967294" count="6" selected="0">
            <x v="1"/>
            <x v="2"/>
            <x v="3"/>
            <x v="4"/>
            <x v="5"/>
            <x v="6"/>
          </reference>
          <reference field="0" count="1" selected="0">
            <x v="8"/>
          </reference>
          <reference field="1" count="1">
            <x v="8"/>
          </reference>
        </references>
      </pivotArea>
    </format>
    <format dxfId="351">
      <pivotArea collapsedLevelsAreSubtotals="1" fieldPosition="0">
        <references count="4">
          <reference field="4294967294" count="6" selected="0">
            <x v="1"/>
            <x v="2"/>
            <x v="3"/>
            <x v="4"/>
            <x v="5"/>
            <x v="6"/>
          </reference>
          <reference field="0" count="1" selected="0">
            <x v="8"/>
          </reference>
          <reference field="1" count="1" selected="0">
            <x v="8"/>
          </reference>
          <reference field="2" count="16">
            <x v="541"/>
            <x v="565"/>
            <x v="589"/>
            <x v="594"/>
            <x v="604"/>
            <x v="606"/>
            <x v="628"/>
            <x v="643"/>
            <x v="666"/>
            <x v="1064"/>
            <x v="1068"/>
            <x v="1077"/>
            <x v="1113"/>
            <x v="1125"/>
            <x v="1128"/>
            <x v="1136"/>
          </reference>
        </references>
      </pivotArea>
    </format>
    <format dxfId="350">
      <pivotArea collapsedLevelsAreSubtotals="1" fieldPosition="0">
        <references count="3">
          <reference field="4294967294" count="6" selected="0">
            <x v="1"/>
            <x v="2"/>
            <x v="3"/>
            <x v="4"/>
            <x v="5"/>
            <x v="6"/>
          </reference>
          <reference field="0" count="1" selected="0">
            <x v="8"/>
          </reference>
          <reference field="1" count="1">
            <x v="9"/>
          </reference>
        </references>
      </pivotArea>
    </format>
    <format dxfId="349">
      <pivotArea collapsedLevelsAreSubtotals="1" fieldPosition="0">
        <references count="4">
          <reference field="4294967294" count="6" selected="0">
            <x v="1"/>
            <x v="2"/>
            <x v="3"/>
            <x v="4"/>
            <x v="5"/>
            <x v="6"/>
          </reference>
          <reference field="0" count="1" selected="0">
            <x v="8"/>
          </reference>
          <reference field="1" count="1" selected="0">
            <x v="9"/>
          </reference>
          <reference field="2" count="5">
            <x v="643"/>
            <x v="647"/>
            <x v="652"/>
            <x v="660"/>
            <x v="1164"/>
          </reference>
        </references>
      </pivotArea>
    </format>
    <format dxfId="348">
      <pivotArea collapsedLevelsAreSubtotals="1" fieldPosition="0">
        <references count="2">
          <reference field="4294967294" count="6" selected="0">
            <x v="1"/>
            <x v="2"/>
            <x v="3"/>
            <x v="4"/>
            <x v="5"/>
            <x v="6"/>
          </reference>
          <reference field="0" count="1">
            <x v="9"/>
          </reference>
        </references>
      </pivotArea>
    </format>
    <format dxfId="347">
      <pivotArea collapsedLevelsAreSubtotals="1" fieldPosition="0">
        <references count="3">
          <reference field="4294967294" count="6" selected="0">
            <x v="1"/>
            <x v="2"/>
            <x v="3"/>
            <x v="4"/>
            <x v="5"/>
            <x v="6"/>
          </reference>
          <reference field="0" count="1" selected="0">
            <x v="9"/>
          </reference>
          <reference field="1" count="1">
            <x v="0"/>
          </reference>
        </references>
      </pivotArea>
    </format>
    <format dxfId="346">
      <pivotArea collapsedLevelsAreSubtotals="1" fieldPosition="0">
        <references count="4">
          <reference field="4294967294" count="6" selected="0">
            <x v="1"/>
            <x v="2"/>
            <x v="3"/>
            <x v="4"/>
            <x v="5"/>
            <x v="6"/>
          </reference>
          <reference field="0" count="1" selected="0">
            <x v="9"/>
          </reference>
          <reference field="1" count="1" selected="0">
            <x v="0"/>
          </reference>
          <reference field="2" count="4">
            <x v="39"/>
            <x v="68"/>
            <x v="680"/>
            <x v="700"/>
          </reference>
        </references>
      </pivotArea>
    </format>
    <format dxfId="345">
      <pivotArea collapsedLevelsAreSubtotals="1" fieldPosition="0">
        <references count="3">
          <reference field="4294967294" count="6" selected="0">
            <x v="1"/>
            <x v="2"/>
            <x v="3"/>
            <x v="4"/>
            <x v="5"/>
            <x v="6"/>
          </reference>
          <reference field="0" count="1" selected="0">
            <x v="9"/>
          </reference>
          <reference field="1" count="1">
            <x v="1"/>
          </reference>
        </references>
      </pivotArea>
    </format>
    <format dxfId="344">
      <pivotArea collapsedLevelsAreSubtotals="1" fieldPosition="0">
        <references count="4">
          <reference field="4294967294" count="6" selected="0">
            <x v="1"/>
            <x v="2"/>
            <x v="3"/>
            <x v="4"/>
            <x v="5"/>
            <x v="6"/>
          </reference>
          <reference field="0" count="1" selected="0">
            <x v="9"/>
          </reference>
          <reference field="1" count="1" selected="0">
            <x v="1"/>
          </reference>
          <reference field="2" count="3">
            <x v="91"/>
            <x v="113"/>
            <x v="745"/>
          </reference>
        </references>
      </pivotArea>
    </format>
    <format dxfId="343">
      <pivotArea collapsedLevelsAreSubtotals="1" fieldPosition="0">
        <references count="3">
          <reference field="4294967294" count="6" selected="0">
            <x v="1"/>
            <x v="2"/>
            <x v="3"/>
            <x v="4"/>
            <x v="5"/>
            <x v="6"/>
          </reference>
          <reference field="0" count="1" selected="0">
            <x v="9"/>
          </reference>
          <reference field="1" count="1">
            <x v="2"/>
          </reference>
        </references>
      </pivotArea>
    </format>
    <format dxfId="342">
      <pivotArea collapsedLevelsAreSubtotals="1" fieldPosition="0">
        <references count="4">
          <reference field="4294967294" count="6" selected="0">
            <x v="1"/>
            <x v="2"/>
            <x v="3"/>
            <x v="4"/>
            <x v="5"/>
            <x v="6"/>
          </reference>
          <reference field="0" count="1" selected="0">
            <x v="9"/>
          </reference>
          <reference field="1" count="1" selected="0">
            <x v="2"/>
          </reference>
          <reference field="2" count="4">
            <x v="131"/>
            <x v="140"/>
            <x v="175"/>
            <x v="796"/>
          </reference>
        </references>
      </pivotArea>
    </format>
    <format dxfId="341">
      <pivotArea collapsedLevelsAreSubtotals="1" fieldPosition="0">
        <references count="3">
          <reference field="4294967294" count="6" selected="0">
            <x v="1"/>
            <x v="2"/>
            <x v="3"/>
            <x v="4"/>
            <x v="5"/>
            <x v="6"/>
          </reference>
          <reference field="0" count="1" selected="0">
            <x v="9"/>
          </reference>
          <reference field="1" count="1">
            <x v="3"/>
          </reference>
        </references>
      </pivotArea>
    </format>
    <format dxfId="340">
      <pivotArea collapsedLevelsAreSubtotals="1" fieldPosition="0">
        <references count="4">
          <reference field="4294967294" count="6" selected="0">
            <x v="1"/>
            <x v="2"/>
            <x v="3"/>
            <x v="4"/>
            <x v="5"/>
            <x v="6"/>
          </reference>
          <reference field="0" count="1" selected="0">
            <x v="9"/>
          </reference>
          <reference field="1" count="1" selected="0">
            <x v="3"/>
          </reference>
          <reference field="2" count="4">
            <x v="264"/>
            <x v="816"/>
            <x v="820"/>
            <x v="889"/>
          </reference>
        </references>
      </pivotArea>
    </format>
    <format dxfId="339">
      <pivotArea collapsedLevelsAreSubtotals="1" fieldPosition="0">
        <references count="3">
          <reference field="4294967294" count="6" selected="0">
            <x v="1"/>
            <x v="2"/>
            <x v="3"/>
            <x v="4"/>
            <x v="5"/>
            <x v="6"/>
          </reference>
          <reference field="0" count="1" selected="0">
            <x v="9"/>
          </reference>
          <reference field="1" count="1">
            <x v="4"/>
          </reference>
        </references>
      </pivotArea>
    </format>
    <format dxfId="338">
      <pivotArea collapsedLevelsAreSubtotals="1" fieldPosition="0">
        <references count="4">
          <reference field="4294967294" count="6" selected="0">
            <x v="1"/>
            <x v="2"/>
            <x v="3"/>
            <x v="4"/>
            <x v="5"/>
            <x v="6"/>
          </reference>
          <reference field="0" count="1" selected="0">
            <x v="9"/>
          </reference>
          <reference field="1" count="1" selected="0">
            <x v="4"/>
          </reference>
          <reference field="2" count="7">
            <x v="288"/>
            <x v="303"/>
            <x v="311"/>
            <x v="317"/>
            <x v="319"/>
            <x v="919"/>
            <x v="921"/>
          </reference>
        </references>
      </pivotArea>
    </format>
    <format dxfId="337">
      <pivotArea collapsedLevelsAreSubtotals="1" fieldPosition="0">
        <references count="3">
          <reference field="4294967294" count="6" selected="0">
            <x v="1"/>
            <x v="2"/>
            <x v="3"/>
            <x v="4"/>
            <x v="5"/>
            <x v="6"/>
          </reference>
          <reference field="0" count="1" selected="0">
            <x v="9"/>
          </reference>
          <reference field="1" count="1">
            <x v="5"/>
          </reference>
        </references>
      </pivotArea>
    </format>
    <format dxfId="336">
      <pivotArea collapsedLevelsAreSubtotals="1" fieldPosition="0">
        <references count="4">
          <reference field="4294967294" count="6" selected="0">
            <x v="1"/>
            <x v="2"/>
            <x v="3"/>
            <x v="4"/>
            <x v="5"/>
            <x v="6"/>
          </reference>
          <reference field="0" count="1" selected="0">
            <x v="9"/>
          </reference>
          <reference field="1" count="1" selected="0">
            <x v="5"/>
          </reference>
          <reference field="2" count="3">
            <x v="377"/>
            <x v="392"/>
            <x v="951"/>
          </reference>
        </references>
      </pivotArea>
    </format>
    <format dxfId="335">
      <pivotArea collapsedLevelsAreSubtotals="1" fieldPosition="0">
        <references count="3">
          <reference field="4294967294" count="6" selected="0">
            <x v="1"/>
            <x v="2"/>
            <x v="3"/>
            <x v="4"/>
            <x v="5"/>
            <x v="6"/>
          </reference>
          <reference field="0" count="1" selected="0">
            <x v="9"/>
          </reference>
          <reference field="1" count="1">
            <x v="6"/>
          </reference>
        </references>
      </pivotArea>
    </format>
    <format dxfId="334">
      <pivotArea collapsedLevelsAreSubtotals="1" fieldPosition="0">
        <references count="4">
          <reference field="4294967294" count="6" selected="0">
            <x v="1"/>
            <x v="2"/>
            <x v="3"/>
            <x v="4"/>
            <x v="5"/>
            <x v="6"/>
          </reference>
          <reference field="0" count="1" selected="0">
            <x v="9"/>
          </reference>
          <reference field="1" count="1" selected="0">
            <x v="6"/>
          </reference>
          <reference field="2" count="2">
            <x v="411"/>
            <x v="1003"/>
          </reference>
        </references>
      </pivotArea>
    </format>
    <format dxfId="333">
      <pivotArea collapsedLevelsAreSubtotals="1" fieldPosition="0">
        <references count="3">
          <reference field="4294967294" count="6" selected="0">
            <x v="1"/>
            <x v="2"/>
            <x v="3"/>
            <x v="4"/>
            <x v="5"/>
            <x v="6"/>
          </reference>
          <reference field="0" count="1" selected="0">
            <x v="9"/>
          </reference>
          <reference field="1" count="1">
            <x v="7"/>
          </reference>
        </references>
      </pivotArea>
    </format>
    <format dxfId="332">
      <pivotArea collapsedLevelsAreSubtotals="1" fieldPosition="0">
        <references count="4">
          <reference field="4294967294" count="6" selected="0">
            <x v="1"/>
            <x v="2"/>
            <x v="3"/>
            <x v="4"/>
            <x v="5"/>
            <x v="6"/>
          </reference>
          <reference field="0" count="1" selected="0">
            <x v="9"/>
          </reference>
          <reference field="1" count="1" selected="0">
            <x v="7"/>
          </reference>
          <reference field="2" count="6">
            <x v="491"/>
            <x v="494"/>
            <x v="510"/>
            <x v="511"/>
            <x v="1028"/>
            <x v="1033"/>
          </reference>
        </references>
      </pivotArea>
    </format>
    <format dxfId="331">
      <pivotArea collapsedLevelsAreSubtotals="1" fieldPosition="0">
        <references count="3">
          <reference field="4294967294" count="6" selected="0">
            <x v="1"/>
            <x v="2"/>
            <x v="3"/>
            <x v="4"/>
            <x v="5"/>
            <x v="6"/>
          </reference>
          <reference field="0" count="1" selected="0">
            <x v="9"/>
          </reference>
          <reference field="1" count="1">
            <x v="8"/>
          </reference>
        </references>
      </pivotArea>
    </format>
    <format dxfId="330">
      <pivotArea collapsedLevelsAreSubtotals="1" fieldPosition="0">
        <references count="4">
          <reference field="4294967294" count="6" selected="0">
            <x v="1"/>
            <x v="2"/>
            <x v="3"/>
            <x v="4"/>
            <x v="5"/>
            <x v="6"/>
          </reference>
          <reference field="0" count="1" selected="0">
            <x v="9"/>
          </reference>
          <reference field="1" count="1" selected="0">
            <x v="8"/>
          </reference>
          <reference field="2" count="6">
            <x v="536"/>
            <x v="549"/>
            <x v="605"/>
            <x v="1106"/>
            <x v="1116"/>
            <x v="1125"/>
          </reference>
        </references>
      </pivotArea>
    </format>
    <format dxfId="329">
      <pivotArea collapsedLevelsAreSubtotals="1" fieldPosition="0">
        <references count="3">
          <reference field="4294967294" count="6" selected="0">
            <x v="1"/>
            <x v="2"/>
            <x v="3"/>
            <x v="4"/>
            <x v="5"/>
            <x v="6"/>
          </reference>
          <reference field="0" count="1" selected="0">
            <x v="9"/>
          </reference>
          <reference field="1" count="1">
            <x v="9"/>
          </reference>
        </references>
      </pivotArea>
    </format>
    <format dxfId="328">
      <pivotArea collapsedLevelsAreSubtotals="1" fieldPosition="0">
        <references count="4">
          <reference field="4294967294" count="6" selected="0">
            <x v="1"/>
            <x v="2"/>
            <x v="3"/>
            <x v="4"/>
            <x v="5"/>
            <x v="6"/>
          </reference>
          <reference field="0" count="1" selected="0">
            <x v="9"/>
          </reference>
          <reference field="1" count="1" selected="0">
            <x v="9"/>
          </reference>
          <reference field="2" count="6">
            <x v="616"/>
            <x v="643"/>
            <x v="652"/>
            <x v="661"/>
            <x v="668"/>
            <x v="1169"/>
          </reference>
        </references>
      </pivotArea>
    </format>
    <format dxfId="327">
      <pivotArea collapsedLevelsAreSubtotals="1" fieldPosition="0">
        <references count="2">
          <reference field="4294967294" count="6" selected="0">
            <x v="1"/>
            <x v="2"/>
            <x v="3"/>
            <x v="4"/>
            <x v="5"/>
            <x v="6"/>
          </reference>
          <reference field="0" count="1">
            <x v="10"/>
          </reference>
        </references>
      </pivotArea>
    </format>
    <format dxfId="326">
      <pivotArea collapsedLevelsAreSubtotals="1" fieldPosition="0">
        <references count="3">
          <reference field="4294967294" count="6" selected="0">
            <x v="1"/>
            <x v="2"/>
            <x v="3"/>
            <x v="4"/>
            <x v="5"/>
            <x v="6"/>
          </reference>
          <reference field="0" count="1" selected="0">
            <x v="10"/>
          </reference>
          <reference field="1" count="1">
            <x v="0"/>
          </reference>
        </references>
      </pivotArea>
    </format>
    <format dxfId="325">
      <pivotArea collapsedLevelsAreSubtotals="1" fieldPosition="0">
        <references count="4">
          <reference field="4294967294" count="6" selected="0">
            <x v="1"/>
            <x v="2"/>
            <x v="3"/>
            <x v="4"/>
            <x v="5"/>
            <x v="6"/>
          </reference>
          <reference field="0" count="1" selected="0">
            <x v="10"/>
          </reference>
          <reference field="1" count="1" selected="0">
            <x v="0"/>
          </reference>
          <reference field="2" count="15">
            <x v="18"/>
            <x v="20"/>
            <x v="29"/>
            <x v="42"/>
            <x v="69"/>
            <x v="113"/>
            <x v="680"/>
            <x v="681"/>
            <x v="682"/>
            <x v="683"/>
            <x v="688"/>
            <x v="690"/>
            <x v="694"/>
            <x v="700"/>
            <x v="715"/>
          </reference>
        </references>
      </pivotArea>
    </format>
    <format dxfId="324">
      <pivotArea collapsedLevelsAreSubtotals="1" fieldPosition="0">
        <references count="3">
          <reference field="4294967294" count="6" selected="0">
            <x v="1"/>
            <x v="2"/>
            <x v="3"/>
            <x v="4"/>
            <x v="5"/>
            <x v="6"/>
          </reference>
          <reference field="0" count="1" selected="0">
            <x v="10"/>
          </reference>
          <reference field="1" count="1">
            <x v="1"/>
          </reference>
        </references>
      </pivotArea>
    </format>
    <format dxfId="323">
      <pivotArea collapsedLevelsAreSubtotals="1" fieldPosition="0">
        <references count="4">
          <reference field="4294967294" count="6" selected="0">
            <x v="1"/>
            <x v="2"/>
            <x v="3"/>
            <x v="4"/>
            <x v="5"/>
            <x v="6"/>
          </reference>
          <reference field="0" count="1" selected="0">
            <x v="10"/>
          </reference>
          <reference field="1" count="1" selected="0">
            <x v="1"/>
          </reference>
          <reference field="2" count="9">
            <x v="88"/>
            <x v="100"/>
            <x v="103"/>
            <x v="105"/>
            <x v="111"/>
            <x v="113"/>
            <x v="720"/>
            <x v="746"/>
            <x v="796"/>
          </reference>
        </references>
      </pivotArea>
    </format>
    <format dxfId="322">
      <pivotArea collapsedLevelsAreSubtotals="1" fieldPosition="0">
        <references count="3">
          <reference field="4294967294" count="6" selected="0">
            <x v="1"/>
            <x v="2"/>
            <x v="3"/>
            <x v="4"/>
            <x v="5"/>
            <x v="6"/>
          </reference>
          <reference field="0" count="1" selected="0">
            <x v="10"/>
          </reference>
          <reference field="1" count="1">
            <x v="2"/>
          </reference>
        </references>
      </pivotArea>
    </format>
    <format dxfId="321">
      <pivotArea collapsedLevelsAreSubtotals="1" fieldPosition="0">
        <references count="4">
          <reference field="4294967294" count="6" selected="0">
            <x v="1"/>
            <x v="2"/>
            <x v="3"/>
            <x v="4"/>
            <x v="5"/>
            <x v="6"/>
          </reference>
          <reference field="0" count="1" selected="0">
            <x v="10"/>
          </reference>
          <reference field="1" count="1" selected="0">
            <x v="2"/>
          </reference>
          <reference field="2" count="23">
            <x v="136"/>
            <x v="153"/>
            <x v="161"/>
            <x v="175"/>
            <x v="181"/>
            <x v="232"/>
            <x v="728"/>
            <x v="729"/>
            <x v="730"/>
            <x v="736"/>
            <x v="768"/>
            <x v="769"/>
            <x v="773"/>
            <x v="776"/>
            <x v="784"/>
            <x v="787"/>
            <x v="790"/>
            <x v="791"/>
            <x v="796"/>
            <x v="799"/>
            <x v="800"/>
            <x v="803"/>
            <x v="811"/>
          </reference>
        </references>
      </pivotArea>
    </format>
    <format dxfId="320">
      <pivotArea collapsedLevelsAreSubtotals="1" fieldPosition="0">
        <references count="3">
          <reference field="4294967294" count="6" selected="0">
            <x v="1"/>
            <x v="2"/>
            <x v="3"/>
            <x v="4"/>
            <x v="5"/>
            <x v="6"/>
          </reference>
          <reference field="0" count="1" selected="0">
            <x v="10"/>
          </reference>
          <reference field="1" count="1">
            <x v="3"/>
          </reference>
        </references>
      </pivotArea>
    </format>
    <format dxfId="319">
      <pivotArea collapsedLevelsAreSubtotals="1" fieldPosition="0">
        <references count="4">
          <reference field="4294967294" count="6" selected="0">
            <x v="1"/>
            <x v="2"/>
            <x v="3"/>
            <x v="4"/>
            <x v="5"/>
            <x v="6"/>
          </reference>
          <reference field="0" count="1" selected="0">
            <x v="10"/>
          </reference>
          <reference field="1" count="1" selected="0">
            <x v="3"/>
          </reference>
          <reference field="2" count="23">
            <x v="208"/>
            <x v="214"/>
            <x v="215"/>
            <x v="222"/>
            <x v="257"/>
            <x v="260"/>
            <x v="261"/>
            <x v="262"/>
            <x v="264"/>
            <x v="278"/>
            <x v="282"/>
            <x v="814"/>
            <x v="816"/>
            <x v="823"/>
            <x v="836"/>
            <x v="839"/>
            <x v="841"/>
            <x v="845"/>
            <x v="855"/>
            <x v="859"/>
            <x v="866"/>
            <x v="890"/>
            <x v="904"/>
          </reference>
        </references>
      </pivotArea>
    </format>
    <format dxfId="318">
      <pivotArea collapsedLevelsAreSubtotals="1" fieldPosition="0">
        <references count="3">
          <reference field="4294967294" count="6" selected="0">
            <x v="1"/>
            <x v="2"/>
            <x v="3"/>
            <x v="4"/>
            <x v="5"/>
            <x v="6"/>
          </reference>
          <reference field="0" count="1" selected="0">
            <x v="10"/>
          </reference>
          <reference field="1" count="1">
            <x v="4"/>
          </reference>
        </references>
      </pivotArea>
    </format>
    <format dxfId="317">
      <pivotArea collapsedLevelsAreSubtotals="1" fieldPosition="0">
        <references count="4">
          <reference field="4294967294" count="6" selected="0">
            <x v="1"/>
            <x v="2"/>
            <x v="3"/>
            <x v="4"/>
            <x v="5"/>
            <x v="6"/>
          </reference>
          <reference field="0" count="1" selected="0">
            <x v="10"/>
          </reference>
          <reference field="1" count="1" selected="0">
            <x v="4"/>
          </reference>
          <reference field="2" count="12">
            <x v="294"/>
            <x v="326"/>
            <x v="334"/>
            <x v="335"/>
            <x v="338"/>
            <x v="366"/>
            <x v="872"/>
            <x v="878"/>
            <x v="879"/>
            <x v="911"/>
            <x v="919"/>
            <x v="921"/>
          </reference>
        </references>
      </pivotArea>
    </format>
    <format dxfId="316">
      <pivotArea collapsedLevelsAreSubtotals="1" fieldPosition="0">
        <references count="3">
          <reference field="4294967294" count="6" selected="0">
            <x v="1"/>
            <x v="2"/>
            <x v="3"/>
            <x v="4"/>
            <x v="5"/>
            <x v="6"/>
          </reference>
          <reference field="0" count="1" selected="0">
            <x v="10"/>
          </reference>
          <reference field="1" count="1">
            <x v="5"/>
          </reference>
        </references>
      </pivotArea>
    </format>
    <format dxfId="315">
      <pivotArea collapsedLevelsAreSubtotals="1" fieldPosition="0">
        <references count="4">
          <reference field="4294967294" count="6" selected="0">
            <x v="1"/>
            <x v="2"/>
            <x v="3"/>
            <x v="4"/>
            <x v="5"/>
            <x v="6"/>
          </reference>
          <reference field="0" count="1" selected="0">
            <x v="10"/>
          </reference>
          <reference field="1" count="1" selected="0">
            <x v="5"/>
          </reference>
          <reference field="2" count="21">
            <x v="339"/>
            <x v="341"/>
            <x v="346"/>
            <x v="350"/>
            <x v="354"/>
            <x v="355"/>
            <x v="376"/>
            <x v="379"/>
            <x v="383"/>
            <x v="384"/>
            <x v="391"/>
            <x v="392"/>
            <x v="935"/>
            <x v="937"/>
            <x v="938"/>
            <x v="939"/>
            <x v="948"/>
            <x v="958"/>
            <x v="960"/>
            <x v="995"/>
            <x v="996"/>
          </reference>
        </references>
      </pivotArea>
    </format>
    <format dxfId="314">
      <pivotArea collapsedLevelsAreSubtotals="1" fieldPosition="0">
        <references count="3">
          <reference field="4294967294" count="6" selected="0">
            <x v="1"/>
            <x v="2"/>
            <x v="3"/>
            <x v="4"/>
            <x v="5"/>
            <x v="6"/>
          </reference>
          <reference field="0" count="1" selected="0">
            <x v="10"/>
          </reference>
          <reference field="1" count="1">
            <x v="6"/>
          </reference>
        </references>
      </pivotArea>
    </format>
    <format dxfId="313">
      <pivotArea collapsedLevelsAreSubtotals="1" fieldPosition="0">
        <references count="4">
          <reference field="4294967294" count="6" selected="0">
            <x v="1"/>
            <x v="2"/>
            <x v="3"/>
            <x v="4"/>
            <x v="5"/>
            <x v="6"/>
          </reference>
          <reference field="0" count="1" selected="0">
            <x v="10"/>
          </reference>
          <reference field="1" count="1" selected="0">
            <x v="6"/>
          </reference>
          <reference field="2" count="9">
            <x v="420"/>
            <x v="426"/>
            <x v="432"/>
            <x v="434"/>
            <x v="440"/>
            <x v="974"/>
            <x v="997"/>
            <x v="1000"/>
            <x v="1003"/>
          </reference>
        </references>
      </pivotArea>
    </format>
    <format dxfId="312">
      <pivotArea collapsedLevelsAreSubtotals="1" fieldPosition="0">
        <references count="3">
          <reference field="4294967294" count="6" selected="0">
            <x v="1"/>
            <x v="2"/>
            <x v="3"/>
            <x v="4"/>
            <x v="5"/>
            <x v="6"/>
          </reference>
          <reference field="0" count="1" selected="0">
            <x v="10"/>
          </reference>
          <reference field="1" count="1">
            <x v="7"/>
          </reference>
        </references>
      </pivotArea>
    </format>
    <format dxfId="311">
      <pivotArea collapsedLevelsAreSubtotals="1" fieldPosition="0">
        <references count="4">
          <reference field="4294967294" count="6" selected="0">
            <x v="1"/>
            <x v="2"/>
            <x v="3"/>
            <x v="4"/>
            <x v="5"/>
            <x v="6"/>
          </reference>
          <reference field="0" count="1" selected="0">
            <x v="10"/>
          </reference>
          <reference field="1" count="1" selected="0">
            <x v="7"/>
          </reference>
          <reference field="2" count="16">
            <x v="444"/>
            <x v="445"/>
            <x v="476"/>
            <x v="482"/>
            <x v="484"/>
            <x v="494"/>
            <x v="513"/>
            <x v="526"/>
            <x v="547"/>
            <x v="1014"/>
            <x v="1028"/>
            <x v="1033"/>
            <x v="1042"/>
            <x v="1044"/>
            <x v="1053"/>
            <x v="1083"/>
          </reference>
        </references>
      </pivotArea>
    </format>
    <format dxfId="310">
      <pivotArea collapsedLevelsAreSubtotals="1" fieldPosition="0">
        <references count="3">
          <reference field="4294967294" count="6" selected="0">
            <x v="1"/>
            <x v="2"/>
            <x v="3"/>
            <x v="4"/>
            <x v="5"/>
            <x v="6"/>
          </reference>
          <reference field="0" count="1" selected="0">
            <x v="10"/>
          </reference>
          <reference field="1" count="1">
            <x v="8"/>
          </reference>
        </references>
      </pivotArea>
    </format>
    <format dxfId="309">
      <pivotArea collapsedLevelsAreSubtotals="1" fieldPosition="0">
        <references count="4">
          <reference field="4294967294" count="6" selected="0">
            <x v="1"/>
            <x v="2"/>
            <x v="3"/>
            <x v="4"/>
            <x v="5"/>
            <x v="6"/>
          </reference>
          <reference field="0" count="1" selected="0">
            <x v="10"/>
          </reference>
          <reference field="1" count="1" selected="0">
            <x v="8"/>
          </reference>
          <reference field="2" count="20">
            <x v="541"/>
            <x v="547"/>
            <x v="577"/>
            <x v="579"/>
            <x v="583"/>
            <x v="587"/>
            <x v="603"/>
            <x v="608"/>
            <x v="629"/>
            <x v="667"/>
            <x v="1056"/>
            <x v="1058"/>
            <x v="1064"/>
            <x v="1104"/>
            <x v="1114"/>
            <x v="1125"/>
            <x v="1132"/>
            <x v="1136"/>
            <x v="1137"/>
            <x v="1142"/>
          </reference>
        </references>
      </pivotArea>
    </format>
    <format dxfId="308">
      <pivotArea collapsedLevelsAreSubtotals="1" fieldPosition="0">
        <references count="3">
          <reference field="4294967294" count="6" selected="0">
            <x v="1"/>
            <x v="2"/>
            <x v="3"/>
            <x v="4"/>
            <x v="5"/>
            <x v="6"/>
          </reference>
          <reference field="0" count="1" selected="0">
            <x v="10"/>
          </reference>
          <reference field="1" count="1">
            <x v="9"/>
          </reference>
        </references>
      </pivotArea>
    </format>
    <format dxfId="307">
      <pivotArea collapsedLevelsAreSubtotals="1" fieldPosition="0">
        <references count="4">
          <reference field="4294967294" count="6" selected="0">
            <x v="1"/>
            <x v="2"/>
            <x v="3"/>
            <x v="4"/>
            <x v="5"/>
            <x v="6"/>
          </reference>
          <reference field="0" count="1" selected="0">
            <x v="10"/>
          </reference>
          <reference field="1" count="1" selected="0">
            <x v="9"/>
          </reference>
          <reference field="2" count="11">
            <x v="610"/>
            <x v="616"/>
            <x v="643"/>
            <x v="648"/>
            <x v="652"/>
            <x v="668"/>
            <x v="1154"/>
            <x v="1164"/>
            <x v="1167"/>
            <x v="1168"/>
            <x v="1172"/>
          </reference>
        </references>
      </pivotArea>
    </format>
    <format dxfId="306">
      <pivotArea collapsedLevelsAreSubtotals="1" fieldPosition="0">
        <references count="2">
          <reference field="4294967294" count="6" selected="0">
            <x v="1"/>
            <x v="2"/>
            <x v="3"/>
            <x v="4"/>
            <x v="5"/>
            <x v="6"/>
          </reference>
          <reference field="0" count="1">
            <x v="11"/>
          </reference>
        </references>
      </pivotArea>
    </format>
    <format dxfId="305">
      <pivotArea collapsedLevelsAreSubtotals="1" fieldPosition="0">
        <references count="3">
          <reference field="4294967294" count="6" selected="0">
            <x v="1"/>
            <x v="2"/>
            <x v="3"/>
            <x v="4"/>
            <x v="5"/>
            <x v="6"/>
          </reference>
          <reference field="0" count="1" selected="0">
            <x v="11"/>
          </reference>
          <reference field="1" count="1">
            <x v="0"/>
          </reference>
        </references>
      </pivotArea>
    </format>
    <format dxfId="304">
      <pivotArea collapsedLevelsAreSubtotals="1" fieldPosition="0">
        <references count="4">
          <reference field="4294967294" count="6" selected="0">
            <x v="1"/>
            <x v="2"/>
            <x v="3"/>
            <x v="4"/>
            <x v="5"/>
            <x v="6"/>
          </reference>
          <reference field="0" count="1" selected="0">
            <x v="11"/>
          </reference>
          <reference field="1" count="1" selected="0">
            <x v="0"/>
          </reference>
          <reference field="2" count="3">
            <x v="680"/>
            <x v="698"/>
            <x v="700"/>
          </reference>
        </references>
      </pivotArea>
    </format>
    <format dxfId="303">
      <pivotArea collapsedLevelsAreSubtotals="1" fieldPosition="0">
        <references count="3">
          <reference field="4294967294" count="6" selected="0">
            <x v="1"/>
            <x v="2"/>
            <x v="3"/>
            <x v="4"/>
            <x v="5"/>
            <x v="6"/>
          </reference>
          <reference field="0" count="1" selected="0">
            <x v="11"/>
          </reference>
          <reference field="1" count="1">
            <x v="1"/>
          </reference>
        </references>
      </pivotArea>
    </format>
    <format dxfId="302">
      <pivotArea collapsedLevelsAreSubtotals="1" fieldPosition="0">
        <references count="4">
          <reference field="4294967294" count="6" selected="0">
            <x v="1"/>
            <x v="2"/>
            <x v="3"/>
            <x v="4"/>
            <x v="5"/>
            <x v="6"/>
          </reference>
          <reference field="0" count="1" selected="0">
            <x v="11"/>
          </reference>
          <reference field="1" count="1" selected="0">
            <x v="1"/>
          </reference>
          <reference field="2" count="5">
            <x v="88"/>
            <x v="101"/>
            <x v="113"/>
            <x v="747"/>
            <x v="765"/>
          </reference>
        </references>
      </pivotArea>
    </format>
    <format dxfId="301">
      <pivotArea collapsedLevelsAreSubtotals="1" fieldPosition="0">
        <references count="3">
          <reference field="4294967294" count="6" selected="0">
            <x v="1"/>
            <x v="2"/>
            <x v="3"/>
            <x v="4"/>
            <x v="5"/>
            <x v="6"/>
          </reference>
          <reference field="0" count="1" selected="0">
            <x v="11"/>
          </reference>
          <reference field="1" count="1">
            <x v="2"/>
          </reference>
        </references>
      </pivotArea>
    </format>
    <format dxfId="300">
      <pivotArea collapsedLevelsAreSubtotals="1" fieldPosition="0">
        <references count="4">
          <reference field="4294967294" count="6" selected="0">
            <x v="1"/>
            <x v="2"/>
            <x v="3"/>
            <x v="4"/>
            <x v="5"/>
            <x v="6"/>
          </reference>
          <reference field="0" count="1" selected="0">
            <x v="11"/>
          </reference>
          <reference field="1" count="1" selected="0">
            <x v="2"/>
          </reference>
          <reference field="2" count="7">
            <x v="133"/>
            <x v="176"/>
            <x v="177"/>
            <x v="178"/>
            <x v="726"/>
            <x v="778"/>
            <x v="796"/>
          </reference>
        </references>
      </pivotArea>
    </format>
    <format dxfId="299">
      <pivotArea collapsedLevelsAreSubtotals="1" fieldPosition="0">
        <references count="3">
          <reference field="4294967294" count="6" selected="0">
            <x v="1"/>
            <x v="2"/>
            <x v="3"/>
            <x v="4"/>
            <x v="5"/>
            <x v="6"/>
          </reference>
          <reference field="0" count="1" selected="0">
            <x v="11"/>
          </reference>
          <reference field="1" count="1">
            <x v="3"/>
          </reference>
        </references>
      </pivotArea>
    </format>
    <format dxfId="298">
      <pivotArea collapsedLevelsAreSubtotals="1" fieldPosition="0">
        <references count="4">
          <reference field="4294967294" count="6" selected="0">
            <x v="1"/>
            <x v="2"/>
            <x v="3"/>
            <x v="4"/>
            <x v="5"/>
            <x v="6"/>
          </reference>
          <reference field="0" count="1" selected="0">
            <x v="11"/>
          </reference>
          <reference field="1" count="1" selected="0">
            <x v="3"/>
          </reference>
          <reference field="2" count="9">
            <x v="250"/>
            <x v="254"/>
            <x v="264"/>
            <x v="281"/>
            <x v="821"/>
            <x v="838"/>
            <x v="849"/>
            <x v="865"/>
            <x v="891"/>
          </reference>
        </references>
      </pivotArea>
    </format>
    <format dxfId="297">
      <pivotArea collapsedLevelsAreSubtotals="1" fieldPosition="0">
        <references count="3">
          <reference field="4294967294" count="6" selected="0">
            <x v="1"/>
            <x v="2"/>
            <x v="3"/>
            <x v="4"/>
            <x v="5"/>
            <x v="6"/>
          </reference>
          <reference field="0" count="1" selected="0">
            <x v="11"/>
          </reference>
          <reference field="1" count="1">
            <x v="4"/>
          </reference>
        </references>
      </pivotArea>
    </format>
    <format dxfId="296">
      <pivotArea collapsedLevelsAreSubtotals="1" fieldPosition="0">
        <references count="4">
          <reference field="4294967294" count="6" selected="0">
            <x v="1"/>
            <x v="2"/>
            <x v="3"/>
            <x v="4"/>
            <x v="5"/>
            <x v="6"/>
          </reference>
          <reference field="0" count="1" selected="0">
            <x v="11"/>
          </reference>
          <reference field="1" count="1" selected="0">
            <x v="4"/>
          </reference>
          <reference field="2" count="6">
            <x v="293"/>
            <x v="874"/>
            <x v="909"/>
            <x v="915"/>
            <x v="919"/>
            <x v="927"/>
          </reference>
        </references>
      </pivotArea>
    </format>
    <format dxfId="295">
      <pivotArea collapsedLevelsAreSubtotals="1" fieldPosition="0">
        <references count="3">
          <reference field="4294967294" count="6" selected="0">
            <x v="1"/>
            <x v="2"/>
            <x v="3"/>
            <x v="4"/>
            <x v="5"/>
            <x v="6"/>
          </reference>
          <reference field="0" count="1" selected="0">
            <x v="11"/>
          </reference>
          <reference field="1" count="1">
            <x v="5"/>
          </reference>
        </references>
      </pivotArea>
    </format>
    <format dxfId="294">
      <pivotArea collapsedLevelsAreSubtotals="1" fieldPosition="0">
        <references count="4">
          <reference field="4294967294" count="6" selected="0">
            <x v="1"/>
            <x v="2"/>
            <x v="3"/>
            <x v="4"/>
            <x v="5"/>
            <x v="6"/>
          </reference>
          <reference field="0" count="1" selected="0">
            <x v="11"/>
          </reference>
          <reference field="1" count="1" selected="0">
            <x v="5"/>
          </reference>
          <reference field="2" count="8">
            <x v="344"/>
            <x v="351"/>
            <x v="387"/>
            <x v="392"/>
            <x v="397"/>
            <x v="949"/>
            <x v="953"/>
            <x v="963"/>
          </reference>
        </references>
      </pivotArea>
    </format>
    <format dxfId="293">
      <pivotArea collapsedLevelsAreSubtotals="1" fieldPosition="0">
        <references count="3">
          <reference field="4294967294" count="6" selected="0">
            <x v="1"/>
            <x v="2"/>
            <x v="3"/>
            <x v="4"/>
            <x v="5"/>
            <x v="6"/>
          </reference>
          <reference field="0" count="1" selected="0">
            <x v="11"/>
          </reference>
          <reference field="1" count="1">
            <x v="6"/>
          </reference>
        </references>
      </pivotArea>
    </format>
    <format dxfId="292">
      <pivotArea collapsedLevelsAreSubtotals="1" fieldPosition="0">
        <references count="4">
          <reference field="4294967294" count="6" selected="0">
            <x v="1"/>
            <x v="2"/>
            <x v="3"/>
            <x v="4"/>
            <x v="5"/>
            <x v="6"/>
          </reference>
          <reference field="0" count="1" selected="0">
            <x v="11"/>
          </reference>
          <reference field="1" count="1" selected="0">
            <x v="6"/>
          </reference>
          <reference field="2" count="5">
            <x v="419"/>
            <x v="436"/>
            <x v="439"/>
            <x v="1001"/>
            <x v="1003"/>
          </reference>
        </references>
      </pivotArea>
    </format>
    <format dxfId="291">
      <pivotArea collapsedLevelsAreSubtotals="1" fieldPosition="0">
        <references count="3">
          <reference field="4294967294" count="6" selected="0">
            <x v="1"/>
            <x v="2"/>
            <x v="3"/>
            <x v="4"/>
            <x v="5"/>
            <x v="6"/>
          </reference>
          <reference field="0" count="1" selected="0">
            <x v="11"/>
          </reference>
          <reference field="1" count="1">
            <x v="7"/>
          </reference>
        </references>
      </pivotArea>
    </format>
    <format dxfId="290">
      <pivotArea collapsedLevelsAreSubtotals="1" fieldPosition="0">
        <references count="4">
          <reference field="4294967294" count="6" selected="0">
            <x v="1"/>
            <x v="2"/>
            <x v="3"/>
            <x v="4"/>
            <x v="5"/>
            <x v="6"/>
          </reference>
          <reference field="0" count="1" selected="0">
            <x v="11"/>
          </reference>
          <reference field="1" count="1" selected="0">
            <x v="7"/>
          </reference>
          <reference field="2" count="10">
            <x v="442"/>
            <x v="472"/>
            <x v="487"/>
            <x v="494"/>
            <x v="525"/>
            <x v="1015"/>
            <x v="1019"/>
            <x v="1032"/>
            <x v="1035"/>
            <x v="1122"/>
          </reference>
        </references>
      </pivotArea>
    </format>
    <format dxfId="289">
      <pivotArea collapsedLevelsAreSubtotals="1" fieldPosition="0">
        <references count="3">
          <reference field="4294967294" count="6" selected="0">
            <x v="1"/>
            <x v="2"/>
            <x v="3"/>
            <x v="4"/>
            <x v="5"/>
            <x v="6"/>
          </reference>
          <reference field="0" count="1" selected="0">
            <x v="11"/>
          </reference>
          <reference field="1" count="1">
            <x v="8"/>
          </reference>
        </references>
      </pivotArea>
    </format>
    <format dxfId="288">
      <pivotArea collapsedLevelsAreSubtotals="1" fieldPosition="0">
        <references count="4">
          <reference field="4294967294" count="6" selected="0">
            <x v="1"/>
            <x v="2"/>
            <x v="3"/>
            <x v="4"/>
            <x v="5"/>
            <x v="6"/>
          </reference>
          <reference field="0" count="1" selected="0">
            <x v="11"/>
          </reference>
          <reference field="1" count="1" selected="0">
            <x v="8"/>
          </reference>
          <reference field="2" count="12">
            <x v="535"/>
            <x v="564"/>
            <x v="567"/>
            <x v="569"/>
            <x v="605"/>
            <x v="1062"/>
            <x v="1077"/>
            <x v="1122"/>
            <x v="1125"/>
            <x v="1144"/>
            <x v="1146"/>
            <x v="1149"/>
          </reference>
        </references>
      </pivotArea>
    </format>
    <format dxfId="287">
      <pivotArea collapsedLevelsAreSubtotals="1" fieldPosition="0">
        <references count="3">
          <reference field="4294967294" count="6" selected="0">
            <x v="1"/>
            <x v="2"/>
            <x v="3"/>
            <x v="4"/>
            <x v="5"/>
            <x v="6"/>
          </reference>
          <reference field="0" count="1" selected="0">
            <x v="11"/>
          </reference>
          <reference field="1" count="1">
            <x v="9"/>
          </reference>
        </references>
      </pivotArea>
    </format>
    <format dxfId="286">
      <pivotArea collapsedLevelsAreSubtotals="1" fieldPosition="0">
        <references count="4">
          <reference field="4294967294" count="6" selected="0">
            <x v="1"/>
            <x v="2"/>
            <x v="3"/>
            <x v="4"/>
            <x v="5"/>
            <x v="6"/>
          </reference>
          <reference field="0" count="1" selected="0">
            <x v="11"/>
          </reference>
          <reference field="1" count="1" selected="0">
            <x v="9"/>
          </reference>
          <reference field="2" count="7">
            <x v="642"/>
            <x v="643"/>
            <x v="652"/>
            <x v="669"/>
            <x v="673"/>
            <x v="1171"/>
            <x v="1174"/>
          </reference>
        </references>
      </pivotArea>
    </format>
    <format dxfId="285">
      <pivotArea collapsedLevelsAreSubtotals="1" fieldPosition="0">
        <references count="2">
          <reference field="4294967294" count="6" selected="0">
            <x v="1"/>
            <x v="2"/>
            <x v="3"/>
            <x v="4"/>
            <x v="5"/>
            <x v="6"/>
          </reference>
          <reference field="0" count="1">
            <x v="12"/>
          </reference>
        </references>
      </pivotArea>
    </format>
    <format dxfId="284">
      <pivotArea collapsedLevelsAreSubtotals="1" fieldPosition="0">
        <references count="3">
          <reference field="4294967294" count="6" selected="0">
            <x v="1"/>
            <x v="2"/>
            <x v="3"/>
            <x v="4"/>
            <x v="5"/>
            <x v="6"/>
          </reference>
          <reference field="0" count="1" selected="0">
            <x v="12"/>
          </reference>
          <reference field="1" count="1">
            <x v="0"/>
          </reference>
        </references>
      </pivotArea>
    </format>
    <format dxfId="283">
      <pivotArea collapsedLevelsAreSubtotals="1" fieldPosition="0">
        <references count="4">
          <reference field="4294967294" count="6" selected="0">
            <x v="1"/>
            <x v="2"/>
            <x v="3"/>
            <x v="4"/>
            <x v="5"/>
            <x v="6"/>
          </reference>
          <reference field="0" count="1" selected="0">
            <x v="12"/>
          </reference>
          <reference field="1" count="1" selected="0">
            <x v="0"/>
          </reference>
          <reference field="2" count="5">
            <x v="31"/>
            <x v="70"/>
            <x v="680"/>
            <x v="689"/>
            <x v="700"/>
          </reference>
        </references>
      </pivotArea>
    </format>
    <format dxfId="282">
      <pivotArea collapsedLevelsAreSubtotals="1" fieldPosition="0">
        <references count="3">
          <reference field="4294967294" count="6" selected="0">
            <x v="1"/>
            <x v="2"/>
            <x v="3"/>
            <x v="4"/>
            <x v="5"/>
            <x v="6"/>
          </reference>
          <reference field="0" count="1" selected="0">
            <x v="12"/>
          </reference>
          <reference field="1" count="1">
            <x v="1"/>
          </reference>
        </references>
      </pivotArea>
    </format>
    <format dxfId="281">
      <pivotArea collapsedLevelsAreSubtotals="1" fieldPosition="0">
        <references count="4">
          <reference field="4294967294" count="6" selected="0">
            <x v="1"/>
            <x v="2"/>
            <x v="3"/>
            <x v="4"/>
            <x v="5"/>
            <x v="6"/>
          </reference>
          <reference field="0" count="1" selected="0">
            <x v="12"/>
          </reference>
          <reference field="1" count="1" selected="0">
            <x v="1"/>
          </reference>
          <reference field="2" count="4">
            <x v="88"/>
            <x v="96"/>
            <x v="113"/>
            <x v="748"/>
          </reference>
        </references>
      </pivotArea>
    </format>
    <format dxfId="280">
      <pivotArea collapsedLevelsAreSubtotals="1" fieldPosition="0">
        <references count="3">
          <reference field="4294967294" count="6" selected="0">
            <x v="1"/>
            <x v="2"/>
            <x v="3"/>
            <x v="4"/>
            <x v="5"/>
            <x v="6"/>
          </reference>
          <reference field="0" count="1" selected="0">
            <x v="12"/>
          </reference>
          <reference field="1" count="1">
            <x v="2"/>
          </reference>
        </references>
      </pivotArea>
    </format>
    <format dxfId="279">
      <pivotArea collapsedLevelsAreSubtotals="1" fieldPosition="0">
        <references count="4">
          <reference field="4294967294" count="6" selected="0">
            <x v="1"/>
            <x v="2"/>
            <x v="3"/>
            <x v="4"/>
            <x v="5"/>
            <x v="6"/>
          </reference>
          <reference field="0" count="1" selected="0">
            <x v="12"/>
          </reference>
          <reference field="1" count="1" selected="0">
            <x v="2"/>
          </reference>
          <reference field="2" count="5">
            <x v="233"/>
            <x v="767"/>
            <x v="788"/>
            <x v="796"/>
            <x v="837"/>
          </reference>
        </references>
      </pivotArea>
    </format>
    <format dxfId="278">
      <pivotArea collapsedLevelsAreSubtotals="1" fieldPosition="0">
        <references count="3">
          <reference field="4294967294" count="6" selected="0">
            <x v="1"/>
            <x v="2"/>
            <x v="3"/>
            <x v="4"/>
            <x v="5"/>
            <x v="6"/>
          </reference>
          <reference field="0" count="1" selected="0">
            <x v="12"/>
          </reference>
          <reference field="1" count="1">
            <x v="3"/>
          </reference>
        </references>
      </pivotArea>
    </format>
    <format dxfId="277">
      <pivotArea collapsedLevelsAreSubtotals="1" fieldPosition="0">
        <references count="4">
          <reference field="4294967294" count="6" selected="0">
            <x v="1"/>
            <x v="2"/>
            <x v="3"/>
            <x v="4"/>
            <x v="5"/>
            <x v="6"/>
          </reference>
          <reference field="0" count="1" selected="0">
            <x v="12"/>
          </reference>
          <reference field="1" count="1" selected="0">
            <x v="3"/>
          </reference>
          <reference field="2" count="5">
            <x v="264"/>
            <x v="849"/>
            <x v="855"/>
            <x v="892"/>
            <x v="919"/>
          </reference>
        </references>
      </pivotArea>
    </format>
    <format dxfId="276">
      <pivotArea collapsedLevelsAreSubtotals="1" fieldPosition="0">
        <references count="3">
          <reference field="4294967294" count="6" selected="0">
            <x v="1"/>
            <x v="2"/>
            <x v="3"/>
            <x v="4"/>
            <x v="5"/>
            <x v="6"/>
          </reference>
          <reference field="0" count="1" selected="0">
            <x v="12"/>
          </reference>
          <reference field="1" count="1">
            <x v="4"/>
          </reference>
        </references>
      </pivotArea>
    </format>
    <format dxfId="275">
      <pivotArea collapsedLevelsAreSubtotals="1" fieldPosition="0">
        <references count="4">
          <reference field="4294967294" count="6" selected="0">
            <x v="1"/>
            <x v="2"/>
            <x v="3"/>
            <x v="4"/>
            <x v="5"/>
            <x v="6"/>
          </reference>
          <reference field="0" count="1" selected="0">
            <x v="12"/>
          </reference>
          <reference field="1" count="1" selected="0">
            <x v="4"/>
          </reference>
          <reference field="2" count="6">
            <x v="289"/>
            <x v="308"/>
            <x v="334"/>
            <x v="335"/>
            <x v="874"/>
            <x v="919"/>
          </reference>
        </references>
      </pivotArea>
    </format>
    <format dxfId="274">
      <pivotArea collapsedLevelsAreSubtotals="1" fieldPosition="0">
        <references count="3">
          <reference field="4294967294" count="6" selected="0">
            <x v="1"/>
            <x v="2"/>
            <x v="3"/>
            <x v="4"/>
            <x v="5"/>
            <x v="6"/>
          </reference>
          <reference field="0" count="1" selected="0">
            <x v="12"/>
          </reference>
          <reference field="1" count="1">
            <x v="5"/>
          </reference>
        </references>
      </pivotArea>
    </format>
    <format dxfId="273">
      <pivotArea collapsedLevelsAreSubtotals="1" fieldPosition="0">
        <references count="4">
          <reference field="4294967294" count="6" selected="0">
            <x v="1"/>
            <x v="2"/>
            <x v="3"/>
            <x v="4"/>
            <x v="5"/>
            <x v="6"/>
          </reference>
          <reference field="0" count="1" selected="0">
            <x v="12"/>
          </reference>
          <reference field="1" count="1" selected="0">
            <x v="5"/>
          </reference>
          <reference field="2" count="3">
            <x v="352"/>
            <x v="392"/>
            <x v="1003"/>
          </reference>
        </references>
      </pivotArea>
    </format>
    <format dxfId="272">
      <pivotArea collapsedLevelsAreSubtotals="1" fieldPosition="0">
        <references count="3">
          <reference field="4294967294" count="6" selected="0">
            <x v="1"/>
            <x v="2"/>
            <x v="3"/>
            <x v="4"/>
            <x v="5"/>
            <x v="6"/>
          </reference>
          <reference field="0" count="1" selected="0">
            <x v="12"/>
          </reference>
          <reference field="1" count="1">
            <x v="6"/>
          </reference>
        </references>
      </pivotArea>
    </format>
    <format dxfId="271">
      <pivotArea collapsedLevelsAreSubtotals="1" fieldPosition="0">
        <references count="4">
          <reference field="4294967294" count="6" selected="0">
            <x v="1"/>
            <x v="2"/>
            <x v="3"/>
            <x v="4"/>
            <x v="5"/>
            <x v="6"/>
          </reference>
          <reference field="0" count="1" selected="0">
            <x v="12"/>
          </reference>
          <reference field="1" count="1" selected="0">
            <x v="6"/>
          </reference>
          <reference field="2" count="5">
            <x v="420"/>
            <x v="432"/>
            <x v="434"/>
            <x v="522"/>
            <x v="1003"/>
          </reference>
        </references>
      </pivotArea>
    </format>
    <format dxfId="270">
      <pivotArea collapsedLevelsAreSubtotals="1" fieldPosition="0">
        <references count="3">
          <reference field="4294967294" count="6" selected="0">
            <x v="1"/>
            <x v="2"/>
            <x v="3"/>
            <x v="4"/>
            <x v="5"/>
            <x v="6"/>
          </reference>
          <reference field="0" count="1" selected="0">
            <x v="12"/>
          </reference>
          <reference field="1" count="1">
            <x v="7"/>
          </reference>
        </references>
      </pivotArea>
    </format>
    <format dxfId="269">
      <pivotArea collapsedLevelsAreSubtotals="1" fieldPosition="0">
        <references count="4">
          <reference field="4294967294" count="6" selected="0">
            <x v="1"/>
            <x v="2"/>
            <x v="3"/>
            <x v="4"/>
            <x v="5"/>
            <x v="6"/>
          </reference>
          <reference field="0" count="1" selected="0">
            <x v="12"/>
          </reference>
          <reference field="1" count="1" selected="0">
            <x v="7"/>
          </reference>
          <reference field="2" count="8">
            <x v="483"/>
            <x v="494"/>
            <x v="499"/>
            <x v="510"/>
            <x v="513"/>
            <x v="1013"/>
            <x v="1034"/>
            <x v="1084"/>
          </reference>
        </references>
      </pivotArea>
    </format>
    <format dxfId="268">
      <pivotArea collapsedLevelsAreSubtotals="1" fieldPosition="0">
        <references count="3">
          <reference field="4294967294" count="6" selected="0">
            <x v="1"/>
            <x v="2"/>
            <x v="3"/>
            <x v="4"/>
            <x v="5"/>
            <x v="6"/>
          </reference>
          <reference field="0" count="1" selected="0">
            <x v="12"/>
          </reference>
          <reference field="1" count="1">
            <x v="8"/>
          </reference>
        </references>
      </pivotArea>
    </format>
    <format dxfId="267">
      <pivotArea collapsedLevelsAreSubtotals="1" fieldPosition="0">
        <references count="4">
          <reference field="4294967294" count="6" selected="0">
            <x v="1"/>
            <x v="2"/>
            <x v="3"/>
            <x v="4"/>
            <x v="5"/>
            <x v="6"/>
          </reference>
          <reference field="0" count="1" selected="0">
            <x v="12"/>
          </reference>
          <reference field="1" count="1" selected="0">
            <x v="8"/>
          </reference>
          <reference field="2" count="6">
            <x v="531"/>
            <x v="582"/>
            <x v="584"/>
            <x v="599"/>
            <x v="630"/>
            <x v="1125"/>
          </reference>
        </references>
      </pivotArea>
    </format>
    <format dxfId="266">
      <pivotArea collapsedLevelsAreSubtotals="1" fieldPosition="0">
        <references count="3">
          <reference field="4294967294" count="6" selected="0">
            <x v="1"/>
            <x v="2"/>
            <x v="3"/>
            <x v="4"/>
            <x v="5"/>
            <x v="6"/>
          </reference>
          <reference field="0" count="1" selected="0">
            <x v="12"/>
          </reference>
          <reference field="1" count="1">
            <x v="9"/>
          </reference>
        </references>
      </pivotArea>
    </format>
    <format dxfId="265">
      <pivotArea collapsedLevelsAreSubtotals="1" fieldPosition="0">
        <references count="4">
          <reference field="4294967294" count="6" selected="0">
            <x v="1"/>
            <x v="2"/>
            <x v="3"/>
            <x v="4"/>
            <x v="5"/>
            <x v="6"/>
          </reference>
          <reference field="0" count="1" selected="0">
            <x v="12"/>
          </reference>
          <reference field="1" count="1" selected="0">
            <x v="9"/>
          </reference>
          <reference field="2" count="6">
            <x v="611"/>
            <x v="613"/>
            <x v="643"/>
            <x v="649"/>
            <x v="652"/>
            <x v="664"/>
          </reference>
        </references>
      </pivotArea>
    </format>
    <format dxfId="264">
      <pivotArea collapsedLevelsAreSubtotals="1" fieldPosition="0">
        <references count="2">
          <reference field="4294967294" count="6" selected="0">
            <x v="1"/>
            <x v="2"/>
            <x v="3"/>
            <x v="4"/>
            <x v="5"/>
            <x v="6"/>
          </reference>
          <reference field="0" count="1">
            <x v="13"/>
          </reference>
        </references>
      </pivotArea>
    </format>
    <format dxfId="263">
      <pivotArea collapsedLevelsAreSubtotals="1" fieldPosition="0">
        <references count="3">
          <reference field="4294967294" count="6" selected="0">
            <x v="1"/>
            <x v="2"/>
            <x v="3"/>
            <x v="4"/>
            <x v="5"/>
            <x v="6"/>
          </reference>
          <reference field="0" count="1" selected="0">
            <x v="13"/>
          </reference>
          <reference field="1" count="1">
            <x v="0"/>
          </reference>
        </references>
      </pivotArea>
    </format>
    <format dxfId="262">
      <pivotArea collapsedLevelsAreSubtotals="1" fieldPosition="0">
        <references count="4">
          <reference field="4294967294" count="6" selected="0">
            <x v="1"/>
            <x v="2"/>
            <x v="3"/>
            <x v="4"/>
            <x v="5"/>
            <x v="6"/>
          </reference>
          <reference field="0" count="1" selected="0">
            <x v="13"/>
          </reference>
          <reference field="1" count="1" selected="0">
            <x v="0"/>
          </reference>
          <reference field="2" count="3">
            <x v="71"/>
            <x v="680"/>
            <x v="700"/>
          </reference>
        </references>
      </pivotArea>
    </format>
    <format dxfId="261">
      <pivotArea collapsedLevelsAreSubtotals="1" fieldPosition="0">
        <references count="3">
          <reference field="4294967294" count="6" selected="0">
            <x v="1"/>
            <x v="2"/>
            <x v="3"/>
            <x v="4"/>
            <x v="5"/>
            <x v="6"/>
          </reference>
          <reference field="0" count="1" selected="0">
            <x v="13"/>
          </reference>
          <reference field="1" count="1">
            <x v="1"/>
          </reference>
        </references>
      </pivotArea>
    </format>
    <format dxfId="260">
      <pivotArea collapsedLevelsAreSubtotals="1" fieldPosition="0">
        <references count="4">
          <reference field="4294967294" count="6" selected="0">
            <x v="1"/>
            <x v="2"/>
            <x v="3"/>
            <x v="4"/>
            <x v="5"/>
            <x v="6"/>
          </reference>
          <reference field="0" count="1" selected="0">
            <x v="13"/>
          </reference>
          <reference field="1" count="1" selected="0">
            <x v="1"/>
          </reference>
          <reference field="2" count="2">
            <x v="113"/>
            <x v="749"/>
          </reference>
        </references>
      </pivotArea>
    </format>
    <format dxfId="259">
      <pivotArea collapsedLevelsAreSubtotals="1" fieldPosition="0">
        <references count="3">
          <reference field="4294967294" count="6" selected="0">
            <x v="1"/>
            <x v="2"/>
            <x v="3"/>
            <x v="4"/>
            <x v="5"/>
            <x v="6"/>
          </reference>
          <reference field="0" count="1" selected="0">
            <x v="13"/>
          </reference>
          <reference field="1" count="1">
            <x v="2"/>
          </reference>
        </references>
      </pivotArea>
    </format>
    <format dxfId="258">
      <pivotArea collapsedLevelsAreSubtotals="1" fieldPosition="0">
        <references count="4">
          <reference field="4294967294" count="6" selected="0">
            <x v="1"/>
            <x v="2"/>
            <x v="3"/>
            <x v="4"/>
            <x v="5"/>
            <x v="6"/>
          </reference>
          <reference field="0" count="1" selected="0">
            <x v="13"/>
          </reference>
          <reference field="1" count="1" selected="0">
            <x v="2"/>
          </reference>
          <reference field="2" count="1">
            <x v="796"/>
          </reference>
        </references>
      </pivotArea>
    </format>
    <format dxfId="257">
      <pivotArea collapsedLevelsAreSubtotals="1" fieldPosition="0">
        <references count="3">
          <reference field="4294967294" count="6" selected="0">
            <x v="1"/>
            <x v="2"/>
            <x v="3"/>
            <x v="4"/>
            <x v="5"/>
            <x v="6"/>
          </reference>
          <reference field="0" count="1" selected="0">
            <x v="13"/>
          </reference>
          <reference field="1" count="1">
            <x v="3"/>
          </reference>
        </references>
      </pivotArea>
    </format>
    <format dxfId="256">
      <pivotArea collapsedLevelsAreSubtotals="1" fieldPosition="0">
        <references count="4">
          <reference field="4294967294" count="6" selected="0">
            <x v="1"/>
            <x v="2"/>
            <x v="3"/>
            <x v="4"/>
            <x v="5"/>
            <x v="6"/>
          </reference>
          <reference field="0" count="1" selected="0">
            <x v="13"/>
          </reference>
          <reference field="1" count="1" selected="0">
            <x v="3"/>
          </reference>
          <reference field="2" count="4">
            <x v="217"/>
            <x v="264"/>
            <x v="850"/>
            <x v="893"/>
          </reference>
        </references>
      </pivotArea>
    </format>
    <format dxfId="255">
      <pivotArea collapsedLevelsAreSubtotals="1" fieldPosition="0">
        <references count="3">
          <reference field="4294967294" count="6" selected="0">
            <x v="1"/>
            <x v="2"/>
            <x v="3"/>
            <x v="4"/>
            <x v="5"/>
            <x v="6"/>
          </reference>
          <reference field="0" count="1" selected="0">
            <x v="13"/>
          </reference>
          <reference field="1" count="1">
            <x v="4"/>
          </reference>
        </references>
      </pivotArea>
    </format>
    <format dxfId="254">
      <pivotArea collapsedLevelsAreSubtotals="1" fieldPosition="0">
        <references count="4">
          <reference field="4294967294" count="6" selected="0">
            <x v="1"/>
            <x v="2"/>
            <x v="3"/>
            <x v="4"/>
            <x v="5"/>
            <x v="6"/>
          </reference>
          <reference field="0" count="1" selected="0">
            <x v="13"/>
          </reference>
          <reference field="1" count="1" selected="0">
            <x v="4"/>
          </reference>
          <reference field="2" count="2">
            <x v="367"/>
            <x v="919"/>
          </reference>
        </references>
      </pivotArea>
    </format>
    <format dxfId="253">
      <pivotArea collapsedLevelsAreSubtotals="1" fieldPosition="0">
        <references count="3">
          <reference field="4294967294" count="6" selected="0">
            <x v="1"/>
            <x v="2"/>
            <x v="3"/>
            <x v="4"/>
            <x v="5"/>
            <x v="6"/>
          </reference>
          <reference field="0" count="1" selected="0">
            <x v="13"/>
          </reference>
          <reference field="1" count="1">
            <x v="5"/>
          </reference>
        </references>
      </pivotArea>
    </format>
    <format dxfId="252">
      <pivotArea collapsedLevelsAreSubtotals="1" fieldPosition="0">
        <references count="4">
          <reference field="4294967294" count="6" selected="0">
            <x v="1"/>
            <x v="2"/>
            <x v="3"/>
            <x v="4"/>
            <x v="5"/>
            <x v="6"/>
          </reference>
          <reference field="0" count="1" selected="0">
            <x v="13"/>
          </reference>
          <reference field="1" count="1" selected="0">
            <x v="5"/>
          </reference>
          <reference field="2" count="2">
            <x v="392"/>
            <x v="983"/>
          </reference>
        </references>
      </pivotArea>
    </format>
    <format dxfId="251">
      <pivotArea collapsedLevelsAreSubtotals="1" fieldPosition="0">
        <references count="3">
          <reference field="4294967294" count="6" selected="0">
            <x v="1"/>
            <x v="2"/>
            <x v="3"/>
            <x v="4"/>
            <x v="5"/>
            <x v="6"/>
          </reference>
          <reference field="0" count="1" selected="0">
            <x v="13"/>
          </reference>
          <reference field="1" count="1">
            <x v="6"/>
          </reference>
        </references>
      </pivotArea>
    </format>
    <format dxfId="250">
      <pivotArea collapsedLevelsAreSubtotals="1" fieldPosition="0">
        <references count="4">
          <reference field="4294967294" count="6" selected="0">
            <x v="1"/>
            <x v="2"/>
            <x v="3"/>
            <x v="4"/>
            <x v="5"/>
            <x v="6"/>
          </reference>
          <reference field="0" count="1" selected="0">
            <x v="13"/>
          </reference>
          <reference field="1" count="1" selected="0">
            <x v="6"/>
          </reference>
          <reference field="2" count="2">
            <x v="991"/>
            <x v="1003"/>
          </reference>
        </references>
      </pivotArea>
    </format>
    <format dxfId="249">
      <pivotArea collapsedLevelsAreSubtotals="1" fieldPosition="0">
        <references count="3">
          <reference field="4294967294" count="6" selected="0">
            <x v="1"/>
            <x v="2"/>
            <x v="3"/>
            <x v="4"/>
            <x v="5"/>
            <x v="6"/>
          </reference>
          <reference field="0" count="1" selected="0">
            <x v="13"/>
          </reference>
          <reference field="1" count="1">
            <x v="7"/>
          </reference>
        </references>
      </pivotArea>
    </format>
    <format dxfId="248">
      <pivotArea collapsedLevelsAreSubtotals="1" fieldPosition="0">
        <references count="4">
          <reference field="4294967294" count="6" selected="0">
            <x v="1"/>
            <x v="2"/>
            <x v="3"/>
            <x v="4"/>
            <x v="5"/>
            <x v="6"/>
          </reference>
          <reference field="0" count="1" selected="0">
            <x v="13"/>
          </reference>
          <reference field="1" count="1" selected="0">
            <x v="7"/>
          </reference>
          <reference field="2" count="3">
            <x v="494"/>
            <x v="508"/>
            <x v="1085"/>
          </reference>
        </references>
      </pivotArea>
    </format>
    <format dxfId="247">
      <pivotArea collapsedLevelsAreSubtotals="1" fieldPosition="0">
        <references count="3">
          <reference field="4294967294" count="6" selected="0">
            <x v="1"/>
            <x v="2"/>
            <x v="3"/>
            <x v="4"/>
            <x v="5"/>
            <x v="6"/>
          </reference>
          <reference field="0" count="1" selected="0">
            <x v="13"/>
          </reference>
          <reference field="1" count="1">
            <x v="8"/>
          </reference>
        </references>
      </pivotArea>
    </format>
    <format dxfId="246">
      <pivotArea collapsedLevelsAreSubtotals="1" fieldPosition="0">
        <references count="4">
          <reference field="4294967294" count="6" selected="0">
            <x v="1"/>
            <x v="2"/>
            <x v="3"/>
            <x v="4"/>
            <x v="5"/>
            <x v="6"/>
          </reference>
          <reference field="0" count="1" selected="0">
            <x v="13"/>
          </reference>
          <reference field="1" count="1" selected="0">
            <x v="8"/>
          </reference>
          <reference field="2" count="2">
            <x v="631"/>
            <x v="1125"/>
          </reference>
        </references>
      </pivotArea>
    </format>
    <format dxfId="245">
      <pivotArea collapsedLevelsAreSubtotals="1" fieldPosition="0">
        <references count="3">
          <reference field="4294967294" count="6" selected="0">
            <x v="1"/>
            <x v="2"/>
            <x v="3"/>
            <x v="4"/>
            <x v="5"/>
            <x v="6"/>
          </reference>
          <reference field="0" count="1" selected="0">
            <x v="13"/>
          </reference>
          <reference field="1" count="1">
            <x v="9"/>
          </reference>
        </references>
      </pivotArea>
    </format>
    <format dxfId="244">
      <pivotArea collapsedLevelsAreSubtotals="1" fieldPosition="0">
        <references count="4">
          <reference field="4294967294" count="6" selected="0">
            <x v="1"/>
            <x v="2"/>
            <x v="3"/>
            <x v="4"/>
            <x v="5"/>
            <x v="6"/>
          </reference>
          <reference field="0" count="1" selected="0">
            <x v="13"/>
          </reference>
          <reference field="1" count="1" selected="0">
            <x v="9"/>
          </reference>
          <reference field="2" count="3">
            <x v="643"/>
            <x v="652"/>
            <x v="663"/>
          </reference>
        </references>
      </pivotArea>
    </format>
    <format dxfId="243">
      <pivotArea collapsedLevelsAreSubtotals="1" fieldPosition="0">
        <references count="2">
          <reference field="4294967294" count="6" selected="0">
            <x v="1"/>
            <x v="2"/>
            <x v="3"/>
            <x v="4"/>
            <x v="5"/>
            <x v="6"/>
          </reference>
          <reference field="0" count="1">
            <x v="14"/>
          </reference>
        </references>
      </pivotArea>
    </format>
    <format dxfId="242">
      <pivotArea collapsedLevelsAreSubtotals="1" fieldPosition="0">
        <references count="3">
          <reference field="4294967294" count="6" selected="0">
            <x v="1"/>
            <x v="2"/>
            <x v="3"/>
            <x v="4"/>
            <x v="5"/>
            <x v="6"/>
          </reference>
          <reference field="0" count="1" selected="0">
            <x v="14"/>
          </reference>
          <reference field="1" count="1">
            <x v="0"/>
          </reference>
        </references>
      </pivotArea>
    </format>
    <format dxfId="241">
      <pivotArea collapsedLevelsAreSubtotals="1" fieldPosition="0">
        <references count="4">
          <reference field="4294967294" count="6" selected="0">
            <x v="1"/>
            <x v="2"/>
            <x v="3"/>
            <x v="4"/>
            <x v="5"/>
            <x v="6"/>
          </reference>
          <reference field="0" count="1" selected="0">
            <x v="14"/>
          </reference>
          <reference field="1" count="1" selected="0">
            <x v="0"/>
          </reference>
          <reference field="2" count="6">
            <x v="36"/>
            <x v="72"/>
            <x v="119"/>
            <x v="680"/>
            <x v="699"/>
            <x v="700"/>
          </reference>
        </references>
      </pivotArea>
    </format>
    <format dxfId="240">
      <pivotArea collapsedLevelsAreSubtotals="1" fieldPosition="0">
        <references count="3">
          <reference field="4294967294" count="6" selected="0">
            <x v="1"/>
            <x v="2"/>
            <x v="3"/>
            <x v="4"/>
            <x v="5"/>
            <x v="6"/>
          </reference>
          <reference field="0" count="1" selected="0">
            <x v="14"/>
          </reference>
          <reference field="1" count="1">
            <x v="1"/>
          </reference>
        </references>
      </pivotArea>
    </format>
    <format dxfId="239">
      <pivotArea collapsedLevelsAreSubtotals="1" fieldPosition="0">
        <references count="4">
          <reference field="4294967294" count="6" selected="0">
            <x v="1"/>
            <x v="2"/>
            <x v="3"/>
            <x v="4"/>
            <x v="5"/>
            <x v="6"/>
          </reference>
          <reference field="0" count="1" selected="0">
            <x v="14"/>
          </reference>
          <reference field="1" count="1" selected="0">
            <x v="1"/>
          </reference>
          <reference field="2" count="9">
            <x v="88"/>
            <x v="94"/>
            <x v="108"/>
            <x v="111"/>
            <x v="113"/>
            <x v="119"/>
            <x v="717"/>
            <x v="750"/>
            <x v="1177"/>
          </reference>
        </references>
      </pivotArea>
    </format>
    <format dxfId="238">
      <pivotArea collapsedLevelsAreSubtotals="1" fieldPosition="0">
        <references count="3">
          <reference field="4294967294" count="6" selected="0">
            <x v="1"/>
            <x v="2"/>
            <x v="3"/>
            <x v="4"/>
            <x v="5"/>
            <x v="6"/>
          </reference>
          <reference field="0" count="1" selected="0">
            <x v="14"/>
          </reference>
          <reference field="1" count="1">
            <x v="2"/>
          </reference>
        </references>
      </pivotArea>
    </format>
    <format dxfId="237">
      <pivotArea collapsedLevelsAreSubtotals="1" fieldPosition="0">
        <references count="4">
          <reference field="4294967294" count="6" selected="0">
            <x v="1"/>
            <x v="2"/>
            <x v="3"/>
            <x v="4"/>
            <x v="5"/>
            <x v="6"/>
          </reference>
          <reference field="0" count="1" selected="0">
            <x v="14"/>
          </reference>
          <reference field="1" count="1" selected="0">
            <x v="2"/>
          </reference>
          <reference field="2" count="7">
            <x v="170"/>
            <x v="171"/>
            <x v="234"/>
            <x v="777"/>
            <x v="779"/>
            <x v="785"/>
            <x v="796"/>
          </reference>
        </references>
      </pivotArea>
    </format>
    <format dxfId="236">
      <pivotArea collapsedLevelsAreSubtotals="1" fieldPosition="0">
        <references count="3">
          <reference field="4294967294" count="6" selected="0">
            <x v="1"/>
            <x v="2"/>
            <x v="3"/>
            <x v="4"/>
            <x v="5"/>
            <x v="6"/>
          </reference>
          <reference field="0" count="1" selected="0">
            <x v="14"/>
          </reference>
          <reference field="1" count="1">
            <x v="3"/>
          </reference>
        </references>
      </pivotArea>
    </format>
    <format dxfId="235">
      <pivotArea collapsedLevelsAreSubtotals="1" fieldPosition="0">
        <references count="4">
          <reference field="4294967294" count="6" selected="0">
            <x v="1"/>
            <x v="2"/>
            <x v="3"/>
            <x v="4"/>
            <x v="5"/>
            <x v="6"/>
          </reference>
          <reference field="0" count="1" selected="0">
            <x v="14"/>
          </reference>
          <reference field="1" count="1" selected="0">
            <x v="3"/>
          </reference>
          <reference field="2" count="5">
            <x v="263"/>
            <x v="264"/>
            <x v="270"/>
            <x v="859"/>
            <x v="894"/>
          </reference>
        </references>
      </pivotArea>
    </format>
    <format dxfId="234">
      <pivotArea collapsedLevelsAreSubtotals="1" fieldPosition="0">
        <references count="3">
          <reference field="4294967294" count="6" selected="0">
            <x v="1"/>
            <x v="2"/>
            <x v="3"/>
            <x v="4"/>
            <x v="5"/>
            <x v="6"/>
          </reference>
          <reference field="0" count="1" selected="0">
            <x v="14"/>
          </reference>
          <reference field="1" count="1">
            <x v="4"/>
          </reference>
        </references>
      </pivotArea>
    </format>
    <format dxfId="233">
      <pivotArea collapsedLevelsAreSubtotals="1" fieldPosition="0">
        <references count="4">
          <reference field="4294967294" count="6" selected="0">
            <x v="1"/>
            <x v="2"/>
            <x v="3"/>
            <x v="4"/>
            <x v="5"/>
            <x v="6"/>
          </reference>
          <reference field="0" count="1" selected="0">
            <x v="14"/>
          </reference>
          <reference field="1" count="1" selected="0">
            <x v="4"/>
          </reference>
          <reference field="2" count="10">
            <x v="284"/>
            <x v="285"/>
            <x v="286"/>
            <x v="292"/>
            <x v="302"/>
            <x v="304"/>
            <x v="320"/>
            <x v="869"/>
            <x v="919"/>
            <x v="926"/>
          </reference>
        </references>
      </pivotArea>
    </format>
    <format dxfId="232">
      <pivotArea collapsedLevelsAreSubtotals="1" fieldPosition="0">
        <references count="3">
          <reference field="4294967294" count="6" selected="0">
            <x v="1"/>
            <x v="2"/>
            <x v="3"/>
            <x v="4"/>
            <x v="5"/>
            <x v="6"/>
          </reference>
          <reference field="0" count="1" selected="0">
            <x v="14"/>
          </reference>
          <reference field="1" count="1">
            <x v="5"/>
          </reference>
        </references>
      </pivotArea>
    </format>
    <format dxfId="231">
      <pivotArea collapsedLevelsAreSubtotals="1" fieldPosition="0">
        <references count="4">
          <reference field="4294967294" count="6" selected="0">
            <x v="1"/>
            <x v="2"/>
            <x v="3"/>
            <x v="4"/>
            <x v="5"/>
            <x v="6"/>
          </reference>
          <reference field="0" count="1" selected="0">
            <x v="14"/>
          </reference>
          <reference field="1" count="1" selected="0">
            <x v="5"/>
          </reference>
          <reference field="2" count="4">
            <x v="375"/>
            <x v="392"/>
            <x v="405"/>
            <x v="950"/>
          </reference>
        </references>
      </pivotArea>
    </format>
    <format dxfId="230">
      <pivotArea collapsedLevelsAreSubtotals="1" fieldPosition="0">
        <references count="3">
          <reference field="4294967294" count="6" selected="0">
            <x v="1"/>
            <x v="2"/>
            <x v="3"/>
            <x v="4"/>
            <x v="5"/>
            <x v="6"/>
          </reference>
          <reference field="0" count="1" selected="0">
            <x v="14"/>
          </reference>
          <reference field="1" count="1">
            <x v="6"/>
          </reference>
        </references>
      </pivotArea>
    </format>
    <format dxfId="229">
      <pivotArea collapsedLevelsAreSubtotals="1" fieldPosition="0">
        <references count="4">
          <reference field="4294967294" count="6" selected="0">
            <x v="1"/>
            <x v="2"/>
            <x v="3"/>
            <x v="4"/>
            <x v="5"/>
            <x v="6"/>
          </reference>
          <reference field="0" count="1" selected="0">
            <x v="14"/>
          </reference>
          <reference field="1" count="1" selected="0">
            <x v="6"/>
          </reference>
          <reference field="2" count="3">
            <x v="421"/>
            <x v="998"/>
            <x v="1003"/>
          </reference>
        </references>
      </pivotArea>
    </format>
    <format dxfId="228">
      <pivotArea collapsedLevelsAreSubtotals="1" fieldPosition="0">
        <references count="3">
          <reference field="4294967294" count="6" selected="0">
            <x v="1"/>
            <x v="2"/>
            <x v="3"/>
            <x v="4"/>
            <x v="5"/>
            <x v="6"/>
          </reference>
          <reference field="0" count="1" selected="0">
            <x v="14"/>
          </reference>
          <reference field="1" count="1">
            <x v="7"/>
          </reference>
        </references>
      </pivotArea>
    </format>
    <format dxfId="227">
      <pivotArea collapsedLevelsAreSubtotals="1" fieldPosition="0">
        <references count="4">
          <reference field="4294967294" count="6" selected="0">
            <x v="1"/>
            <x v="2"/>
            <x v="3"/>
            <x v="4"/>
            <x v="5"/>
            <x v="6"/>
          </reference>
          <reference field="0" count="1" selected="0">
            <x v="14"/>
          </reference>
          <reference field="1" count="1" selected="0">
            <x v="7"/>
          </reference>
          <reference field="2" count="3">
            <x v="494"/>
            <x v="509"/>
            <x v="1038"/>
          </reference>
        </references>
      </pivotArea>
    </format>
    <format dxfId="226">
      <pivotArea collapsedLevelsAreSubtotals="1" fieldPosition="0">
        <references count="3">
          <reference field="4294967294" count="6" selected="0">
            <x v="1"/>
            <x v="2"/>
            <x v="3"/>
            <x v="4"/>
            <x v="5"/>
            <x v="6"/>
          </reference>
          <reference field="0" count="1" selected="0">
            <x v="14"/>
          </reference>
          <reference field="1" count="1">
            <x v="8"/>
          </reference>
        </references>
      </pivotArea>
    </format>
    <format dxfId="225">
      <pivotArea collapsedLevelsAreSubtotals="1" fieldPosition="0">
        <references count="4">
          <reference field="4294967294" count="6" selected="0">
            <x v="1"/>
            <x v="2"/>
            <x v="3"/>
            <x v="4"/>
            <x v="5"/>
            <x v="6"/>
          </reference>
          <reference field="0" count="1" selected="0">
            <x v="14"/>
          </reference>
          <reference field="1" count="1" selected="0">
            <x v="8"/>
          </reference>
          <reference field="2" count="6">
            <x v="632"/>
            <x v="665"/>
            <x v="1114"/>
            <x v="1125"/>
            <x v="1129"/>
            <x v="1134"/>
          </reference>
        </references>
      </pivotArea>
    </format>
    <format dxfId="224">
      <pivotArea collapsedLevelsAreSubtotals="1" fieldPosition="0">
        <references count="3">
          <reference field="4294967294" count="6" selected="0">
            <x v="1"/>
            <x v="2"/>
            <x v="3"/>
            <x v="4"/>
            <x v="5"/>
            <x v="6"/>
          </reference>
          <reference field="0" count="1" selected="0">
            <x v="14"/>
          </reference>
          <reference field="1" count="1">
            <x v="9"/>
          </reference>
        </references>
      </pivotArea>
    </format>
    <format dxfId="223">
      <pivotArea collapsedLevelsAreSubtotals="1" fieldPosition="0">
        <references count="4">
          <reference field="4294967294" count="6" selected="0">
            <x v="1"/>
            <x v="2"/>
            <x v="3"/>
            <x v="4"/>
            <x v="5"/>
            <x v="6"/>
          </reference>
          <reference field="0" count="1" selected="0">
            <x v="14"/>
          </reference>
          <reference field="1" count="1" selected="0">
            <x v="9"/>
          </reference>
          <reference field="2" count="4">
            <x v="616"/>
            <x v="643"/>
            <x v="652"/>
            <x v="665"/>
          </reference>
        </references>
      </pivotArea>
    </format>
    <format dxfId="222">
      <pivotArea collapsedLevelsAreSubtotals="1" fieldPosition="0">
        <references count="2">
          <reference field="4294967294" count="6" selected="0">
            <x v="1"/>
            <x v="2"/>
            <x v="3"/>
            <x v="4"/>
            <x v="5"/>
            <x v="6"/>
          </reference>
          <reference field="0" count="1">
            <x v="15"/>
          </reference>
        </references>
      </pivotArea>
    </format>
    <format dxfId="221">
      <pivotArea collapsedLevelsAreSubtotals="1" fieldPosition="0">
        <references count="3">
          <reference field="4294967294" count="6" selected="0">
            <x v="1"/>
            <x v="2"/>
            <x v="3"/>
            <x v="4"/>
            <x v="5"/>
            <x v="6"/>
          </reference>
          <reference field="0" count="1" selected="0">
            <x v="15"/>
          </reference>
          <reference field="1" count="1">
            <x v="0"/>
          </reference>
        </references>
      </pivotArea>
    </format>
    <format dxfId="220">
      <pivotArea collapsedLevelsAreSubtotals="1" fieldPosition="0">
        <references count="4">
          <reference field="4294967294" count="6" selected="0">
            <x v="1"/>
            <x v="2"/>
            <x v="3"/>
            <x v="4"/>
            <x v="5"/>
            <x v="6"/>
          </reference>
          <reference field="0" count="1" selected="0">
            <x v="15"/>
          </reference>
          <reference field="1" count="1" selected="0">
            <x v="0"/>
          </reference>
          <reference field="2" count="4">
            <x v="15"/>
            <x v="73"/>
            <x v="680"/>
            <x v="700"/>
          </reference>
        </references>
      </pivotArea>
    </format>
    <format dxfId="219">
      <pivotArea collapsedLevelsAreSubtotals="1" fieldPosition="0">
        <references count="3">
          <reference field="4294967294" count="6" selected="0">
            <x v="1"/>
            <x v="2"/>
            <x v="3"/>
            <x v="4"/>
            <x v="5"/>
            <x v="6"/>
          </reference>
          <reference field="0" count="1" selected="0">
            <x v="15"/>
          </reference>
          <reference field="1" count="1">
            <x v="1"/>
          </reference>
        </references>
      </pivotArea>
    </format>
    <format dxfId="218">
      <pivotArea collapsedLevelsAreSubtotals="1" fieldPosition="0">
        <references count="4">
          <reference field="4294967294" count="6" selected="0">
            <x v="1"/>
            <x v="2"/>
            <x v="3"/>
            <x v="4"/>
            <x v="5"/>
            <x v="6"/>
          </reference>
          <reference field="0" count="1" selected="0">
            <x v="15"/>
          </reference>
          <reference field="1" count="1" selected="0">
            <x v="1"/>
          </reference>
          <reference field="2" count="4">
            <x v="113"/>
            <x v="235"/>
            <x v="722"/>
            <x v="751"/>
          </reference>
        </references>
      </pivotArea>
    </format>
    <format dxfId="217">
      <pivotArea collapsedLevelsAreSubtotals="1" fieldPosition="0">
        <references count="3">
          <reference field="4294967294" count="6" selected="0">
            <x v="1"/>
            <x v="2"/>
            <x v="3"/>
            <x v="4"/>
            <x v="5"/>
            <x v="6"/>
          </reference>
          <reference field="0" count="1" selected="0">
            <x v="15"/>
          </reference>
          <reference field="1" count="1">
            <x v="2"/>
          </reference>
        </references>
      </pivotArea>
    </format>
    <format dxfId="216">
      <pivotArea collapsedLevelsAreSubtotals="1" fieldPosition="0">
        <references count="4">
          <reference field="4294967294" count="6" selected="0">
            <x v="1"/>
            <x v="2"/>
            <x v="3"/>
            <x v="4"/>
            <x v="5"/>
            <x v="6"/>
          </reference>
          <reference field="0" count="1" selected="0">
            <x v="15"/>
          </reference>
          <reference field="1" count="1" selected="0">
            <x v="2"/>
          </reference>
          <reference field="2" count="10">
            <x v="172"/>
            <x v="175"/>
            <x v="235"/>
            <x v="264"/>
            <x v="784"/>
            <x v="796"/>
            <x v="808"/>
            <x v="812"/>
            <x v="868"/>
            <x v="895"/>
          </reference>
        </references>
      </pivotArea>
    </format>
    <format dxfId="215">
      <pivotArea collapsedLevelsAreSubtotals="1" fieldPosition="0">
        <references count="3">
          <reference field="4294967294" count="6" selected="0">
            <x v="1"/>
            <x v="2"/>
            <x v="3"/>
            <x v="4"/>
            <x v="5"/>
            <x v="6"/>
          </reference>
          <reference field="0" count="1" selected="0">
            <x v="15"/>
          </reference>
          <reference field="1" count="1">
            <x v="3"/>
          </reference>
        </references>
      </pivotArea>
    </format>
    <format dxfId="214">
      <pivotArea collapsedLevelsAreSubtotals="1" fieldPosition="0">
        <references count="4">
          <reference field="4294967294" count="6" selected="0">
            <x v="1"/>
            <x v="2"/>
            <x v="3"/>
            <x v="4"/>
            <x v="5"/>
            <x v="6"/>
          </reference>
          <reference field="0" count="1" selected="0">
            <x v="15"/>
          </reference>
          <reference field="1" count="1" selected="0">
            <x v="3"/>
          </reference>
          <reference field="2" count="8">
            <x v="211"/>
            <x v="264"/>
            <x v="324"/>
            <x v="368"/>
            <x v="814"/>
            <x v="819"/>
            <x v="865"/>
            <x v="895"/>
          </reference>
        </references>
      </pivotArea>
    </format>
    <format dxfId="213">
      <pivotArea collapsedLevelsAreSubtotals="1" fieldPosition="0">
        <references count="3">
          <reference field="4294967294" count="6" selected="0">
            <x v="1"/>
            <x v="2"/>
            <x v="3"/>
            <x v="4"/>
            <x v="5"/>
            <x v="6"/>
          </reference>
          <reference field="0" count="1" selected="0">
            <x v="15"/>
          </reference>
          <reference field="1" count="1">
            <x v="4"/>
          </reference>
        </references>
      </pivotArea>
    </format>
    <format dxfId="212">
      <pivotArea collapsedLevelsAreSubtotals="1" fieldPosition="0">
        <references count="4">
          <reference field="4294967294" count="6" selected="0">
            <x v="1"/>
            <x v="2"/>
            <x v="3"/>
            <x v="4"/>
            <x v="5"/>
            <x v="6"/>
          </reference>
          <reference field="0" count="1" selected="0">
            <x v="15"/>
          </reference>
          <reference field="1" count="1" selected="0">
            <x v="4"/>
          </reference>
          <reference field="2" count="4">
            <x v="307"/>
            <x v="368"/>
            <x v="919"/>
            <x v="929"/>
          </reference>
        </references>
      </pivotArea>
    </format>
    <format dxfId="211">
      <pivotArea collapsedLevelsAreSubtotals="1" fieldPosition="0">
        <references count="3">
          <reference field="4294967294" count="6" selected="0">
            <x v="1"/>
            <x v="2"/>
            <x v="3"/>
            <x v="4"/>
            <x v="5"/>
            <x v="6"/>
          </reference>
          <reference field="0" count="1" selected="0">
            <x v="15"/>
          </reference>
          <reference field="1" count="1">
            <x v="5"/>
          </reference>
        </references>
      </pivotArea>
    </format>
    <format dxfId="210">
      <pivotArea collapsedLevelsAreSubtotals="1" fieldPosition="0">
        <references count="4">
          <reference field="4294967294" count="6" selected="0">
            <x v="1"/>
            <x v="2"/>
            <x v="3"/>
            <x v="4"/>
            <x v="5"/>
            <x v="6"/>
          </reference>
          <reference field="0" count="1" selected="0">
            <x v="15"/>
          </reference>
          <reference field="1" count="1" selected="0">
            <x v="5"/>
          </reference>
          <reference field="2" count="5">
            <x v="388"/>
            <x v="392"/>
            <x v="395"/>
            <x v="937"/>
            <x v="984"/>
          </reference>
        </references>
      </pivotArea>
    </format>
    <format dxfId="209">
      <pivotArea collapsedLevelsAreSubtotals="1" fieldPosition="0">
        <references count="3">
          <reference field="4294967294" count="6" selected="0">
            <x v="1"/>
            <x v="2"/>
            <x v="3"/>
            <x v="4"/>
            <x v="5"/>
            <x v="6"/>
          </reference>
          <reference field="0" count="1" selected="0">
            <x v="15"/>
          </reference>
          <reference field="1" count="1">
            <x v="6"/>
          </reference>
        </references>
      </pivotArea>
    </format>
    <format dxfId="208">
      <pivotArea collapsedLevelsAreSubtotals="1" fieldPosition="0">
        <references count="4">
          <reference field="4294967294" count="6" selected="0">
            <x v="1"/>
            <x v="2"/>
            <x v="3"/>
            <x v="4"/>
            <x v="5"/>
            <x v="6"/>
          </reference>
          <reference field="0" count="1" selected="0">
            <x v="15"/>
          </reference>
          <reference field="1" count="1" selected="0">
            <x v="6"/>
          </reference>
          <reference field="2" count="4">
            <x v="429"/>
            <x v="464"/>
            <x v="973"/>
            <x v="1003"/>
          </reference>
        </references>
      </pivotArea>
    </format>
    <format dxfId="207">
      <pivotArea collapsedLevelsAreSubtotals="1" fieldPosition="0">
        <references count="3">
          <reference field="4294967294" count="6" selected="0">
            <x v="1"/>
            <x v="2"/>
            <x v="3"/>
            <x v="4"/>
            <x v="5"/>
            <x v="6"/>
          </reference>
          <reference field="0" count="1" selected="0">
            <x v="15"/>
          </reference>
          <reference field="1" count="1">
            <x v="7"/>
          </reference>
        </references>
      </pivotArea>
    </format>
    <format dxfId="206">
      <pivotArea collapsedLevelsAreSubtotals="1" fieldPosition="0">
        <references count="4">
          <reference field="4294967294" count="6" selected="0">
            <x v="1"/>
            <x v="2"/>
            <x v="3"/>
            <x v="4"/>
            <x v="5"/>
            <x v="6"/>
          </reference>
          <reference field="0" count="1" selected="0">
            <x v="15"/>
          </reference>
          <reference field="1" count="1" selected="0">
            <x v="7"/>
          </reference>
          <reference field="2" count="5">
            <x v="444"/>
            <x v="476"/>
            <x v="494"/>
            <x v="510"/>
            <x v="1086"/>
          </reference>
        </references>
      </pivotArea>
    </format>
    <format dxfId="205">
      <pivotArea collapsedLevelsAreSubtotals="1" fieldPosition="0">
        <references count="3">
          <reference field="4294967294" count="6" selected="0">
            <x v="1"/>
            <x v="2"/>
            <x v="3"/>
            <x v="4"/>
            <x v="5"/>
            <x v="6"/>
          </reference>
          <reference field="0" count="1" selected="0">
            <x v="15"/>
          </reference>
          <reference field="1" count="1">
            <x v="8"/>
          </reference>
        </references>
      </pivotArea>
    </format>
    <format dxfId="204">
      <pivotArea collapsedLevelsAreSubtotals="1" fieldPosition="0">
        <references count="4">
          <reference field="4294967294" count="6" selected="0">
            <x v="1"/>
            <x v="2"/>
            <x v="3"/>
            <x v="4"/>
            <x v="5"/>
            <x v="6"/>
          </reference>
          <reference field="0" count="1" selected="0">
            <x v="15"/>
          </reference>
          <reference field="1" count="1" selected="0">
            <x v="8"/>
          </reference>
          <reference field="2" count="12">
            <x v="546"/>
            <x v="547"/>
            <x v="577"/>
            <x v="579"/>
            <x v="595"/>
            <x v="608"/>
            <x v="633"/>
            <x v="1095"/>
            <x v="1101"/>
            <x v="1115"/>
            <x v="1125"/>
            <x v="1133"/>
          </reference>
        </references>
      </pivotArea>
    </format>
    <format dxfId="203">
      <pivotArea collapsedLevelsAreSubtotals="1" fieldPosition="0">
        <references count="3">
          <reference field="4294967294" count="6" selected="0">
            <x v="1"/>
            <x v="2"/>
            <x v="3"/>
            <x v="4"/>
            <x v="5"/>
            <x v="6"/>
          </reference>
          <reference field="0" count="1" selected="0">
            <x v="15"/>
          </reference>
          <reference field="1" count="1">
            <x v="9"/>
          </reference>
        </references>
      </pivotArea>
    </format>
    <format dxfId="202">
      <pivotArea collapsedLevelsAreSubtotals="1" fieldPosition="0">
        <references count="4">
          <reference field="4294967294" count="6" selected="0">
            <x v="1"/>
            <x v="2"/>
            <x v="3"/>
            <x v="4"/>
            <x v="5"/>
            <x v="6"/>
          </reference>
          <reference field="0" count="1" selected="0">
            <x v="15"/>
          </reference>
          <reference field="1" count="1" selected="0">
            <x v="9"/>
          </reference>
          <reference field="2" count="5">
            <x v="610"/>
            <x v="616"/>
            <x v="643"/>
            <x v="652"/>
            <x v="663"/>
          </reference>
        </references>
      </pivotArea>
    </format>
    <format dxfId="201">
      <pivotArea collapsedLevelsAreSubtotals="1" fieldPosition="0">
        <references count="2">
          <reference field="4294967294" count="6" selected="0">
            <x v="1"/>
            <x v="2"/>
            <x v="3"/>
            <x v="4"/>
            <x v="5"/>
            <x v="6"/>
          </reference>
          <reference field="0" count="1">
            <x v="16"/>
          </reference>
        </references>
      </pivotArea>
    </format>
    <format dxfId="200">
      <pivotArea collapsedLevelsAreSubtotals="1" fieldPosition="0">
        <references count="3">
          <reference field="4294967294" count="6" selected="0">
            <x v="1"/>
            <x v="2"/>
            <x v="3"/>
            <x v="4"/>
            <x v="5"/>
            <x v="6"/>
          </reference>
          <reference field="0" count="1" selected="0">
            <x v="16"/>
          </reference>
          <reference field="1" count="1">
            <x v="0"/>
          </reference>
        </references>
      </pivotArea>
    </format>
    <format dxfId="199">
      <pivotArea collapsedLevelsAreSubtotals="1" fieldPosition="0">
        <references count="4">
          <reference field="4294967294" count="6" selected="0">
            <x v="1"/>
            <x v="2"/>
            <x v="3"/>
            <x v="4"/>
            <x v="5"/>
            <x v="6"/>
          </reference>
          <reference field="0" count="1" selected="0">
            <x v="16"/>
          </reference>
          <reference field="1" count="1" selected="0">
            <x v="0"/>
          </reference>
          <reference field="2" count="12">
            <x v="19"/>
            <x v="38"/>
            <x v="44"/>
            <x v="48"/>
            <x v="74"/>
            <x v="81"/>
            <x v="680"/>
            <x v="685"/>
            <x v="700"/>
            <x v="702"/>
            <x v="709"/>
            <x v="712"/>
          </reference>
        </references>
      </pivotArea>
    </format>
    <format dxfId="198">
      <pivotArea collapsedLevelsAreSubtotals="1" fieldPosition="0">
        <references count="3">
          <reference field="4294967294" count="6" selected="0">
            <x v="1"/>
            <x v="2"/>
            <x v="3"/>
            <x v="4"/>
            <x v="5"/>
            <x v="6"/>
          </reference>
          <reference field="0" count="1" selected="0">
            <x v="16"/>
          </reference>
          <reference field="1" count="1">
            <x v="1"/>
          </reference>
        </references>
      </pivotArea>
    </format>
    <format dxfId="197">
      <pivotArea collapsedLevelsAreSubtotals="1" fieldPosition="0">
        <references count="4">
          <reference field="4294967294" count="6" selected="0">
            <x v="1"/>
            <x v="2"/>
            <x v="3"/>
            <x v="4"/>
            <x v="5"/>
            <x v="6"/>
          </reference>
          <reference field="0" count="1" selected="0">
            <x v="16"/>
          </reference>
          <reference field="1" count="1" selected="0">
            <x v="1"/>
          </reference>
          <reference field="2" count="11">
            <x v="50"/>
            <x v="53"/>
            <x v="54"/>
            <x v="88"/>
            <x v="96"/>
            <x v="98"/>
            <x v="109"/>
            <x v="113"/>
            <x v="236"/>
            <x v="727"/>
            <x v="752"/>
          </reference>
        </references>
      </pivotArea>
    </format>
    <format dxfId="196">
      <pivotArea collapsedLevelsAreSubtotals="1" fieldPosition="0">
        <references count="3">
          <reference field="4294967294" count="6" selected="0">
            <x v="1"/>
            <x v="2"/>
            <x v="3"/>
            <x v="4"/>
            <x v="5"/>
            <x v="6"/>
          </reference>
          <reference field="0" count="1" selected="0">
            <x v="16"/>
          </reference>
          <reference field="1" count="1">
            <x v="2"/>
          </reference>
        </references>
      </pivotArea>
    </format>
    <format dxfId="195">
      <pivotArea collapsedLevelsAreSubtotals="1" fieldPosition="0">
        <references count="4">
          <reference field="4294967294" count="6" selected="0">
            <x v="1"/>
            <x v="2"/>
            <x v="3"/>
            <x v="4"/>
            <x v="5"/>
            <x v="6"/>
          </reference>
          <reference field="0" count="1" selected="0">
            <x v="16"/>
          </reference>
          <reference field="1" count="1" selected="0">
            <x v="2"/>
          </reference>
          <reference field="2" count="15">
            <x v="138"/>
            <x v="154"/>
            <x v="163"/>
            <x v="181"/>
            <x v="236"/>
            <x v="727"/>
            <x v="733"/>
            <x v="790"/>
            <x v="792"/>
            <x v="794"/>
            <x v="796"/>
            <x v="797"/>
            <x v="804"/>
            <x v="811"/>
            <x v="896"/>
          </reference>
        </references>
      </pivotArea>
    </format>
    <format dxfId="194">
      <pivotArea collapsedLevelsAreSubtotals="1" fieldPosition="0">
        <references count="3">
          <reference field="4294967294" count="6" selected="0">
            <x v="1"/>
            <x v="2"/>
            <x v="3"/>
            <x v="4"/>
            <x v="5"/>
            <x v="6"/>
          </reference>
          <reference field="0" count="1" selected="0">
            <x v="16"/>
          </reference>
          <reference field="1" count="1">
            <x v="3"/>
          </reference>
        </references>
      </pivotArea>
    </format>
    <format dxfId="193">
      <pivotArea collapsedLevelsAreSubtotals="1" fieldPosition="0">
        <references count="4">
          <reference field="4294967294" count="6" selected="0">
            <x v="1"/>
            <x v="2"/>
            <x v="3"/>
            <x v="4"/>
            <x v="5"/>
            <x v="6"/>
          </reference>
          <reference field="0" count="1" selected="0">
            <x v="16"/>
          </reference>
          <reference field="1" count="1" selected="0">
            <x v="3"/>
          </reference>
          <reference field="2" count="18">
            <x v="185"/>
            <x v="196"/>
            <x v="197"/>
            <x v="218"/>
            <x v="264"/>
            <x v="268"/>
            <x v="272"/>
            <x v="823"/>
            <x v="828"/>
            <x v="829"/>
            <x v="831"/>
            <x v="834"/>
            <x v="857"/>
            <x v="858"/>
            <x v="862"/>
            <x v="866"/>
            <x v="896"/>
            <x v="919"/>
          </reference>
        </references>
      </pivotArea>
    </format>
    <format dxfId="192">
      <pivotArea collapsedLevelsAreSubtotals="1" fieldPosition="0">
        <references count="3">
          <reference field="4294967294" count="6" selected="0">
            <x v="1"/>
            <x v="2"/>
            <x v="3"/>
            <x v="4"/>
            <x v="5"/>
            <x v="6"/>
          </reference>
          <reference field="0" count="1" selected="0">
            <x v="16"/>
          </reference>
          <reference field="1" count="1">
            <x v="4"/>
          </reference>
        </references>
      </pivotArea>
    </format>
    <format dxfId="191">
      <pivotArea collapsedLevelsAreSubtotals="1" fieldPosition="0">
        <references count="4">
          <reference field="4294967294" count="6" selected="0">
            <x v="1"/>
            <x v="2"/>
            <x v="3"/>
            <x v="4"/>
            <x v="5"/>
            <x v="6"/>
          </reference>
          <reference field="0" count="1" selected="0">
            <x v="16"/>
          </reference>
          <reference field="1" count="1" selected="0">
            <x v="4"/>
          </reference>
          <reference field="2" count="14">
            <x v="295"/>
            <x v="296"/>
            <x v="312"/>
            <x v="314"/>
            <x v="321"/>
            <x v="322"/>
            <x v="335"/>
            <x v="369"/>
            <x v="392"/>
            <x v="872"/>
            <x v="908"/>
            <x v="919"/>
            <x v="925"/>
            <x v="1003"/>
          </reference>
        </references>
      </pivotArea>
    </format>
    <format dxfId="190">
      <pivotArea collapsedLevelsAreSubtotals="1" fieldPosition="0">
        <references count="3">
          <reference field="4294967294" count="6" selected="0">
            <x v="1"/>
            <x v="2"/>
            <x v="3"/>
            <x v="4"/>
            <x v="5"/>
            <x v="6"/>
          </reference>
          <reference field="0" count="1" selected="0">
            <x v="16"/>
          </reference>
          <reference field="1" count="1">
            <x v="5"/>
          </reference>
        </references>
      </pivotArea>
    </format>
    <format dxfId="189">
      <pivotArea collapsedLevelsAreSubtotals="1" fieldPosition="0">
        <references count="4">
          <reference field="4294967294" count="6" selected="0">
            <x v="1"/>
            <x v="2"/>
            <x v="3"/>
            <x v="4"/>
            <x v="5"/>
            <x v="6"/>
          </reference>
          <reference field="0" count="1" selected="0">
            <x v="16"/>
          </reference>
          <reference field="1" count="1" selected="0">
            <x v="5"/>
          </reference>
          <reference field="2" count="10">
            <x v="339"/>
            <x v="349"/>
            <x v="379"/>
            <x v="389"/>
            <x v="392"/>
            <x v="395"/>
            <x v="398"/>
            <x v="402"/>
            <x v="939"/>
            <x v="1003"/>
          </reference>
        </references>
      </pivotArea>
    </format>
    <format dxfId="188">
      <pivotArea collapsedLevelsAreSubtotals="1" fieldPosition="0">
        <references count="3">
          <reference field="4294967294" count="6" selected="0">
            <x v="1"/>
            <x v="2"/>
            <x v="3"/>
            <x v="4"/>
            <x v="5"/>
            <x v="6"/>
          </reference>
          <reference field="0" count="1" selected="0">
            <x v="16"/>
          </reference>
          <reference field="1" count="1">
            <x v="6"/>
          </reference>
        </references>
      </pivotArea>
    </format>
    <format dxfId="187">
      <pivotArea collapsedLevelsAreSubtotals="1" fieldPosition="0">
        <references count="4">
          <reference field="4294967294" count="6" selected="0">
            <x v="1"/>
            <x v="2"/>
            <x v="3"/>
            <x v="4"/>
            <x v="5"/>
            <x v="6"/>
          </reference>
          <reference field="0" count="1" selected="0">
            <x v="16"/>
          </reference>
          <reference field="1" count="1" selected="0">
            <x v="6"/>
          </reference>
          <reference field="2" count="6">
            <x v="409"/>
            <x v="421"/>
            <x v="427"/>
            <x v="431"/>
            <x v="433"/>
            <x v="1003"/>
          </reference>
        </references>
      </pivotArea>
    </format>
    <format dxfId="186">
      <pivotArea collapsedLevelsAreSubtotals="1" fieldPosition="0">
        <references count="3">
          <reference field="4294967294" count="6" selected="0">
            <x v="1"/>
            <x v="2"/>
            <x v="3"/>
            <x v="4"/>
            <x v="5"/>
            <x v="6"/>
          </reference>
          <reference field="0" count="1" selected="0">
            <x v="16"/>
          </reference>
          <reference field="1" count="1">
            <x v="7"/>
          </reference>
        </references>
      </pivotArea>
    </format>
    <format dxfId="185">
      <pivotArea collapsedLevelsAreSubtotals="1" fieldPosition="0">
        <references count="4">
          <reference field="4294967294" count="6" selected="0">
            <x v="1"/>
            <x v="2"/>
            <x v="3"/>
            <x v="4"/>
            <x v="5"/>
            <x v="6"/>
          </reference>
          <reference field="0" count="1" selected="0">
            <x v="16"/>
          </reference>
          <reference field="1" count="1" selected="0">
            <x v="7"/>
          </reference>
          <reference field="2" count="13">
            <x v="442"/>
            <x v="443"/>
            <x v="451"/>
            <x v="454"/>
            <x v="494"/>
            <x v="520"/>
            <x v="522"/>
            <x v="1016"/>
            <x v="1018"/>
            <x v="1029"/>
            <x v="1043"/>
            <x v="1054"/>
            <x v="1087"/>
          </reference>
        </references>
      </pivotArea>
    </format>
    <format dxfId="184">
      <pivotArea collapsedLevelsAreSubtotals="1" fieldPosition="0">
        <references count="3">
          <reference field="4294967294" count="6" selected="0">
            <x v="1"/>
            <x v="2"/>
            <x v="3"/>
            <x v="4"/>
            <x v="5"/>
            <x v="6"/>
          </reference>
          <reference field="0" count="1" selected="0">
            <x v="16"/>
          </reference>
          <reference field="1" count="1">
            <x v="8"/>
          </reference>
        </references>
      </pivotArea>
    </format>
    <format dxfId="183">
      <pivotArea collapsedLevelsAreSubtotals="1" fieldPosition="0">
        <references count="4">
          <reference field="4294967294" count="6" selected="0">
            <x v="1"/>
            <x v="2"/>
            <x v="3"/>
            <x v="4"/>
            <x v="5"/>
            <x v="6"/>
          </reference>
          <reference field="0" count="1" selected="0">
            <x v="16"/>
          </reference>
          <reference field="1" count="1" selected="0">
            <x v="8"/>
          </reference>
          <reference field="2" count="27">
            <x v="532"/>
            <x v="537"/>
            <x v="538"/>
            <x v="543"/>
            <x v="552"/>
            <x v="555"/>
            <x v="560"/>
            <x v="563"/>
            <x v="566"/>
            <x v="573"/>
            <x v="581"/>
            <x v="587"/>
            <x v="596"/>
            <x v="634"/>
            <x v="667"/>
            <x v="1060"/>
            <x v="1073"/>
            <x v="1074"/>
            <x v="1076"/>
            <x v="1115"/>
            <x v="1116"/>
            <x v="1119"/>
            <x v="1125"/>
            <x v="1132"/>
            <x v="1138"/>
            <x v="1139"/>
            <x v="1142"/>
          </reference>
        </references>
      </pivotArea>
    </format>
    <format dxfId="182">
      <pivotArea collapsedLevelsAreSubtotals="1" fieldPosition="0">
        <references count="3">
          <reference field="4294967294" count="6" selected="0">
            <x v="1"/>
            <x v="2"/>
            <x v="3"/>
            <x v="4"/>
            <x v="5"/>
            <x v="6"/>
          </reference>
          <reference field="0" count="1" selected="0">
            <x v="16"/>
          </reference>
          <reference field="1" count="1">
            <x v="9"/>
          </reference>
        </references>
      </pivotArea>
    </format>
    <format dxfId="181">
      <pivotArea collapsedLevelsAreSubtotals="1" fieldPosition="0">
        <references count="4">
          <reference field="4294967294" count="6" selected="0">
            <x v="1"/>
            <x v="2"/>
            <x v="3"/>
            <x v="4"/>
            <x v="5"/>
            <x v="6"/>
          </reference>
          <reference field="0" count="1" selected="0">
            <x v="16"/>
          </reference>
          <reference field="1" count="1" selected="0">
            <x v="9"/>
          </reference>
          <reference field="2" count="12">
            <x v="614"/>
            <x v="620"/>
            <x v="643"/>
            <x v="650"/>
            <x v="652"/>
            <x v="653"/>
            <x v="662"/>
            <x v="663"/>
            <x v="1159"/>
            <x v="1161"/>
            <x v="1165"/>
            <x v="1168"/>
          </reference>
        </references>
      </pivotArea>
    </format>
    <format dxfId="180">
      <pivotArea collapsedLevelsAreSubtotals="1" fieldPosition="0">
        <references count="2">
          <reference field="4294967294" count="6" selected="0">
            <x v="1"/>
            <x v="2"/>
            <x v="3"/>
            <x v="4"/>
            <x v="5"/>
            <x v="6"/>
          </reference>
          <reference field="0" count="1">
            <x v="17"/>
          </reference>
        </references>
      </pivotArea>
    </format>
    <format dxfId="179">
      <pivotArea collapsedLevelsAreSubtotals="1" fieldPosition="0">
        <references count="3">
          <reference field="4294967294" count="6" selected="0">
            <x v="1"/>
            <x v="2"/>
            <x v="3"/>
            <x v="4"/>
            <x v="5"/>
            <x v="6"/>
          </reference>
          <reference field="0" count="1" selected="0">
            <x v="17"/>
          </reference>
          <reference field="1" count="1">
            <x v="0"/>
          </reference>
        </references>
      </pivotArea>
    </format>
    <format dxfId="178">
      <pivotArea collapsedLevelsAreSubtotals="1" fieldPosition="0">
        <references count="4">
          <reference field="4294967294" count="6" selected="0">
            <x v="1"/>
            <x v="2"/>
            <x v="3"/>
            <x v="4"/>
            <x v="5"/>
            <x v="6"/>
          </reference>
          <reference field="0" count="1" selected="0">
            <x v="17"/>
          </reference>
          <reference field="1" count="1" selected="0">
            <x v="0"/>
          </reference>
          <reference field="2" count="9">
            <x v="21"/>
            <x v="22"/>
            <x v="29"/>
            <x v="75"/>
            <x v="113"/>
            <x v="680"/>
            <x v="700"/>
            <x v="715"/>
            <x v="716"/>
          </reference>
        </references>
      </pivotArea>
    </format>
    <format dxfId="177">
      <pivotArea collapsedLevelsAreSubtotals="1" fieldPosition="0">
        <references count="3">
          <reference field="4294967294" count="6" selected="0">
            <x v="1"/>
            <x v="2"/>
            <x v="3"/>
            <x v="4"/>
            <x v="5"/>
            <x v="6"/>
          </reference>
          <reference field="0" count="1" selected="0">
            <x v="17"/>
          </reference>
          <reference field="1" count="1">
            <x v="1"/>
          </reference>
        </references>
      </pivotArea>
    </format>
    <format dxfId="176">
      <pivotArea collapsedLevelsAreSubtotals="1" fieldPosition="0">
        <references count="4">
          <reference field="4294967294" count="6" selected="0">
            <x v="1"/>
            <x v="2"/>
            <x v="3"/>
            <x v="4"/>
            <x v="5"/>
            <x v="6"/>
          </reference>
          <reference field="0" count="1" selected="0">
            <x v="17"/>
          </reference>
          <reference field="1" count="1" selected="0">
            <x v="1"/>
          </reference>
          <reference field="2" count="10">
            <x v="45"/>
            <x v="47"/>
            <x v="88"/>
            <x v="96"/>
            <x v="104"/>
            <x v="113"/>
            <x v="160"/>
            <x v="753"/>
            <x v="765"/>
            <x v="796"/>
          </reference>
        </references>
      </pivotArea>
    </format>
    <format dxfId="175">
      <pivotArea collapsedLevelsAreSubtotals="1" fieldPosition="0">
        <references count="3">
          <reference field="4294967294" count="6" selected="0">
            <x v="1"/>
            <x v="2"/>
            <x v="3"/>
            <x v="4"/>
            <x v="5"/>
            <x v="6"/>
          </reference>
          <reference field="0" count="1" selected="0">
            <x v="17"/>
          </reference>
          <reference field="1" count="1">
            <x v="2"/>
          </reference>
        </references>
      </pivotArea>
    </format>
    <format dxfId="174">
      <pivotArea collapsedLevelsAreSubtotals="1" fieldPosition="0">
        <references count="4">
          <reference field="4294967294" count="6" selected="0">
            <x v="1"/>
            <x v="2"/>
            <x v="3"/>
            <x v="4"/>
            <x v="5"/>
            <x v="6"/>
          </reference>
          <reference field="0" count="1" selected="0">
            <x v="17"/>
          </reference>
          <reference field="1" count="1" selected="0">
            <x v="2"/>
          </reference>
          <reference field="2" count="18">
            <x v="126"/>
            <x v="128"/>
            <x v="141"/>
            <x v="150"/>
            <x v="157"/>
            <x v="159"/>
            <x v="160"/>
            <x v="165"/>
            <x v="181"/>
            <x v="211"/>
            <x v="237"/>
            <x v="264"/>
            <x v="726"/>
            <x v="736"/>
            <x v="762"/>
            <x v="766"/>
            <x v="796"/>
            <x v="811"/>
          </reference>
        </references>
      </pivotArea>
    </format>
    <format dxfId="173">
      <pivotArea collapsedLevelsAreSubtotals="1" fieldPosition="0">
        <references count="3">
          <reference field="4294967294" count="6" selected="0">
            <x v="1"/>
            <x v="2"/>
            <x v="3"/>
            <x v="4"/>
            <x v="5"/>
            <x v="6"/>
          </reference>
          <reference field="0" count="1" selected="0">
            <x v="17"/>
          </reference>
          <reference field="1" count="1">
            <x v="3"/>
          </reference>
        </references>
      </pivotArea>
    </format>
    <format dxfId="172">
      <pivotArea collapsedLevelsAreSubtotals="1" fieldPosition="0">
        <references count="4">
          <reference field="4294967294" count="6" selected="0">
            <x v="1"/>
            <x v="2"/>
            <x v="3"/>
            <x v="4"/>
            <x v="5"/>
            <x v="6"/>
          </reference>
          <reference field="0" count="1" selected="0">
            <x v="17"/>
          </reference>
          <reference field="1" count="1" selected="0">
            <x v="3"/>
          </reference>
          <reference field="2" count="17">
            <x v="195"/>
            <x v="203"/>
            <x v="211"/>
            <x v="246"/>
            <x v="264"/>
            <x v="266"/>
            <x v="272"/>
            <x v="814"/>
            <x v="817"/>
            <x v="822"/>
            <x v="842"/>
            <x v="845"/>
            <x v="849"/>
            <x v="853"/>
            <x v="866"/>
            <x v="897"/>
            <x v="919"/>
          </reference>
        </references>
      </pivotArea>
    </format>
    <format dxfId="171">
      <pivotArea collapsedLevelsAreSubtotals="1" fieldPosition="0">
        <references count="3">
          <reference field="4294967294" count="6" selected="0">
            <x v="1"/>
            <x v="2"/>
            <x v="3"/>
            <x v="4"/>
            <x v="5"/>
            <x v="6"/>
          </reference>
          <reference field="0" count="1" selected="0">
            <x v="17"/>
          </reference>
          <reference field="1" count="1">
            <x v="4"/>
          </reference>
        </references>
      </pivotArea>
    </format>
    <format dxfId="170">
      <pivotArea collapsedLevelsAreSubtotals="1" fieldPosition="0">
        <references count="4">
          <reference field="4294967294" count="6" selected="0">
            <x v="1"/>
            <x v="2"/>
            <x v="3"/>
            <x v="4"/>
            <x v="5"/>
            <x v="6"/>
          </reference>
          <reference field="0" count="1" selected="0">
            <x v="17"/>
          </reference>
          <reference field="1" count="1" selected="0">
            <x v="4"/>
          </reference>
          <reference field="2" count="12">
            <x v="297"/>
            <x v="316"/>
            <x v="323"/>
            <x v="338"/>
            <x v="370"/>
            <x v="392"/>
            <x v="872"/>
            <x v="873"/>
            <x v="880"/>
            <x v="905"/>
            <x v="916"/>
            <x v="919"/>
          </reference>
        </references>
      </pivotArea>
    </format>
    <format dxfId="169">
      <pivotArea collapsedLevelsAreSubtotals="1" fieldPosition="0">
        <references count="3">
          <reference field="4294967294" count="6" selected="0">
            <x v="1"/>
            <x v="2"/>
            <x v="3"/>
            <x v="4"/>
            <x v="5"/>
            <x v="6"/>
          </reference>
          <reference field="0" count="1" selected="0">
            <x v="17"/>
          </reference>
          <reference field="1" count="1">
            <x v="5"/>
          </reference>
        </references>
      </pivotArea>
    </format>
    <format dxfId="168">
      <pivotArea collapsedLevelsAreSubtotals="1" fieldPosition="0">
        <references count="4">
          <reference field="4294967294" count="6" selected="0">
            <x v="1"/>
            <x v="2"/>
            <x v="3"/>
            <x v="4"/>
            <x v="5"/>
            <x v="6"/>
          </reference>
          <reference field="0" count="1" selected="0">
            <x v="17"/>
          </reference>
          <reference field="1" count="1" selected="0">
            <x v="5"/>
          </reference>
          <reference field="2" count="11">
            <x v="340"/>
            <x v="341"/>
            <x v="346"/>
            <x v="350"/>
            <x v="391"/>
            <x v="392"/>
            <x v="404"/>
            <x v="937"/>
            <x v="956"/>
            <x v="960"/>
            <x v="985"/>
          </reference>
        </references>
      </pivotArea>
    </format>
    <format dxfId="167">
      <pivotArea collapsedLevelsAreSubtotals="1" fieldPosition="0">
        <references count="3">
          <reference field="4294967294" count="6" selected="0">
            <x v="1"/>
            <x v="2"/>
            <x v="3"/>
            <x v="4"/>
            <x v="5"/>
            <x v="6"/>
          </reference>
          <reference field="0" count="1" selected="0">
            <x v="17"/>
          </reference>
          <reference field="1" count="1">
            <x v="6"/>
          </reference>
        </references>
      </pivotArea>
    </format>
    <format dxfId="166">
      <pivotArea collapsedLevelsAreSubtotals="1" fieldPosition="0">
        <references count="4">
          <reference field="4294967294" count="6" selected="0">
            <x v="1"/>
            <x v="2"/>
            <x v="3"/>
            <x v="4"/>
            <x v="5"/>
            <x v="6"/>
          </reference>
          <reference field="0" count="1" selected="0">
            <x v="17"/>
          </reference>
          <reference field="1" count="1" selected="0">
            <x v="6"/>
          </reference>
          <reference field="2" count="9">
            <x v="417"/>
            <x v="433"/>
            <x v="465"/>
            <x v="494"/>
            <x v="972"/>
            <x v="992"/>
            <x v="1002"/>
            <x v="1003"/>
            <x v="1014"/>
          </reference>
        </references>
      </pivotArea>
    </format>
    <format dxfId="165">
      <pivotArea collapsedLevelsAreSubtotals="1" fieldPosition="0">
        <references count="3">
          <reference field="4294967294" count="6" selected="0">
            <x v="1"/>
            <x v="2"/>
            <x v="3"/>
            <x v="4"/>
            <x v="5"/>
            <x v="6"/>
          </reference>
          <reference field="0" count="1" selected="0">
            <x v="17"/>
          </reference>
          <reference field="1" count="1">
            <x v="7"/>
          </reference>
        </references>
      </pivotArea>
    </format>
    <format dxfId="164">
      <pivotArea collapsedLevelsAreSubtotals="1" fieldPosition="0">
        <references count="4">
          <reference field="4294967294" count="6" selected="0">
            <x v="1"/>
            <x v="2"/>
            <x v="3"/>
            <x v="4"/>
            <x v="5"/>
            <x v="6"/>
          </reference>
          <reference field="0" count="1" selected="0">
            <x v="17"/>
          </reference>
          <reference field="1" count="1" selected="0">
            <x v="7"/>
          </reference>
          <reference field="2" count="12">
            <x v="444"/>
            <x v="447"/>
            <x v="479"/>
            <x v="486"/>
            <x v="494"/>
            <x v="510"/>
            <x v="524"/>
            <x v="1014"/>
            <x v="1021"/>
            <x v="1031"/>
            <x v="1039"/>
            <x v="1088"/>
          </reference>
        </references>
      </pivotArea>
    </format>
    <format dxfId="163">
      <pivotArea collapsedLevelsAreSubtotals="1" fieldPosition="0">
        <references count="3">
          <reference field="4294967294" count="6" selected="0">
            <x v="1"/>
            <x v="2"/>
            <x v="3"/>
            <x v="4"/>
            <x v="5"/>
            <x v="6"/>
          </reference>
          <reference field="0" count="1" selected="0">
            <x v="17"/>
          </reference>
          <reference field="1" count="1">
            <x v="8"/>
          </reference>
        </references>
      </pivotArea>
    </format>
    <format dxfId="162">
      <pivotArea collapsedLevelsAreSubtotals="1" fieldPosition="0">
        <references count="4">
          <reference field="4294967294" count="6" selected="0">
            <x v="1"/>
            <x v="2"/>
            <x v="3"/>
            <x v="4"/>
            <x v="5"/>
            <x v="6"/>
          </reference>
          <reference field="0" count="1" selected="0">
            <x v="17"/>
          </reference>
          <reference field="1" count="1" selected="0">
            <x v="8"/>
          </reference>
          <reference field="2" count="14">
            <x v="545"/>
            <x v="547"/>
            <x v="577"/>
            <x v="583"/>
            <x v="594"/>
            <x v="601"/>
            <x v="608"/>
            <x v="635"/>
            <x v="1060"/>
            <x v="1063"/>
            <x v="1067"/>
            <x v="1071"/>
            <x v="1112"/>
            <x v="1125"/>
          </reference>
        </references>
      </pivotArea>
    </format>
    <format dxfId="161">
      <pivotArea collapsedLevelsAreSubtotals="1" fieldPosition="0">
        <references count="3">
          <reference field="4294967294" count="6" selected="0">
            <x v="1"/>
            <x v="2"/>
            <x v="3"/>
            <x v="4"/>
            <x v="5"/>
            <x v="6"/>
          </reference>
          <reference field="0" count="1" selected="0">
            <x v="17"/>
          </reference>
          <reference field="1" count="1">
            <x v="9"/>
          </reference>
        </references>
      </pivotArea>
    </format>
    <format dxfId="160">
      <pivotArea collapsedLevelsAreSubtotals="1" fieldPosition="0">
        <references count="4">
          <reference field="4294967294" count="6" selected="0">
            <x v="1"/>
            <x v="2"/>
            <x v="3"/>
            <x v="4"/>
            <x v="5"/>
            <x v="6"/>
          </reference>
          <reference field="0" count="1" selected="0">
            <x v="17"/>
          </reference>
          <reference field="1" count="1" selected="0">
            <x v="9"/>
          </reference>
          <reference field="2" count="7">
            <x v="616"/>
            <x v="643"/>
            <x v="652"/>
            <x v="1161"/>
            <x v="1166"/>
            <x v="1172"/>
            <x v="1173"/>
          </reference>
        </references>
      </pivotArea>
    </format>
    <format dxfId="159">
      <pivotArea collapsedLevelsAreSubtotals="1" fieldPosition="0">
        <references count="2">
          <reference field="4294967294" count="6" selected="0">
            <x v="1"/>
            <x v="2"/>
            <x v="3"/>
            <x v="4"/>
            <x v="5"/>
            <x v="6"/>
          </reference>
          <reference field="0" count="1">
            <x v="18"/>
          </reference>
        </references>
      </pivotArea>
    </format>
    <format dxfId="158">
      <pivotArea collapsedLevelsAreSubtotals="1" fieldPosition="0">
        <references count="3">
          <reference field="4294967294" count="6" selected="0">
            <x v="1"/>
            <x v="2"/>
            <x v="3"/>
            <x v="4"/>
            <x v="5"/>
            <x v="6"/>
          </reference>
          <reference field="0" count="1" selected="0">
            <x v="18"/>
          </reference>
          <reference field="1" count="1">
            <x v="0"/>
          </reference>
        </references>
      </pivotArea>
    </format>
    <format dxfId="157">
      <pivotArea collapsedLevelsAreSubtotals="1" fieldPosition="0">
        <references count="4">
          <reference field="4294967294" count="6" selected="0">
            <x v="1"/>
            <x v="2"/>
            <x v="3"/>
            <x v="4"/>
            <x v="5"/>
            <x v="6"/>
          </reference>
          <reference field="0" count="1" selected="0">
            <x v="18"/>
          </reference>
          <reference field="1" count="1" selected="0">
            <x v="0"/>
          </reference>
          <reference field="2" count="14">
            <x v="10"/>
            <x v="18"/>
            <x v="29"/>
            <x v="42"/>
            <x v="76"/>
            <x v="680"/>
            <x v="681"/>
            <x v="682"/>
            <x v="683"/>
            <x v="688"/>
            <x v="690"/>
            <x v="694"/>
            <x v="696"/>
            <x v="700"/>
          </reference>
        </references>
      </pivotArea>
    </format>
    <format dxfId="156">
      <pivotArea collapsedLevelsAreSubtotals="1" fieldPosition="0">
        <references count="3">
          <reference field="4294967294" count="6" selected="0">
            <x v="1"/>
            <x v="2"/>
            <x v="3"/>
            <x v="4"/>
            <x v="5"/>
            <x v="6"/>
          </reference>
          <reference field="0" count="1" selected="0">
            <x v="18"/>
          </reference>
          <reference field="1" count="1">
            <x v="1"/>
          </reference>
        </references>
      </pivotArea>
    </format>
    <format dxfId="155">
      <pivotArea collapsedLevelsAreSubtotals="1" fieldPosition="0">
        <references count="4">
          <reference field="4294967294" count="6" selected="0">
            <x v="1"/>
            <x v="2"/>
            <x v="3"/>
            <x v="4"/>
            <x v="5"/>
            <x v="6"/>
          </reference>
          <reference field="0" count="1" selected="0">
            <x v="18"/>
          </reference>
          <reference field="1" count="1" selected="0">
            <x v="1"/>
          </reference>
          <reference field="2" count="7">
            <x v="51"/>
            <x v="90"/>
            <x v="100"/>
            <x v="103"/>
            <x v="105"/>
            <x v="113"/>
            <x v="754"/>
          </reference>
        </references>
      </pivotArea>
    </format>
    <format dxfId="154">
      <pivotArea collapsedLevelsAreSubtotals="1" fieldPosition="0">
        <references count="3">
          <reference field="4294967294" count="6" selected="0">
            <x v="1"/>
            <x v="2"/>
            <x v="3"/>
            <x v="4"/>
            <x v="5"/>
            <x v="6"/>
          </reference>
          <reference field="0" count="1" selected="0">
            <x v="18"/>
          </reference>
          <reference field="1" count="1">
            <x v="2"/>
          </reference>
        </references>
      </pivotArea>
    </format>
    <format dxfId="153">
      <pivotArea collapsedLevelsAreSubtotals="1" fieldPosition="0">
        <references count="4">
          <reference field="4294967294" count="6" selected="0">
            <x v="1"/>
            <x v="2"/>
            <x v="3"/>
            <x v="4"/>
            <x v="5"/>
            <x v="6"/>
          </reference>
          <reference field="0" count="1" selected="0">
            <x v="18"/>
          </reference>
          <reference field="1" count="1" selected="0">
            <x v="2"/>
          </reference>
          <reference field="2" count="17">
            <x v="136"/>
            <x v="728"/>
            <x v="729"/>
            <x v="730"/>
            <x v="763"/>
            <x v="768"/>
            <x v="769"/>
            <x v="773"/>
            <x v="776"/>
            <x v="780"/>
            <x v="782"/>
            <x v="786"/>
            <x v="787"/>
            <x v="791"/>
            <x v="796"/>
            <x v="799"/>
            <x v="809"/>
          </reference>
        </references>
      </pivotArea>
    </format>
    <format dxfId="152">
      <pivotArea collapsedLevelsAreSubtotals="1" fieldPosition="0">
        <references count="3">
          <reference field="4294967294" count="6" selected="0">
            <x v="1"/>
            <x v="2"/>
            <x v="3"/>
            <x v="4"/>
            <x v="5"/>
            <x v="6"/>
          </reference>
          <reference field="0" count="1" selected="0">
            <x v="18"/>
          </reference>
          <reference field="1" count="1">
            <x v="3"/>
          </reference>
        </references>
      </pivotArea>
    </format>
    <format dxfId="151">
      <pivotArea collapsedLevelsAreSubtotals="1" fieldPosition="0">
        <references count="4">
          <reference field="4294967294" count="6" selected="0">
            <x v="1"/>
            <x v="2"/>
            <x v="3"/>
            <x v="4"/>
            <x v="5"/>
            <x v="6"/>
          </reference>
          <reference field="0" count="1" selected="0">
            <x v="18"/>
          </reference>
          <reference field="1" count="1" selected="0">
            <x v="3"/>
          </reference>
          <reference field="2" count="12">
            <x v="214"/>
            <x v="222"/>
            <x v="248"/>
            <x v="260"/>
            <x v="261"/>
            <x v="262"/>
            <x v="264"/>
            <x v="282"/>
            <x v="836"/>
            <x v="841"/>
            <x v="845"/>
            <x v="898"/>
          </reference>
        </references>
      </pivotArea>
    </format>
    <format dxfId="150">
      <pivotArea collapsedLevelsAreSubtotals="1" fieldPosition="0">
        <references count="3">
          <reference field="4294967294" count="6" selected="0">
            <x v="1"/>
            <x v="2"/>
            <x v="3"/>
            <x v="4"/>
            <x v="5"/>
            <x v="6"/>
          </reference>
          <reference field="0" count="1" selected="0">
            <x v="18"/>
          </reference>
          <reference field="1" count="1">
            <x v="4"/>
          </reference>
        </references>
      </pivotArea>
    </format>
    <format dxfId="149">
      <pivotArea collapsedLevelsAreSubtotals="1" fieldPosition="0">
        <references count="4">
          <reference field="4294967294" count="6" selected="0">
            <x v="1"/>
            <x v="2"/>
            <x v="3"/>
            <x v="4"/>
            <x v="5"/>
            <x v="6"/>
          </reference>
          <reference field="0" count="1" selected="0">
            <x v="18"/>
          </reference>
          <reference field="1" count="1" selected="0">
            <x v="4"/>
          </reference>
          <reference field="2" count="7">
            <x v="326"/>
            <x v="332"/>
            <x v="371"/>
            <x v="878"/>
            <x v="879"/>
            <x v="914"/>
            <x v="919"/>
          </reference>
        </references>
      </pivotArea>
    </format>
    <format dxfId="148">
      <pivotArea collapsedLevelsAreSubtotals="1" fieldPosition="0">
        <references count="3">
          <reference field="4294967294" count="6" selected="0">
            <x v="1"/>
            <x v="2"/>
            <x v="3"/>
            <x v="4"/>
            <x v="5"/>
            <x v="6"/>
          </reference>
          <reference field="0" count="1" selected="0">
            <x v="18"/>
          </reference>
          <reference field="1" count="1">
            <x v="5"/>
          </reference>
        </references>
      </pivotArea>
    </format>
    <format dxfId="147">
      <pivotArea collapsedLevelsAreSubtotals="1" fieldPosition="0">
        <references count="4">
          <reference field="4294967294" count="6" selected="0">
            <x v="1"/>
            <x v="2"/>
            <x v="3"/>
            <x v="4"/>
            <x v="5"/>
            <x v="6"/>
          </reference>
          <reference field="0" count="1" selected="0">
            <x v="18"/>
          </reference>
          <reference field="1" count="1" selected="0">
            <x v="5"/>
          </reference>
          <reference field="2" count="10">
            <x v="341"/>
            <x v="350"/>
            <x v="353"/>
            <x v="354"/>
            <x v="383"/>
            <x v="391"/>
            <x v="392"/>
            <x v="399"/>
            <x v="941"/>
            <x v="948"/>
          </reference>
        </references>
      </pivotArea>
    </format>
    <format dxfId="146">
      <pivotArea collapsedLevelsAreSubtotals="1" fieldPosition="0">
        <references count="3">
          <reference field="4294967294" count="6" selected="0">
            <x v="1"/>
            <x v="2"/>
            <x v="3"/>
            <x v="4"/>
            <x v="5"/>
            <x v="6"/>
          </reference>
          <reference field="0" count="1" selected="0">
            <x v="18"/>
          </reference>
          <reference field="1" count="1">
            <x v="6"/>
          </reference>
        </references>
      </pivotArea>
    </format>
    <format dxfId="145">
      <pivotArea collapsedLevelsAreSubtotals="1" fieldPosition="0">
        <references count="4">
          <reference field="4294967294" count="6" selected="0">
            <x v="1"/>
            <x v="2"/>
            <x v="3"/>
            <x v="4"/>
            <x v="5"/>
            <x v="6"/>
          </reference>
          <reference field="0" count="1" selected="0">
            <x v="18"/>
          </reference>
          <reference field="1" count="1" selected="0">
            <x v="6"/>
          </reference>
          <reference field="2" count="8">
            <x v="408"/>
            <x v="414"/>
            <x v="466"/>
            <x v="970"/>
            <x v="975"/>
            <x v="997"/>
            <x v="1003"/>
            <x v="1014"/>
          </reference>
        </references>
      </pivotArea>
    </format>
    <format dxfId="144">
      <pivotArea collapsedLevelsAreSubtotals="1" fieldPosition="0">
        <references count="3">
          <reference field="4294967294" count="6" selected="0">
            <x v="1"/>
            <x v="2"/>
            <x v="3"/>
            <x v="4"/>
            <x v="5"/>
            <x v="6"/>
          </reference>
          <reference field="0" count="1" selected="0">
            <x v="18"/>
          </reference>
          <reference field="1" count="1">
            <x v="7"/>
          </reference>
        </references>
      </pivotArea>
    </format>
    <format dxfId="143">
      <pivotArea collapsedLevelsAreSubtotals="1" fieldPosition="0">
        <references count="4">
          <reference field="4294967294" count="6" selected="0">
            <x v="1"/>
            <x v="2"/>
            <x v="3"/>
            <x v="4"/>
            <x v="5"/>
            <x v="6"/>
          </reference>
          <reference field="0" count="1" selected="0">
            <x v="18"/>
          </reference>
          <reference field="1" count="1" selected="0">
            <x v="7"/>
          </reference>
          <reference field="2" count="10">
            <x v="445"/>
            <x v="476"/>
            <x v="481"/>
            <x v="494"/>
            <x v="514"/>
            <x v="528"/>
            <x v="1014"/>
            <x v="1027"/>
            <x v="1042"/>
            <x v="1089"/>
          </reference>
        </references>
      </pivotArea>
    </format>
    <format dxfId="142">
      <pivotArea collapsedLevelsAreSubtotals="1" fieldPosition="0">
        <references count="3">
          <reference field="4294967294" count="6" selected="0">
            <x v="1"/>
            <x v="2"/>
            <x v="3"/>
            <x v="4"/>
            <x v="5"/>
            <x v="6"/>
          </reference>
          <reference field="0" count="1" selected="0">
            <x v="18"/>
          </reference>
          <reference field="1" count="1">
            <x v="8"/>
          </reference>
        </references>
      </pivotArea>
    </format>
    <format dxfId="141">
      <pivotArea collapsedLevelsAreSubtotals="1" fieldPosition="0">
        <references count="4">
          <reference field="4294967294" count="6" selected="0">
            <x v="1"/>
            <x v="2"/>
            <x v="3"/>
            <x v="4"/>
            <x v="5"/>
            <x v="6"/>
          </reference>
          <reference field="0" count="1" selected="0">
            <x v="18"/>
          </reference>
          <reference field="1" count="1" selected="0">
            <x v="8"/>
          </reference>
          <reference field="2" count="15">
            <x v="528"/>
            <x v="544"/>
            <x v="548"/>
            <x v="561"/>
            <x v="563"/>
            <x v="575"/>
            <x v="578"/>
            <x v="583"/>
            <x v="590"/>
            <x v="593"/>
            <x v="597"/>
            <x v="609"/>
            <x v="1125"/>
            <x v="1132"/>
            <x v="1142"/>
          </reference>
        </references>
      </pivotArea>
    </format>
    <format dxfId="140">
      <pivotArea collapsedLevelsAreSubtotals="1" fieldPosition="0">
        <references count="3">
          <reference field="4294967294" count="6" selected="0">
            <x v="1"/>
            <x v="2"/>
            <x v="3"/>
            <x v="4"/>
            <x v="5"/>
            <x v="6"/>
          </reference>
          <reference field="0" count="1" selected="0">
            <x v="18"/>
          </reference>
          <reference field="1" count="1">
            <x v="9"/>
          </reference>
        </references>
      </pivotArea>
    </format>
    <format dxfId="139">
      <pivotArea collapsedLevelsAreSubtotals="1" fieldPosition="0">
        <references count="4">
          <reference field="4294967294" count="6" selected="0">
            <x v="1"/>
            <x v="2"/>
            <x v="3"/>
            <x v="4"/>
            <x v="5"/>
            <x v="6"/>
          </reference>
          <reference field="0" count="1" selected="0">
            <x v="18"/>
          </reference>
          <reference field="1" count="1" selected="0">
            <x v="9"/>
          </reference>
          <reference field="2" count="10">
            <x v="612"/>
            <x v="617"/>
            <x v="619"/>
            <x v="639"/>
            <x v="640"/>
            <x v="641"/>
            <x v="643"/>
            <x v="652"/>
            <x v="1156"/>
            <x v="1163"/>
          </reference>
        </references>
      </pivotArea>
    </format>
    <format dxfId="138">
      <pivotArea collapsedLevelsAreSubtotals="1" fieldPosition="0">
        <references count="2">
          <reference field="4294967294" count="6" selected="0">
            <x v="1"/>
            <x v="2"/>
            <x v="3"/>
            <x v="4"/>
            <x v="5"/>
            <x v="6"/>
          </reference>
          <reference field="0" count="1">
            <x v="19"/>
          </reference>
        </references>
      </pivotArea>
    </format>
    <format dxfId="137">
      <pivotArea collapsedLevelsAreSubtotals="1" fieldPosition="0">
        <references count="3">
          <reference field="4294967294" count="6" selected="0">
            <x v="1"/>
            <x v="2"/>
            <x v="3"/>
            <x v="4"/>
            <x v="5"/>
            <x v="6"/>
          </reference>
          <reference field="0" count="1" selected="0">
            <x v="19"/>
          </reference>
          <reference field="1" count="1">
            <x v="0"/>
          </reference>
        </references>
      </pivotArea>
    </format>
    <format dxfId="136">
      <pivotArea collapsedLevelsAreSubtotals="1" fieldPosition="0">
        <references count="4">
          <reference field="4294967294" count="6" selected="0">
            <x v="1"/>
            <x v="2"/>
            <x v="3"/>
            <x v="4"/>
            <x v="5"/>
            <x v="6"/>
          </reference>
          <reference field="0" count="1" selected="0">
            <x v="19"/>
          </reference>
          <reference field="1" count="1" selected="0">
            <x v="0"/>
          </reference>
          <reference field="2" count="25">
            <x v="8"/>
            <x v="11"/>
            <x v="14"/>
            <x v="17"/>
            <x v="25"/>
            <x v="27"/>
            <x v="28"/>
            <x v="30"/>
            <x v="32"/>
            <x v="35"/>
            <x v="40"/>
            <x v="41"/>
            <x v="42"/>
            <x v="43"/>
            <x v="49"/>
            <x v="77"/>
            <x v="677"/>
            <x v="678"/>
            <x v="680"/>
            <x v="684"/>
            <x v="686"/>
            <x v="693"/>
            <x v="697"/>
            <x v="700"/>
            <x v="718"/>
          </reference>
        </references>
      </pivotArea>
    </format>
    <format dxfId="135">
      <pivotArea collapsedLevelsAreSubtotals="1" fieldPosition="0">
        <references count="3">
          <reference field="4294967294" count="6" selected="0">
            <x v="1"/>
            <x v="2"/>
            <x v="3"/>
            <x v="4"/>
            <x v="5"/>
            <x v="6"/>
          </reference>
          <reference field="0" count="1" selected="0">
            <x v="19"/>
          </reference>
          <reference field="1" count="1">
            <x v="1"/>
          </reference>
        </references>
      </pivotArea>
    </format>
    <format dxfId="134">
      <pivotArea collapsedLevelsAreSubtotals="1" fieldPosition="0">
        <references count="4">
          <reference field="4294967294" count="6" selected="0">
            <x v="1"/>
            <x v="2"/>
            <x v="3"/>
            <x v="4"/>
            <x v="5"/>
            <x v="6"/>
          </reference>
          <reference field="0" count="1" selected="0">
            <x v="19"/>
          </reference>
          <reference field="1" count="1" selected="0">
            <x v="1"/>
          </reference>
          <reference field="2" count="17">
            <x v="45"/>
            <x v="46"/>
            <x v="49"/>
            <x v="55"/>
            <x v="57"/>
            <x v="59"/>
            <x v="83"/>
            <x v="88"/>
            <x v="93"/>
            <x v="99"/>
            <x v="102"/>
            <x v="106"/>
            <x v="110"/>
            <x v="113"/>
            <x v="718"/>
            <x v="755"/>
            <x v="1176"/>
          </reference>
        </references>
      </pivotArea>
    </format>
    <format dxfId="133">
      <pivotArea collapsedLevelsAreSubtotals="1" fieldPosition="0">
        <references count="3">
          <reference field="4294967294" count="6" selected="0">
            <x v="1"/>
            <x v="2"/>
            <x v="3"/>
            <x v="4"/>
            <x v="5"/>
            <x v="6"/>
          </reference>
          <reference field="0" count="1" selected="0">
            <x v="19"/>
          </reference>
          <reference field="1" count="1">
            <x v="2"/>
          </reference>
        </references>
      </pivotArea>
    </format>
    <format dxfId="132">
      <pivotArea collapsedLevelsAreSubtotals="1" fieldPosition="0">
        <references count="4">
          <reference field="4294967294" count="6" selected="0">
            <x v="1"/>
            <x v="2"/>
            <x v="3"/>
            <x v="4"/>
            <x v="5"/>
            <x v="6"/>
          </reference>
          <reference field="0" count="1" selected="0">
            <x v="19"/>
          </reference>
          <reference field="1" count="1" selected="0">
            <x v="2"/>
          </reference>
          <reference field="2" count="28">
            <x v="125"/>
            <x v="127"/>
            <x v="130"/>
            <x v="132"/>
            <x v="135"/>
            <x v="139"/>
            <x v="142"/>
            <x v="144"/>
            <x v="146"/>
            <x v="164"/>
            <x v="173"/>
            <x v="181"/>
            <x v="182"/>
            <x v="213"/>
            <x v="238"/>
            <x v="264"/>
            <x v="724"/>
            <x v="725"/>
            <x v="734"/>
            <x v="761"/>
            <x v="772"/>
            <x v="791"/>
            <x v="793"/>
            <x v="796"/>
            <x v="803"/>
            <x v="810"/>
            <x v="843"/>
            <x v="852"/>
          </reference>
        </references>
      </pivotArea>
    </format>
    <format dxfId="131">
      <pivotArea collapsedLevelsAreSubtotals="1" fieldPosition="0">
        <references count="3">
          <reference field="4294967294" count="6" selected="0">
            <x v="1"/>
            <x v="2"/>
            <x v="3"/>
            <x v="4"/>
            <x v="5"/>
            <x v="6"/>
          </reference>
          <reference field="0" count="1" selected="0">
            <x v="19"/>
          </reference>
          <reference field="1" count="1">
            <x v="3"/>
          </reference>
        </references>
      </pivotArea>
    </format>
    <format dxfId="130">
      <pivotArea collapsedLevelsAreSubtotals="1" fieldPosition="0">
        <references count="4">
          <reference field="4294967294" count="6" selected="0">
            <x v="1"/>
            <x v="2"/>
            <x v="3"/>
            <x v="4"/>
            <x v="5"/>
            <x v="6"/>
          </reference>
          <reference field="0" count="1" selected="0">
            <x v="19"/>
          </reference>
          <reference field="1" count="1" selected="0">
            <x v="3"/>
          </reference>
          <reference field="2" count="28">
            <x v="186"/>
            <x v="187"/>
            <x v="188"/>
            <x v="192"/>
            <x v="194"/>
            <x v="199"/>
            <x v="200"/>
            <x v="205"/>
            <x v="223"/>
            <x v="258"/>
            <x v="259"/>
            <x v="264"/>
            <x v="267"/>
            <x v="268"/>
            <x v="273"/>
            <x v="274"/>
            <x v="324"/>
            <x v="337"/>
            <x v="819"/>
            <x v="824"/>
            <x v="825"/>
            <x v="826"/>
            <x v="831"/>
            <x v="832"/>
            <x v="833"/>
            <x v="863"/>
            <x v="866"/>
            <x v="899"/>
          </reference>
        </references>
      </pivotArea>
    </format>
    <format dxfId="129">
      <pivotArea collapsedLevelsAreSubtotals="1" fieldPosition="0">
        <references count="3">
          <reference field="4294967294" count="6" selected="0">
            <x v="1"/>
            <x v="2"/>
            <x v="3"/>
            <x v="4"/>
            <x v="5"/>
            <x v="6"/>
          </reference>
          <reference field="0" count="1" selected="0">
            <x v="19"/>
          </reference>
          <reference field="1" count="1">
            <x v="4"/>
          </reference>
        </references>
      </pivotArea>
    </format>
    <format dxfId="128">
      <pivotArea collapsedLevelsAreSubtotals="1" fieldPosition="0">
        <references count="4">
          <reference field="4294967294" count="6" selected="0">
            <x v="1"/>
            <x v="2"/>
            <x v="3"/>
            <x v="4"/>
            <x v="5"/>
            <x v="6"/>
          </reference>
          <reference field="0" count="1" selected="0">
            <x v="19"/>
          </reference>
          <reference field="1" count="1" selected="0">
            <x v="4"/>
          </reference>
          <reference field="2" count="17">
            <x v="283"/>
            <x v="287"/>
            <x v="299"/>
            <x v="306"/>
            <x v="307"/>
            <x v="309"/>
            <x v="327"/>
            <x v="333"/>
            <x v="334"/>
            <x v="338"/>
            <x v="372"/>
            <x v="872"/>
            <x v="877"/>
            <x v="907"/>
            <x v="913"/>
            <x v="918"/>
            <x v="919"/>
          </reference>
        </references>
      </pivotArea>
    </format>
    <format dxfId="127">
      <pivotArea collapsedLevelsAreSubtotals="1" fieldPosition="0">
        <references count="3">
          <reference field="4294967294" count="6" selected="0">
            <x v="1"/>
            <x v="2"/>
            <x v="3"/>
            <x v="4"/>
            <x v="5"/>
            <x v="6"/>
          </reference>
          <reference field="0" count="1" selected="0">
            <x v="19"/>
          </reference>
          <reference field="1" count="1">
            <x v="5"/>
          </reference>
        </references>
      </pivotArea>
    </format>
    <format dxfId="126">
      <pivotArea collapsedLevelsAreSubtotals="1" fieldPosition="0">
        <references count="4">
          <reference field="4294967294" count="6" selected="0">
            <x v="1"/>
            <x v="2"/>
            <x v="3"/>
            <x v="4"/>
            <x v="5"/>
            <x v="6"/>
          </reference>
          <reference field="0" count="1" selected="0">
            <x v="19"/>
          </reference>
          <reference field="1" count="1" selected="0">
            <x v="5"/>
          </reference>
          <reference field="2" count="13">
            <x v="342"/>
            <x v="355"/>
            <x v="376"/>
            <x v="385"/>
            <x v="392"/>
            <x v="400"/>
            <x v="934"/>
            <x v="935"/>
            <x v="937"/>
            <x v="960"/>
            <x v="986"/>
            <x v="990"/>
            <x v="1008"/>
          </reference>
        </references>
      </pivotArea>
    </format>
    <format dxfId="125">
      <pivotArea collapsedLevelsAreSubtotals="1" fieldPosition="0">
        <references count="3">
          <reference field="4294967294" count="6" selected="0">
            <x v="1"/>
            <x v="2"/>
            <x v="3"/>
            <x v="4"/>
            <x v="5"/>
            <x v="6"/>
          </reference>
          <reference field="0" count="1" selected="0">
            <x v="19"/>
          </reference>
          <reference field="1" count="1">
            <x v="6"/>
          </reference>
        </references>
      </pivotArea>
    </format>
    <format dxfId="124">
      <pivotArea collapsedLevelsAreSubtotals="1" fieldPosition="0">
        <references count="4">
          <reference field="4294967294" count="6" selected="0">
            <x v="1"/>
            <x v="2"/>
            <x v="3"/>
            <x v="4"/>
            <x v="5"/>
            <x v="6"/>
          </reference>
          <reference field="0" count="1" selected="0">
            <x v="19"/>
          </reference>
          <reference field="1" count="1" selected="0">
            <x v="6"/>
          </reference>
          <reference field="2" count="11">
            <x v="406"/>
            <x v="412"/>
            <x v="413"/>
            <x v="422"/>
            <x v="423"/>
            <x v="440"/>
            <x v="467"/>
            <x v="992"/>
            <x v="993"/>
            <x v="1002"/>
            <x v="1003"/>
          </reference>
        </references>
      </pivotArea>
    </format>
    <format dxfId="123">
      <pivotArea collapsedLevelsAreSubtotals="1" fieldPosition="0">
        <references count="3">
          <reference field="4294967294" count="6" selected="0">
            <x v="1"/>
            <x v="2"/>
            <x v="3"/>
            <x v="4"/>
            <x v="5"/>
            <x v="6"/>
          </reference>
          <reference field="0" count="1" selected="0">
            <x v="19"/>
          </reference>
          <reference field="1" count="1">
            <x v="7"/>
          </reference>
        </references>
      </pivotArea>
    </format>
    <format dxfId="122">
      <pivotArea collapsedLevelsAreSubtotals="1" fieldPosition="0">
        <references count="4">
          <reference field="4294967294" count="6" selected="0">
            <x v="1"/>
            <x v="2"/>
            <x v="3"/>
            <x v="4"/>
            <x v="5"/>
            <x v="6"/>
          </reference>
          <reference field="0" count="1" selected="0">
            <x v="19"/>
          </reference>
          <reference field="1" count="1" selected="0">
            <x v="7"/>
          </reference>
          <reference field="2" count="20">
            <x v="444"/>
            <x v="448"/>
            <x v="449"/>
            <x v="478"/>
            <x v="480"/>
            <x v="482"/>
            <x v="484"/>
            <x v="485"/>
            <x v="488"/>
            <x v="494"/>
            <x v="510"/>
            <x v="512"/>
            <x v="547"/>
            <x v="1017"/>
            <x v="1024"/>
            <x v="1041"/>
            <x v="1044"/>
            <x v="1049"/>
            <x v="1053"/>
            <x v="1090"/>
          </reference>
        </references>
      </pivotArea>
    </format>
    <format dxfId="121">
      <pivotArea collapsedLevelsAreSubtotals="1" fieldPosition="0">
        <references count="3">
          <reference field="4294967294" count="6" selected="0">
            <x v="1"/>
            <x v="2"/>
            <x v="3"/>
            <x v="4"/>
            <x v="5"/>
            <x v="6"/>
          </reference>
          <reference field="0" count="1" selected="0">
            <x v="19"/>
          </reference>
          <reference field="1" count="1">
            <x v="8"/>
          </reference>
        </references>
      </pivotArea>
    </format>
    <format dxfId="120">
      <pivotArea collapsedLevelsAreSubtotals="1" fieldPosition="0">
        <references count="4">
          <reference field="4294967294" count="6" selected="0">
            <x v="1"/>
            <x v="2"/>
            <x v="3"/>
            <x v="4"/>
            <x v="5"/>
            <x v="6"/>
          </reference>
          <reference field="0" count="1" selected="0">
            <x v="19"/>
          </reference>
          <reference field="1" count="1" selected="0">
            <x v="8"/>
          </reference>
          <reference field="2" count="26">
            <x v="534"/>
            <x v="540"/>
            <x v="546"/>
            <x v="547"/>
            <x v="557"/>
            <x v="577"/>
            <x v="579"/>
            <x v="584"/>
            <x v="591"/>
            <x v="608"/>
            <x v="610"/>
            <x v="636"/>
            <x v="1059"/>
            <x v="1065"/>
            <x v="1069"/>
            <x v="1098"/>
            <x v="1099"/>
            <x v="1105"/>
            <x v="1109"/>
            <x v="1124"/>
            <x v="1125"/>
            <x v="1137"/>
            <x v="1141"/>
            <x v="1146"/>
            <x v="1147"/>
            <x v="1151"/>
          </reference>
        </references>
      </pivotArea>
    </format>
    <format dxfId="119">
      <pivotArea collapsedLevelsAreSubtotals="1" fieldPosition="0">
        <references count="3">
          <reference field="4294967294" count="6" selected="0">
            <x v="1"/>
            <x v="2"/>
            <x v="3"/>
            <x v="4"/>
            <x v="5"/>
            <x v="6"/>
          </reference>
          <reference field="0" count="1" selected="0">
            <x v="19"/>
          </reference>
          <reference field="1" count="1">
            <x v="9"/>
          </reference>
        </references>
      </pivotArea>
    </format>
    <format dxfId="118">
      <pivotArea collapsedLevelsAreSubtotals="1" fieldPosition="0">
        <references count="4">
          <reference field="4294967294" count="6" selected="0">
            <x v="1"/>
            <x v="2"/>
            <x v="3"/>
            <x v="4"/>
            <x v="5"/>
            <x v="6"/>
          </reference>
          <reference field="0" count="1" selected="0">
            <x v="19"/>
          </reference>
          <reference field="1" count="1" selected="0">
            <x v="9"/>
          </reference>
          <reference field="2" count="9">
            <x v="610"/>
            <x v="616"/>
            <x v="640"/>
            <x v="643"/>
            <x v="652"/>
            <x v="671"/>
            <x v="1158"/>
            <x v="1160"/>
            <x v="1173"/>
          </reference>
        </references>
      </pivotArea>
    </format>
    <format dxfId="117">
      <pivotArea collapsedLevelsAreSubtotals="1" fieldPosition="0">
        <references count="2">
          <reference field="4294967294" count="6" selected="0">
            <x v="1"/>
            <x v="2"/>
            <x v="3"/>
            <x v="4"/>
            <x v="5"/>
            <x v="6"/>
          </reference>
          <reference field="0" count="1">
            <x v="20"/>
          </reference>
        </references>
      </pivotArea>
    </format>
    <format dxfId="116">
      <pivotArea collapsedLevelsAreSubtotals="1" fieldPosition="0">
        <references count="3">
          <reference field="4294967294" count="6" selected="0">
            <x v="1"/>
            <x v="2"/>
            <x v="3"/>
            <x v="4"/>
            <x v="5"/>
            <x v="6"/>
          </reference>
          <reference field="0" count="1" selected="0">
            <x v="20"/>
          </reference>
          <reference field="1" count="1">
            <x v="0"/>
          </reference>
        </references>
      </pivotArea>
    </format>
    <format dxfId="115">
      <pivotArea collapsedLevelsAreSubtotals="1" fieldPosition="0">
        <references count="4">
          <reference field="4294967294" count="6" selected="0">
            <x v="1"/>
            <x v="2"/>
            <x v="3"/>
            <x v="4"/>
            <x v="5"/>
            <x v="6"/>
          </reference>
          <reference field="0" count="1" selected="0">
            <x v="20"/>
          </reference>
          <reference field="1" count="1" selected="0">
            <x v="0"/>
          </reference>
          <reference field="2" count="7">
            <x v="15"/>
            <x v="16"/>
            <x v="78"/>
            <x v="113"/>
            <x v="680"/>
            <x v="695"/>
            <x v="700"/>
          </reference>
        </references>
      </pivotArea>
    </format>
    <format dxfId="114">
      <pivotArea collapsedLevelsAreSubtotals="1" fieldPosition="0">
        <references count="3">
          <reference field="4294967294" count="6" selected="0">
            <x v="1"/>
            <x v="2"/>
            <x v="3"/>
            <x v="4"/>
            <x v="5"/>
            <x v="6"/>
          </reference>
          <reference field="0" count="1" selected="0">
            <x v="20"/>
          </reference>
          <reference field="1" count="1">
            <x v="1"/>
          </reference>
        </references>
      </pivotArea>
    </format>
    <format dxfId="113">
      <pivotArea collapsedLevelsAreSubtotals="1" fieldPosition="0">
        <references count="4">
          <reference field="4294967294" count="6" selected="0">
            <x v="1"/>
            <x v="2"/>
            <x v="3"/>
            <x v="4"/>
            <x v="5"/>
            <x v="6"/>
          </reference>
          <reference field="0" count="1" selected="0">
            <x v="20"/>
          </reference>
          <reference field="1" count="1" selected="0">
            <x v="1"/>
          </reference>
          <reference field="2" count="8">
            <x v="56"/>
            <x v="82"/>
            <x v="86"/>
            <x v="92"/>
            <x v="113"/>
            <x v="721"/>
            <x v="756"/>
            <x v="796"/>
          </reference>
        </references>
      </pivotArea>
    </format>
    <format dxfId="112">
      <pivotArea collapsedLevelsAreSubtotals="1" fieldPosition="0">
        <references count="3">
          <reference field="4294967294" count="6" selected="0">
            <x v="1"/>
            <x v="2"/>
            <x v="3"/>
            <x v="4"/>
            <x v="5"/>
            <x v="6"/>
          </reference>
          <reference field="0" count="1" selected="0">
            <x v="20"/>
          </reference>
          <reference field="1" count="1">
            <x v="2"/>
          </reference>
        </references>
      </pivotArea>
    </format>
    <format dxfId="111">
      <pivotArea collapsedLevelsAreSubtotals="1" fieldPosition="0">
        <references count="4">
          <reference field="4294967294" count="6" selected="0">
            <x v="1"/>
            <x v="2"/>
            <x v="3"/>
            <x v="4"/>
            <x v="5"/>
            <x v="6"/>
          </reference>
          <reference field="0" count="1" selected="0">
            <x v="20"/>
          </reference>
          <reference field="1" count="1" selected="0">
            <x v="2"/>
          </reference>
          <reference field="2" count="7">
            <x v="134"/>
            <x v="142"/>
            <x v="143"/>
            <x v="152"/>
            <x v="179"/>
            <x v="239"/>
            <x v="796"/>
          </reference>
        </references>
      </pivotArea>
    </format>
    <format dxfId="110">
      <pivotArea collapsedLevelsAreSubtotals="1" fieldPosition="0">
        <references count="3">
          <reference field="4294967294" count="6" selected="0">
            <x v="1"/>
            <x v="2"/>
            <x v="3"/>
            <x v="4"/>
            <x v="5"/>
            <x v="6"/>
          </reference>
          <reference field="0" count="1" selected="0">
            <x v="20"/>
          </reference>
          <reference field="1" count="1">
            <x v="3"/>
          </reference>
        </references>
      </pivotArea>
    </format>
    <format dxfId="109">
      <pivotArea collapsedLevelsAreSubtotals="1" fieldPosition="0">
        <references count="4">
          <reference field="4294967294" count="6" selected="0">
            <x v="1"/>
            <x v="2"/>
            <x v="3"/>
            <x v="4"/>
            <x v="5"/>
            <x v="6"/>
          </reference>
          <reference field="0" count="1" selected="0">
            <x v="20"/>
          </reference>
          <reference field="1" count="1" selected="0">
            <x v="3"/>
          </reference>
          <reference field="2" count="6">
            <x v="264"/>
            <x v="276"/>
            <x v="849"/>
            <x v="852"/>
            <x v="867"/>
            <x v="900"/>
          </reference>
        </references>
      </pivotArea>
    </format>
    <format dxfId="108">
      <pivotArea collapsedLevelsAreSubtotals="1" fieldPosition="0">
        <references count="3">
          <reference field="4294967294" count="6" selected="0">
            <x v="1"/>
            <x v="2"/>
            <x v="3"/>
            <x v="4"/>
            <x v="5"/>
            <x v="6"/>
          </reference>
          <reference field="0" count="1" selected="0">
            <x v="20"/>
          </reference>
          <reference field="1" count="1">
            <x v="4"/>
          </reference>
        </references>
      </pivotArea>
    </format>
    <format dxfId="107">
      <pivotArea collapsedLevelsAreSubtotals="1" fieldPosition="0">
        <references count="4">
          <reference field="4294967294" count="6" selected="0">
            <x v="1"/>
            <x v="2"/>
            <x v="3"/>
            <x v="4"/>
            <x v="5"/>
            <x v="6"/>
          </reference>
          <reference field="0" count="1" selected="0">
            <x v="20"/>
          </reference>
          <reference field="1" count="1" selected="0">
            <x v="4"/>
          </reference>
          <reference field="2" count="1">
            <x v="919"/>
          </reference>
        </references>
      </pivotArea>
    </format>
    <format dxfId="106">
      <pivotArea collapsedLevelsAreSubtotals="1" fieldPosition="0">
        <references count="3">
          <reference field="4294967294" count="6" selected="0">
            <x v="1"/>
            <x v="2"/>
            <x v="3"/>
            <x v="4"/>
            <x v="5"/>
            <x v="6"/>
          </reference>
          <reference field="0" count="1" selected="0">
            <x v="20"/>
          </reference>
          <reference field="1" count="1">
            <x v="5"/>
          </reference>
        </references>
      </pivotArea>
    </format>
    <format dxfId="105">
      <pivotArea collapsedLevelsAreSubtotals="1" fieldPosition="0">
        <references count="4">
          <reference field="4294967294" count="6" selected="0">
            <x v="1"/>
            <x v="2"/>
            <x v="3"/>
            <x v="4"/>
            <x v="5"/>
            <x v="6"/>
          </reference>
          <reference field="0" count="1" selected="0">
            <x v="20"/>
          </reference>
          <reference field="1" count="1" selected="0">
            <x v="5"/>
          </reference>
          <reference field="2" count="7">
            <x v="343"/>
            <x v="380"/>
            <x v="392"/>
            <x v="468"/>
            <x v="944"/>
            <x v="954"/>
            <x v="987"/>
          </reference>
        </references>
      </pivotArea>
    </format>
    <format dxfId="104">
      <pivotArea collapsedLevelsAreSubtotals="1" fieldPosition="0">
        <references count="3">
          <reference field="4294967294" count="6" selected="0">
            <x v="1"/>
            <x v="2"/>
            <x v="3"/>
            <x v="4"/>
            <x v="5"/>
            <x v="6"/>
          </reference>
          <reference field="0" count="1" selected="0">
            <x v="20"/>
          </reference>
          <reference field="1" count="1">
            <x v="6"/>
          </reference>
        </references>
      </pivotArea>
    </format>
    <format dxfId="103">
      <pivotArea collapsedLevelsAreSubtotals="1" fieldPosition="0">
        <references count="4">
          <reference field="4294967294" count="6" selected="0">
            <x v="1"/>
            <x v="2"/>
            <x v="3"/>
            <x v="4"/>
            <x v="5"/>
            <x v="6"/>
          </reference>
          <reference field="0" count="1" selected="0">
            <x v="20"/>
          </reference>
          <reference field="1" count="1" selected="0">
            <x v="6"/>
          </reference>
          <reference field="2" count="7">
            <x v="416"/>
            <x v="468"/>
            <x v="494"/>
            <x v="976"/>
            <x v="1003"/>
            <x v="1012"/>
            <x v="1091"/>
          </reference>
        </references>
      </pivotArea>
    </format>
    <format dxfId="102">
      <pivotArea collapsedLevelsAreSubtotals="1" fieldPosition="0">
        <references count="3">
          <reference field="4294967294" count="6" selected="0">
            <x v="1"/>
            <x v="2"/>
            <x v="3"/>
            <x v="4"/>
            <x v="5"/>
            <x v="6"/>
          </reference>
          <reference field="0" count="1" selected="0">
            <x v="20"/>
          </reference>
          <reference field="1" count="1">
            <x v="7"/>
          </reference>
        </references>
      </pivotArea>
    </format>
    <format dxfId="101">
      <pivotArea collapsedLevelsAreSubtotals="1" fieldPosition="0">
        <references count="4">
          <reference field="4294967294" count="6" selected="0">
            <x v="1"/>
            <x v="2"/>
            <x v="3"/>
            <x v="4"/>
            <x v="5"/>
            <x v="6"/>
          </reference>
          <reference field="0" count="1" selected="0">
            <x v="20"/>
          </reference>
          <reference field="1" count="1" selected="0">
            <x v="7"/>
          </reference>
          <reference field="2" count="4">
            <x v="494"/>
            <x v="1030"/>
            <x v="1041"/>
            <x v="1091"/>
          </reference>
        </references>
      </pivotArea>
    </format>
    <format dxfId="100">
      <pivotArea collapsedLevelsAreSubtotals="1" fieldPosition="0">
        <references count="3">
          <reference field="4294967294" count="6" selected="0">
            <x v="1"/>
            <x v="2"/>
            <x v="3"/>
            <x v="4"/>
            <x v="5"/>
            <x v="6"/>
          </reference>
          <reference field="0" count="1" selected="0">
            <x v="20"/>
          </reference>
          <reference field="1" count="1">
            <x v="8"/>
          </reference>
        </references>
      </pivotArea>
    </format>
    <format dxfId="99">
      <pivotArea collapsedLevelsAreSubtotals="1" fieldPosition="0">
        <references count="4">
          <reference field="4294967294" count="6" selected="0">
            <x v="1"/>
            <x v="2"/>
            <x v="3"/>
            <x v="4"/>
            <x v="5"/>
            <x v="6"/>
          </reference>
          <reference field="0" count="1" selected="0">
            <x v="20"/>
          </reference>
          <reference field="1" count="1" selected="0">
            <x v="8"/>
          </reference>
          <reference field="2" count="10">
            <x v="530"/>
            <x v="585"/>
            <x v="592"/>
            <x v="595"/>
            <x v="607"/>
            <x v="643"/>
            <x v="1075"/>
            <x v="1121"/>
            <x v="1125"/>
            <x v="1141"/>
          </reference>
        </references>
      </pivotArea>
    </format>
    <format dxfId="98">
      <pivotArea collapsedLevelsAreSubtotals="1" fieldPosition="0">
        <references count="3">
          <reference field="4294967294" count="6" selected="0">
            <x v="1"/>
            <x v="2"/>
            <x v="3"/>
            <x v="4"/>
            <x v="5"/>
            <x v="6"/>
          </reference>
          <reference field="0" count="1" selected="0">
            <x v="20"/>
          </reference>
          <reference field="1" count="1">
            <x v="9"/>
          </reference>
        </references>
      </pivotArea>
    </format>
    <format dxfId="97">
      <pivotArea collapsedLevelsAreSubtotals="1" fieldPosition="0">
        <references count="4">
          <reference field="4294967294" count="6" selected="0">
            <x v="1"/>
            <x v="2"/>
            <x v="3"/>
            <x v="4"/>
            <x v="5"/>
            <x v="6"/>
          </reference>
          <reference field="0" count="1" selected="0">
            <x v="20"/>
          </reference>
          <reference field="1" count="1" selected="0">
            <x v="9"/>
          </reference>
          <reference field="2" count="3">
            <x v="643"/>
            <x v="652"/>
            <x v="1162"/>
          </reference>
        </references>
      </pivotArea>
    </format>
    <format dxfId="96">
      <pivotArea collapsedLevelsAreSubtotals="1" fieldPosition="0">
        <references count="2">
          <reference field="4294967294" count="6" selected="0">
            <x v="1"/>
            <x v="2"/>
            <x v="3"/>
            <x v="4"/>
            <x v="5"/>
            <x v="6"/>
          </reference>
          <reference field="0" count="1">
            <x v="21"/>
          </reference>
        </references>
      </pivotArea>
    </format>
    <format dxfId="95">
      <pivotArea collapsedLevelsAreSubtotals="1" fieldPosition="0">
        <references count="3">
          <reference field="4294967294" count="6" selected="0">
            <x v="1"/>
            <x v="2"/>
            <x v="3"/>
            <x v="4"/>
            <x v="5"/>
            <x v="6"/>
          </reference>
          <reference field="0" count="1" selected="0">
            <x v="21"/>
          </reference>
          <reference field="1" count="1">
            <x v="0"/>
          </reference>
        </references>
      </pivotArea>
    </format>
    <format dxfId="94">
      <pivotArea collapsedLevelsAreSubtotals="1" fieldPosition="0">
        <references count="4">
          <reference field="4294967294" count="6" selected="0">
            <x v="1"/>
            <x v="2"/>
            <x v="3"/>
            <x v="4"/>
            <x v="5"/>
            <x v="6"/>
          </reference>
          <reference field="0" count="1" selected="0">
            <x v="21"/>
          </reference>
          <reference field="1" count="1" selected="0">
            <x v="0"/>
          </reference>
          <reference field="2" count="2">
            <x v="680"/>
            <x v="700"/>
          </reference>
        </references>
      </pivotArea>
    </format>
    <format dxfId="93">
      <pivotArea collapsedLevelsAreSubtotals="1" fieldPosition="0">
        <references count="3">
          <reference field="4294967294" count="6" selected="0">
            <x v="1"/>
            <x v="2"/>
            <x v="3"/>
            <x v="4"/>
            <x v="5"/>
            <x v="6"/>
          </reference>
          <reference field="0" count="1" selected="0">
            <x v="21"/>
          </reference>
          <reference field="1" count="1">
            <x v="1"/>
          </reference>
        </references>
      </pivotArea>
    </format>
    <format dxfId="92">
      <pivotArea collapsedLevelsAreSubtotals="1" fieldPosition="0">
        <references count="4">
          <reference field="4294967294" count="6" selected="0">
            <x v="1"/>
            <x v="2"/>
            <x v="3"/>
            <x v="4"/>
            <x v="5"/>
            <x v="6"/>
          </reference>
          <reference field="0" count="1" selected="0">
            <x v="21"/>
          </reference>
          <reference field="1" count="1" selected="0">
            <x v="1"/>
          </reference>
          <reference field="2" count="2">
            <x v="113"/>
            <x v="757"/>
          </reference>
        </references>
      </pivotArea>
    </format>
    <format dxfId="91">
      <pivotArea collapsedLevelsAreSubtotals="1" fieldPosition="0">
        <references count="3">
          <reference field="4294967294" count="6" selected="0">
            <x v="1"/>
            <x v="2"/>
            <x v="3"/>
            <x v="4"/>
            <x v="5"/>
            <x v="6"/>
          </reference>
          <reference field="0" count="1" selected="0">
            <x v="21"/>
          </reference>
          <reference field="1" count="1">
            <x v="2"/>
          </reference>
        </references>
      </pivotArea>
    </format>
    <format dxfId="90">
      <pivotArea collapsedLevelsAreSubtotals="1" fieldPosition="0">
        <references count="4">
          <reference field="4294967294" count="6" selected="0">
            <x v="1"/>
            <x v="2"/>
            <x v="3"/>
            <x v="4"/>
            <x v="5"/>
            <x v="6"/>
          </reference>
          <reference field="0" count="1" selected="0">
            <x v="21"/>
          </reference>
          <reference field="1" count="1" selected="0">
            <x v="2"/>
          </reference>
          <reference field="2" count="1">
            <x v="796"/>
          </reference>
        </references>
      </pivotArea>
    </format>
    <format dxfId="89">
      <pivotArea collapsedLevelsAreSubtotals="1" fieldPosition="0">
        <references count="3">
          <reference field="4294967294" count="6" selected="0">
            <x v="1"/>
            <x v="2"/>
            <x v="3"/>
            <x v="4"/>
            <x v="5"/>
            <x v="6"/>
          </reference>
          <reference field="0" count="1" selected="0">
            <x v="21"/>
          </reference>
          <reference field="1" count="1">
            <x v="3"/>
          </reference>
        </references>
      </pivotArea>
    </format>
    <format dxfId="88">
      <pivotArea collapsedLevelsAreSubtotals="1" fieldPosition="0">
        <references count="4">
          <reference field="4294967294" count="6" selected="0">
            <x v="1"/>
            <x v="2"/>
            <x v="3"/>
            <x v="4"/>
            <x v="5"/>
            <x v="6"/>
          </reference>
          <reference field="0" count="1" selected="0">
            <x v="21"/>
          </reference>
          <reference field="1" count="1" selected="0">
            <x v="3"/>
          </reference>
          <reference field="2" count="4">
            <x v="210"/>
            <x v="253"/>
            <x v="264"/>
            <x v="901"/>
          </reference>
        </references>
      </pivotArea>
    </format>
    <format dxfId="87">
      <pivotArea collapsedLevelsAreSubtotals="1" fieldPosition="0">
        <references count="3">
          <reference field="4294967294" count="6" selected="0">
            <x v="1"/>
            <x v="2"/>
            <x v="3"/>
            <x v="4"/>
            <x v="5"/>
            <x v="6"/>
          </reference>
          <reference field="0" count="1" selected="0">
            <x v="21"/>
          </reference>
          <reference field="1" count="1">
            <x v="4"/>
          </reference>
        </references>
      </pivotArea>
    </format>
    <format dxfId="86">
      <pivotArea collapsedLevelsAreSubtotals="1" fieldPosition="0">
        <references count="4">
          <reference field="4294967294" count="6" selected="0">
            <x v="1"/>
            <x v="2"/>
            <x v="3"/>
            <x v="4"/>
            <x v="5"/>
            <x v="6"/>
          </reference>
          <reference field="0" count="1" selected="0">
            <x v="21"/>
          </reference>
          <reference field="1" count="1" selected="0">
            <x v="4"/>
          </reference>
          <reference field="2" count="1">
            <x v="919"/>
          </reference>
        </references>
      </pivotArea>
    </format>
    <format dxfId="85">
      <pivotArea collapsedLevelsAreSubtotals="1" fieldPosition="0">
        <references count="3">
          <reference field="4294967294" count="6" selected="0">
            <x v="1"/>
            <x v="2"/>
            <x v="3"/>
            <x v="4"/>
            <x v="5"/>
            <x v="6"/>
          </reference>
          <reference field="0" count="1" selected="0">
            <x v="21"/>
          </reference>
          <reference field="1" count="1">
            <x v="5"/>
          </reference>
        </references>
      </pivotArea>
    </format>
    <format dxfId="84">
      <pivotArea collapsedLevelsAreSubtotals="1" fieldPosition="0">
        <references count="4">
          <reference field="4294967294" count="6" selected="0">
            <x v="1"/>
            <x v="2"/>
            <x v="3"/>
            <x v="4"/>
            <x v="5"/>
            <x v="6"/>
          </reference>
          <reference field="0" count="1" selected="0">
            <x v="21"/>
          </reference>
          <reference field="1" count="1" selected="0">
            <x v="5"/>
          </reference>
          <reference field="2" count="2">
            <x v="392"/>
            <x v="988"/>
          </reference>
        </references>
      </pivotArea>
    </format>
    <format dxfId="83">
      <pivotArea collapsedLevelsAreSubtotals="1" fieldPosition="0">
        <references count="3">
          <reference field="4294967294" count="6" selected="0">
            <x v="1"/>
            <x v="2"/>
            <x v="3"/>
            <x v="4"/>
            <x v="5"/>
            <x v="6"/>
          </reference>
          <reference field="0" count="1" selected="0">
            <x v="21"/>
          </reference>
          <reference field="1" count="1">
            <x v="6"/>
          </reference>
        </references>
      </pivotArea>
    </format>
    <format dxfId="82">
      <pivotArea collapsedLevelsAreSubtotals="1" fieldPosition="0">
        <references count="4">
          <reference field="4294967294" count="6" selected="0">
            <x v="1"/>
            <x v="2"/>
            <x v="3"/>
            <x v="4"/>
            <x v="5"/>
            <x v="6"/>
          </reference>
          <reference field="0" count="1" selected="0">
            <x v="21"/>
          </reference>
          <reference field="1" count="1" selected="0">
            <x v="6"/>
          </reference>
          <reference field="2" count="1">
            <x v="1003"/>
          </reference>
        </references>
      </pivotArea>
    </format>
    <format dxfId="81">
      <pivotArea collapsedLevelsAreSubtotals="1" fieldPosition="0">
        <references count="3">
          <reference field="4294967294" count="6" selected="0">
            <x v="1"/>
            <x v="2"/>
            <x v="3"/>
            <x v="4"/>
            <x v="5"/>
            <x v="6"/>
          </reference>
          <reference field="0" count="1" selected="0">
            <x v="21"/>
          </reference>
          <reference field="1" count="1">
            <x v="7"/>
          </reference>
        </references>
      </pivotArea>
    </format>
    <format dxfId="80">
      <pivotArea collapsedLevelsAreSubtotals="1" fieldPosition="0">
        <references count="4">
          <reference field="4294967294" count="6" selected="0">
            <x v="1"/>
            <x v="2"/>
            <x v="3"/>
            <x v="4"/>
            <x v="5"/>
            <x v="6"/>
          </reference>
          <reference field="0" count="1" selected="0">
            <x v="21"/>
          </reference>
          <reference field="1" count="1" selected="0">
            <x v="7"/>
          </reference>
          <reference field="2" count="2">
            <x v="494"/>
            <x v="1092"/>
          </reference>
        </references>
      </pivotArea>
    </format>
    <format dxfId="79">
      <pivotArea collapsedLevelsAreSubtotals="1" fieldPosition="0">
        <references count="3">
          <reference field="4294967294" count="6" selected="0">
            <x v="1"/>
            <x v="2"/>
            <x v="3"/>
            <x v="4"/>
            <x v="5"/>
            <x v="6"/>
          </reference>
          <reference field="0" count="1" selected="0">
            <x v="21"/>
          </reference>
          <reference field="1" count="1">
            <x v="8"/>
          </reference>
        </references>
      </pivotArea>
    </format>
    <format dxfId="78">
      <pivotArea collapsedLevelsAreSubtotals="1" fieldPosition="0">
        <references count="4">
          <reference field="4294967294" count="6" selected="0">
            <x v="1"/>
            <x v="2"/>
            <x v="3"/>
            <x v="4"/>
            <x v="5"/>
            <x v="6"/>
          </reference>
          <reference field="0" count="1" selected="0">
            <x v="21"/>
          </reference>
          <reference field="1" count="1" selected="0">
            <x v="8"/>
          </reference>
          <reference field="2" count="1">
            <x v="1125"/>
          </reference>
        </references>
      </pivotArea>
    </format>
    <format dxfId="77">
      <pivotArea collapsedLevelsAreSubtotals="1" fieldPosition="0">
        <references count="3">
          <reference field="4294967294" count="6" selected="0">
            <x v="1"/>
            <x v="2"/>
            <x v="3"/>
            <x v="4"/>
            <x v="5"/>
            <x v="6"/>
          </reference>
          <reference field="0" count="1" selected="0">
            <x v="21"/>
          </reference>
          <reference field="1" count="1">
            <x v="9"/>
          </reference>
        </references>
      </pivotArea>
    </format>
    <format dxfId="76">
      <pivotArea collapsedLevelsAreSubtotals="1" fieldPosition="0">
        <references count="4">
          <reference field="4294967294" count="6" selected="0">
            <x v="1"/>
            <x v="2"/>
            <x v="3"/>
            <x v="4"/>
            <x v="5"/>
            <x v="6"/>
          </reference>
          <reference field="0" count="1" selected="0">
            <x v="21"/>
          </reference>
          <reference field="1" count="1" selected="0">
            <x v="9"/>
          </reference>
          <reference field="2" count="2">
            <x v="616"/>
            <x v="643"/>
          </reference>
        </references>
      </pivotArea>
    </format>
    <format dxfId="75">
      <pivotArea collapsedLevelsAreSubtotals="1" fieldPosition="0">
        <references count="2">
          <reference field="4294967294" count="6" selected="0">
            <x v="1"/>
            <x v="2"/>
            <x v="3"/>
            <x v="4"/>
            <x v="5"/>
            <x v="6"/>
          </reference>
          <reference field="0" count="1">
            <x v="22"/>
          </reference>
        </references>
      </pivotArea>
    </format>
    <format dxfId="74">
      <pivotArea collapsedLevelsAreSubtotals="1" fieldPosition="0">
        <references count="3">
          <reference field="4294967294" count="6" selected="0">
            <x v="1"/>
            <x v="2"/>
            <x v="3"/>
            <x v="4"/>
            <x v="5"/>
            <x v="6"/>
          </reference>
          <reference field="0" count="1" selected="0">
            <x v="22"/>
          </reference>
          <reference field="1" count="1">
            <x v="0"/>
          </reference>
        </references>
      </pivotArea>
    </format>
    <format dxfId="73">
      <pivotArea collapsedLevelsAreSubtotals="1" fieldPosition="0">
        <references count="4">
          <reference field="4294967294" count="6" selected="0">
            <x v="1"/>
            <x v="2"/>
            <x v="3"/>
            <x v="4"/>
            <x v="5"/>
            <x v="6"/>
          </reference>
          <reference field="0" count="1" selected="0">
            <x v="22"/>
          </reference>
          <reference field="1" count="1" selected="0">
            <x v="0"/>
          </reference>
          <reference field="2" count="4">
            <x v="79"/>
            <x v="680"/>
            <x v="700"/>
            <x v="708"/>
          </reference>
        </references>
      </pivotArea>
    </format>
    <format dxfId="72">
      <pivotArea collapsedLevelsAreSubtotals="1" fieldPosition="0">
        <references count="3">
          <reference field="4294967294" count="6" selected="0">
            <x v="1"/>
            <x v="2"/>
            <x v="3"/>
            <x v="4"/>
            <x v="5"/>
            <x v="6"/>
          </reference>
          <reference field="0" count="1" selected="0">
            <x v="22"/>
          </reference>
          <reference field="1" count="1">
            <x v="1"/>
          </reference>
        </references>
      </pivotArea>
    </format>
    <format dxfId="71">
      <pivotArea collapsedLevelsAreSubtotals="1" fieldPosition="0">
        <references count="4">
          <reference field="4294967294" count="6" selected="0">
            <x v="1"/>
            <x v="2"/>
            <x v="3"/>
            <x v="4"/>
            <x v="5"/>
            <x v="6"/>
          </reference>
          <reference field="0" count="1" selected="0">
            <x v="22"/>
          </reference>
          <reference field="1" count="1" selected="0">
            <x v="1"/>
          </reference>
          <reference field="2" count="3">
            <x v="88"/>
            <x v="113"/>
            <x v="758"/>
          </reference>
        </references>
      </pivotArea>
    </format>
    <format dxfId="70">
      <pivotArea collapsedLevelsAreSubtotals="1" fieldPosition="0">
        <references count="3">
          <reference field="4294967294" count="6" selected="0">
            <x v="1"/>
            <x v="2"/>
            <x v="3"/>
            <x v="4"/>
            <x v="5"/>
            <x v="6"/>
          </reference>
          <reference field="0" count="1" selected="0">
            <x v="22"/>
          </reference>
          <reference field="1" count="1">
            <x v="2"/>
          </reference>
        </references>
      </pivotArea>
    </format>
    <format dxfId="69">
      <pivotArea collapsedLevelsAreSubtotals="1" fieldPosition="0">
        <references count="4">
          <reference field="4294967294" count="6" selected="0">
            <x v="1"/>
            <x v="2"/>
            <x v="3"/>
            <x v="4"/>
            <x v="5"/>
            <x v="6"/>
          </reference>
          <reference field="0" count="1" selected="0">
            <x v="22"/>
          </reference>
          <reference field="1" count="1" selected="0">
            <x v="2"/>
          </reference>
          <reference field="2" count="4">
            <x v="137"/>
            <x v="240"/>
            <x v="796"/>
            <x v="798"/>
          </reference>
        </references>
      </pivotArea>
    </format>
    <format dxfId="68">
      <pivotArea collapsedLevelsAreSubtotals="1" fieldPosition="0">
        <references count="3">
          <reference field="4294967294" count="6" selected="0">
            <x v="1"/>
            <x v="2"/>
            <x v="3"/>
            <x v="4"/>
            <x v="5"/>
            <x v="6"/>
          </reference>
          <reference field="0" count="1" selected="0">
            <x v="22"/>
          </reference>
          <reference field="1" count="1">
            <x v="3"/>
          </reference>
        </references>
      </pivotArea>
    </format>
    <format dxfId="67">
      <pivotArea collapsedLevelsAreSubtotals="1" fieldPosition="0">
        <references count="4">
          <reference field="4294967294" count="6" selected="0">
            <x v="1"/>
            <x v="2"/>
            <x v="3"/>
            <x v="4"/>
            <x v="5"/>
            <x v="6"/>
          </reference>
          <reference field="0" count="1" selected="0">
            <x v="22"/>
          </reference>
          <reference field="1" count="1" selected="0">
            <x v="3"/>
          </reference>
          <reference field="2" count="3">
            <x v="184"/>
            <x v="264"/>
            <x v="902"/>
          </reference>
        </references>
      </pivotArea>
    </format>
    <format dxfId="66">
      <pivotArea collapsedLevelsAreSubtotals="1" fieldPosition="0">
        <references count="3">
          <reference field="4294967294" count="6" selected="0">
            <x v="1"/>
            <x v="2"/>
            <x v="3"/>
            <x v="4"/>
            <x v="5"/>
            <x v="6"/>
          </reference>
          <reference field="0" count="1" selected="0">
            <x v="22"/>
          </reference>
          <reference field="1" count="1">
            <x v="4"/>
          </reference>
        </references>
      </pivotArea>
    </format>
    <format dxfId="65">
      <pivotArea collapsedLevelsAreSubtotals="1" fieldPosition="0">
        <references count="4">
          <reference field="4294967294" count="6" selected="0">
            <x v="1"/>
            <x v="2"/>
            <x v="3"/>
            <x v="4"/>
            <x v="5"/>
            <x v="6"/>
          </reference>
          <reference field="0" count="1" selected="0">
            <x v="22"/>
          </reference>
          <reference field="1" count="1" selected="0">
            <x v="4"/>
          </reference>
          <reference field="2" count="2">
            <x v="373"/>
            <x v="919"/>
          </reference>
        </references>
      </pivotArea>
    </format>
    <format dxfId="64">
      <pivotArea collapsedLevelsAreSubtotals="1" fieldPosition="0">
        <references count="3">
          <reference field="4294967294" count="6" selected="0">
            <x v="1"/>
            <x v="2"/>
            <x v="3"/>
            <x v="4"/>
            <x v="5"/>
            <x v="6"/>
          </reference>
          <reference field="0" count="1" selected="0">
            <x v="22"/>
          </reference>
          <reference field="1" count="1">
            <x v="5"/>
          </reference>
        </references>
      </pivotArea>
    </format>
    <format dxfId="63">
      <pivotArea collapsedLevelsAreSubtotals="1" fieldPosition="0">
        <references count="4">
          <reference field="4294967294" count="6" selected="0">
            <x v="1"/>
            <x v="2"/>
            <x v="3"/>
            <x v="4"/>
            <x v="5"/>
            <x v="6"/>
          </reference>
          <reference field="0" count="1" selected="0">
            <x v="22"/>
          </reference>
          <reference field="1" count="1" selected="0">
            <x v="5"/>
          </reference>
          <reference field="2" count="2">
            <x v="392"/>
            <x v="1003"/>
          </reference>
        </references>
      </pivotArea>
    </format>
    <format dxfId="62">
      <pivotArea collapsedLevelsAreSubtotals="1" fieldPosition="0">
        <references count="3">
          <reference field="4294967294" count="6" selected="0">
            <x v="1"/>
            <x v="2"/>
            <x v="3"/>
            <x v="4"/>
            <x v="5"/>
            <x v="6"/>
          </reference>
          <reference field="0" count="1" selected="0">
            <x v="22"/>
          </reference>
          <reference field="1" count="1">
            <x v="6"/>
          </reference>
        </references>
      </pivotArea>
    </format>
    <format dxfId="61">
      <pivotArea collapsedLevelsAreSubtotals="1" fieldPosition="0">
        <references count="4">
          <reference field="4294967294" count="6" selected="0">
            <x v="1"/>
            <x v="2"/>
            <x v="3"/>
            <x v="4"/>
            <x v="5"/>
            <x v="6"/>
          </reference>
          <reference field="0" count="1" selected="0">
            <x v="22"/>
          </reference>
          <reference field="1" count="1" selected="0">
            <x v="6"/>
          </reference>
          <reference field="2" count="2">
            <x v="469"/>
            <x v="1003"/>
          </reference>
        </references>
      </pivotArea>
    </format>
    <format dxfId="60">
      <pivotArea collapsedLevelsAreSubtotals="1" fieldPosition="0">
        <references count="3">
          <reference field="4294967294" count="6" selected="0">
            <x v="1"/>
            <x v="2"/>
            <x v="3"/>
            <x v="4"/>
            <x v="5"/>
            <x v="6"/>
          </reference>
          <reference field="0" count="1" selected="0">
            <x v="22"/>
          </reference>
          <reference field="1" count="1">
            <x v="7"/>
          </reference>
        </references>
      </pivotArea>
    </format>
    <format dxfId="59">
      <pivotArea collapsedLevelsAreSubtotals="1" fieldPosition="0">
        <references count="4">
          <reference field="4294967294" count="6" selected="0">
            <x v="1"/>
            <x v="2"/>
            <x v="3"/>
            <x v="4"/>
            <x v="5"/>
            <x v="6"/>
          </reference>
          <reference field="0" count="1" selected="0">
            <x v="22"/>
          </reference>
          <reference field="1" count="1" selected="0">
            <x v="7"/>
          </reference>
          <reference field="2" count="3">
            <x v="494"/>
            <x v="1035"/>
            <x v="1093"/>
          </reference>
        </references>
      </pivotArea>
    </format>
    <format dxfId="58">
      <pivotArea collapsedLevelsAreSubtotals="1" fieldPosition="0">
        <references count="3">
          <reference field="4294967294" count="6" selected="0">
            <x v="1"/>
            <x v="2"/>
            <x v="3"/>
            <x v="4"/>
            <x v="5"/>
            <x v="6"/>
          </reference>
          <reference field="0" count="1" selected="0">
            <x v="22"/>
          </reference>
          <reference field="1" count="1">
            <x v="8"/>
          </reference>
        </references>
      </pivotArea>
    </format>
    <format dxfId="57">
      <pivotArea collapsedLevelsAreSubtotals="1" fieldPosition="0">
        <references count="4">
          <reference field="4294967294" count="6" selected="0">
            <x v="1"/>
            <x v="2"/>
            <x v="3"/>
            <x v="4"/>
            <x v="5"/>
            <x v="6"/>
          </reference>
          <reference field="0" count="1" selected="0">
            <x v="22"/>
          </reference>
          <reference field="1" count="1" selected="0">
            <x v="8"/>
          </reference>
          <reference field="2" count="4">
            <x v="637"/>
            <x v="643"/>
            <x v="1108"/>
            <x v="1125"/>
          </reference>
        </references>
      </pivotArea>
    </format>
    <format dxfId="56">
      <pivotArea collapsedLevelsAreSubtotals="1" fieldPosition="0">
        <references count="3">
          <reference field="4294967294" count="6" selected="0">
            <x v="1"/>
            <x v="2"/>
            <x v="3"/>
            <x v="4"/>
            <x v="5"/>
            <x v="6"/>
          </reference>
          <reference field="0" count="1" selected="0">
            <x v="22"/>
          </reference>
          <reference field="1" count="1">
            <x v="9"/>
          </reference>
        </references>
      </pivotArea>
    </format>
    <format dxfId="55">
      <pivotArea collapsedLevelsAreSubtotals="1" fieldPosition="0">
        <references count="4">
          <reference field="4294967294" count="6" selected="0">
            <x v="1"/>
            <x v="2"/>
            <x v="3"/>
            <x v="4"/>
            <x v="5"/>
            <x v="6"/>
          </reference>
          <reference field="0" count="1" selected="0">
            <x v="22"/>
          </reference>
          <reference field="1" count="1" selected="0">
            <x v="9"/>
          </reference>
          <reference field="2" count="4">
            <x v="643"/>
            <x v="651"/>
            <x v="652"/>
            <x v="1167"/>
          </reference>
        </references>
      </pivotArea>
    </format>
    <format dxfId="54">
      <pivotArea collapsedLevelsAreSubtotals="1" fieldPosition="0">
        <references count="2">
          <reference field="4294967294" count="6" selected="0">
            <x v="1"/>
            <x v="2"/>
            <x v="3"/>
            <x v="4"/>
            <x v="5"/>
            <x v="6"/>
          </reference>
          <reference field="0" count="1">
            <x v="0"/>
          </reference>
        </references>
      </pivotArea>
    </format>
    <format dxfId="53">
      <pivotArea outline="0" collapsedLevelsAreSubtotals="1" fieldPosition="0">
        <references count="1">
          <reference field="4294967294" count="2" selected="0">
            <x v="2"/>
            <x v="3"/>
          </reference>
        </references>
      </pivotArea>
    </format>
    <format dxfId="52">
      <pivotArea collapsedLevelsAreSubtotals="1" fieldPosition="0">
        <references count="2">
          <reference field="4294967294" count="7" selected="0">
            <x v="0"/>
            <x v="1"/>
            <x v="2"/>
            <x v="3"/>
            <x v="4"/>
            <x v="5"/>
            <x v="6"/>
          </reference>
          <reference field="0" count="1">
            <x v="0"/>
          </reference>
        </references>
      </pivotArea>
    </format>
    <format dxfId="51">
      <pivotArea collapsedLevelsAreSubtotals="1" fieldPosition="0">
        <references count="1">
          <reference field="0" count="1">
            <x v="1"/>
          </reference>
        </references>
      </pivotArea>
    </format>
    <format dxfId="50">
      <pivotArea collapsedLevelsAreSubtotals="1" fieldPosition="0">
        <references count="2">
          <reference field="4294967294" count="1" selected="0">
            <x v="7"/>
          </reference>
          <reference field="0" count="1">
            <x v="0"/>
          </reference>
        </references>
      </pivotArea>
    </format>
    <format dxfId="49">
      <pivotArea collapsedLevelsAreSubtotals="1" fieldPosition="0">
        <references count="1">
          <reference field="0" count="1">
            <x v="2"/>
          </reference>
        </references>
      </pivotArea>
    </format>
    <format dxfId="48">
      <pivotArea collapsedLevelsAreSubtotals="1" fieldPosition="0">
        <references count="1">
          <reference field="0" count="1">
            <x v="3"/>
          </reference>
        </references>
      </pivotArea>
    </format>
    <format dxfId="47">
      <pivotArea collapsedLevelsAreSubtotals="1" fieldPosition="0">
        <references count="1">
          <reference field="0" count="1">
            <x v="4"/>
          </reference>
        </references>
      </pivotArea>
    </format>
    <format dxfId="46">
      <pivotArea collapsedLevelsAreSubtotals="1" fieldPosition="0">
        <references count="1">
          <reference field="0" count="1">
            <x v="5"/>
          </reference>
        </references>
      </pivotArea>
    </format>
    <format dxfId="45">
      <pivotArea collapsedLevelsAreSubtotals="1" fieldPosition="0">
        <references count="1">
          <reference field="0" count="1">
            <x v="6"/>
          </reference>
        </references>
      </pivotArea>
    </format>
    <format dxfId="44">
      <pivotArea collapsedLevelsAreSubtotals="1" fieldPosition="0">
        <references count="1">
          <reference field="0" count="1">
            <x v="7"/>
          </reference>
        </references>
      </pivotArea>
    </format>
    <format dxfId="43">
      <pivotArea collapsedLevelsAreSubtotals="1" fieldPosition="0">
        <references count="1">
          <reference field="0" count="1">
            <x v="8"/>
          </reference>
        </references>
      </pivotArea>
    </format>
    <format dxfId="42">
      <pivotArea collapsedLevelsAreSubtotals="1" fieldPosition="0">
        <references count="1">
          <reference field="0" count="1">
            <x v="9"/>
          </reference>
        </references>
      </pivotArea>
    </format>
    <format dxfId="41">
      <pivotArea collapsedLevelsAreSubtotals="1" fieldPosition="0">
        <references count="1">
          <reference field="0" count="1">
            <x v="10"/>
          </reference>
        </references>
      </pivotArea>
    </format>
    <format dxfId="40">
      <pivotArea collapsedLevelsAreSubtotals="1" fieldPosition="0">
        <references count="1">
          <reference field="0" count="1">
            <x v="11"/>
          </reference>
        </references>
      </pivotArea>
    </format>
    <format dxfId="39">
      <pivotArea collapsedLevelsAreSubtotals="1" fieldPosition="0">
        <references count="1">
          <reference field="0" count="1">
            <x v="12"/>
          </reference>
        </references>
      </pivotArea>
    </format>
    <format dxfId="38">
      <pivotArea collapsedLevelsAreSubtotals="1" fieldPosition="0">
        <references count="1">
          <reference field="0" count="1">
            <x v="13"/>
          </reference>
        </references>
      </pivotArea>
    </format>
    <format dxfId="37">
      <pivotArea collapsedLevelsAreSubtotals="1" fieldPosition="0">
        <references count="1">
          <reference field="0" count="1">
            <x v="14"/>
          </reference>
        </references>
      </pivotArea>
    </format>
    <format dxfId="36">
      <pivotArea collapsedLevelsAreSubtotals="1" fieldPosition="0">
        <references count="1">
          <reference field="0" count="1">
            <x v="15"/>
          </reference>
        </references>
      </pivotArea>
    </format>
    <format dxfId="35">
      <pivotArea collapsedLevelsAreSubtotals="1" fieldPosition="0">
        <references count="1">
          <reference field="0" count="1">
            <x v="16"/>
          </reference>
        </references>
      </pivotArea>
    </format>
    <format dxfId="34">
      <pivotArea collapsedLevelsAreSubtotals="1" fieldPosition="0">
        <references count="1">
          <reference field="0" count="1">
            <x v="17"/>
          </reference>
        </references>
      </pivotArea>
    </format>
    <format dxfId="33">
      <pivotArea collapsedLevelsAreSubtotals="1" fieldPosition="0">
        <references count="1">
          <reference field="0" count="1">
            <x v="18"/>
          </reference>
        </references>
      </pivotArea>
    </format>
    <format dxfId="32">
      <pivotArea collapsedLevelsAreSubtotals="1" fieldPosition="0">
        <references count="1">
          <reference field="0" count="1">
            <x v="19"/>
          </reference>
        </references>
      </pivotArea>
    </format>
    <format dxfId="31">
      <pivotArea collapsedLevelsAreSubtotals="1" fieldPosition="0">
        <references count="1">
          <reference field="0" count="1">
            <x v="20"/>
          </reference>
        </references>
      </pivotArea>
    </format>
    <format dxfId="30">
      <pivotArea collapsedLevelsAreSubtotals="1" fieldPosition="0">
        <references count="1">
          <reference field="0" count="1">
            <x v="21"/>
          </reference>
        </references>
      </pivotArea>
    </format>
    <format dxfId="29">
      <pivotArea collapsedLevelsAreSubtotals="1" fieldPosition="0">
        <references count="1">
          <reference field="0" count="1">
            <x v="2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History" displayName="History" ref="A1:L2226" totalsRowShown="0" headerRowDxfId="28" dataDxfId="26" headerRowBorderDxfId="27">
  <autoFilter ref="A1:L2226"/>
  <tableColumns count="12">
    <tableColumn id="1" name="DEPARTMENT" dataDxfId="25"/>
    <tableColumn id="2" name="FISCAL_x000a_YEAR" dataDxfId="24"/>
    <tableColumn id="3" name="BILL_x000a_NUMBER" dataDxfId="23"/>
    <tableColumn id="4" name="TOTAL _x000a_FUNDS" dataDxfId="22">
      <calculatedColumnFormula>History[[#This Row],[CAPITAL
CONSTRUCTION
FUND]]+History[[#This Row],[GENERAL 
FUND]]+History[[#This Row],[GENERAL
FUND
EXEMPT]]+History[[#This Row],[CASH 
FUNDS]]+History[[#This Row],[REAPPROPRIATED
FUNDS]]+History[[#This Row],[FEDERAL 
FUNDS]]</calculatedColumnFormula>
    </tableColumn>
    <tableColumn id="5" name="CAPITAL_x000a_CONSTRUCTION_x000a_FUND" dataDxfId="21"/>
    <tableColumn id="12" name="SUBTOTAL GENERAL FUND" dataDxfId="20">
      <calculatedColumnFormula>History[[#This Row],[GENERAL 
FUND]]+History[[#This Row],[GENERAL
FUND
EXEMPT]]</calculatedColumnFormula>
    </tableColumn>
    <tableColumn id="6" name="GENERAL _x000a_FUND" dataDxfId="19"/>
    <tableColumn id="7" name="GENERAL_x000a_FUND_x000a_EXEMPT" dataDxfId="18"/>
    <tableColumn id="8" name="CASH _x000a_FUNDS" dataDxfId="17"/>
    <tableColumn id="9" name="REAPPROPRIATED_x000a_FUNDS" dataDxfId="16"/>
    <tableColumn id="10" name="FEDERAL _x000a_FUNDS" dataDxfId="15"/>
    <tableColumn id="11" name="FTE" dataDxfId="14"/>
  </tableColumns>
  <tableStyleInfo name="TableStyleMedium9" showFirstColumn="0" showLastColumn="0" showRowStripes="1" showColumnStripes="0"/>
</table>
</file>

<file path=xl/tables/table2.xml><?xml version="1.0" encoding="utf-8"?>
<table xmlns="http://schemas.openxmlformats.org/spreadsheetml/2006/main" id="2" name="History3" displayName="History3" ref="A1:K2177" totalsRowShown="0" headerRowDxfId="13" dataDxfId="11" headerRowBorderDxfId="12">
  <autoFilter ref="A1:K2177"/>
  <tableColumns count="11">
    <tableColumn id="1" name="DEPARTMENT" dataDxfId="10"/>
    <tableColumn id="2" name="FISCAL_x000a_YEAR" dataDxfId="9"/>
    <tableColumn id="3" name="BILL_x000a_NUMBER" dataDxfId="8"/>
    <tableColumn id="4" name="TOTAL _x000a_FUNDS" dataDxfId="7">
      <calculatedColumnFormula>History3[[#This Row],[SUBTOTAL GENERAL FUND]]+History3[[#This Row],[CASH 
FUNDS]]+History3[[#This Row],[REAPPROPRIATED
FUNDS]]+History3[[#This Row],[FEDERAL 
FUNDS]]</calculatedColumnFormula>
    </tableColumn>
    <tableColumn id="12" name="SUBTOTAL GENERAL FUND" dataDxfId="6">
      <calculatedColumnFormula>History3[[#This Row],[GENERAL 
FUND]]+History3[[#This Row],[GENERAL
FUND
EXEMPT]]</calculatedColumnFormula>
    </tableColumn>
    <tableColumn id="6" name="GENERAL _x000a_FUND" dataDxfId="5"/>
    <tableColumn id="7" name="GENERAL_x000a_FUND_x000a_EXEMPT" dataDxfId="4"/>
    <tableColumn id="8" name="CASH _x000a_FUNDS" dataDxfId="3"/>
    <tableColumn id="9" name="REAPPROPRIATED_x000a_FUNDS" dataDxfId="2"/>
    <tableColumn id="10" name="FEDERAL _x000a_FUNDS" dataDxfId="1"/>
    <tableColumn id="11" name="FT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workbookViewId="0">
      <selection activeCell="A6" sqref="A6"/>
    </sheetView>
  </sheetViews>
  <sheetFormatPr defaultColWidth="8.85546875" defaultRowHeight="15" x14ac:dyDescent="0.25"/>
  <cols>
    <col min="1" max="1" width="130.7109375" style="23" customWidth="1"/>
    <col min="2" max="16384" width="8.85546875" style="23"/>
  </cols>
  <sheetData>
    <row r="1" spans="1:1" ht="18.75" x14ac:dyDescent="0.25">
      <c r="A1" s="20" t="s">
        <v>1262</v>
      </c>
    </row>
    <row r="2" spans="1:1" ht="15.75" x14ac:dyDescent="0.25">
      <c r="A2" s="21"/>
    </row>
    <row r="3" spans="1:1" ht="47.25" x14ac:dyDescent="0.25">
      <c r="A3" s="25" t="s">
        <v>1264</v>
      </c>
    </row>
    <row r="4" spans="1:1" ht="15.75" x14ac:dyDescent="0.25">
      <c r="A4" s="21"/>
    </row>
    <row r="5" spans="1:1" ht="220.5" x14ac:dyDescent="0.25">
      <c r="A5" s="25" t="s">
        <v>1286</v>
      </c>
    </row>
    <row r="6" spans="1:1" ht="15.75" x14ac:dyDescent="0.25">
      <c r="A6" s="25"/>
    </row>
    <row r="7" spans="1:1" ht="78.75" x14ac:dyDescent="0.25">
      <c r="A7" s="25" t="s">
        <v>1265</v>
      </c>
    </row>
    <row r="8" spans="1:1" ht="15.75" x14ac:dyDescent="0.25">
      <c r="A8" s="22" t="s">
        <v>1263</v>
      </c>
    </row>
    <row r="9" spans="1:1" ht="173.25" x14ac:dyDescent="0.25">
      <c r="A9" s="25" t="s">
        <v>1266</v>
      </c>
    </row>
    <row r="10" spans="1:1" ht="15.75" x14ac:dyDescent="0.25">
      <c r="A10" s="21"/>
    </row>
    <row r="11" spans="1:1" ht="15.75" x14ac:dyDescent="0.25">
      <c r="A11" s="21" t="s">
        <v>1267</v>
      </c>
    </row>
    <row r="12" spans="1:1" ht="15.75" x14ac:dyDescent="0.25">
      <c r="A12" s="2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heetViews>
  <sheetFormatPr defaultRowHeight="15" x14ac:dyDescent="0.25"/>
  <cols>
    <col min="1" max="1" width="122.85546875" customWidth="1"/>
  </cols>
  <sheetData>
    <row r="1" spans="1:1" ht="18.75" x14ac:dyDescent="0.25">
      <c r="A1" s="20" t="s">
        <v>1245</v>
      </c>
    </row>
    <row r="2" spans="1:1" s="23" customFormat="1" ht="15.75" x14ac:dyDescent="0.25">
      <c r="A2" s="21"/>
    </row>
    <row r="3" spans="1:1" s="23" customFormat="1" ht="31.5" x14ac:dyDescent="0.25">
      <c r="A3" s="22" t="s">
        <v>1257</v>
      </c>
    </row>
    <row r="4" spans="1:1" s="23" customFormat="1" ht="15.75" x14ac:dyDescent="0.25">
      <c r="A4" s="21"/>
    </row>
    <row r="5" spans="1:1" ht="15.75" x14ac:dyDescent="0.25">
      <c r="A5" s="22" t="s">
        <v>1246</v>
      </c>
    </row>
    <row r="6" spans="1:1" ht="15.75" x14ac:dyDescent="0.25">
      <c r="A6" s="22"/>
    </row>
    <row r="7" spans="1:1" ht="63" x14ac:dyDescent="0.25">
      <c r="A7" s="22" t="s">
        <v>1255</v>
      </c>
    </row>
    <row r="8" spans="1:1" ht="15.75" x14ac:dyDescent="0.25">
      <c r="A8" s="21"/>
    </row>
    <row r="9" spans="1:1" ht="110.25" x14ac:dyDescent="0.25">
      <c r="A9" s="22" t="s">
        <v>1254</v>
      </c>
    </row>
    <row r="10" spans="1:1" ht="15.75" x14ac:dyDescent="0.25">
      <c r="A10" s="21"/>
    </row>
    <row r="11" spans="1:1" ht="47.25" x14ac:dyDescent="0.25">
      <c r="A11" s="22" t="s">
        <v>1253</v>
      </c>
    </row>
    <row r="12" spans="1:1" ht="15.75" x14ac:dyDescent="0.25">
      <c r="A12" s="21"/>
    </row>
    <row r="13" spans="1:1" ht="78.75" x14ac:dyDescent="0.25">
      <c r="A13" s="22" t="s">
        <v>1247</v>
      </c>
    </row>
    <row r="14" spans="1:1" ht="15.75" x14ac:dyDescent="0.25">
      <c r="A14" s="21"/>
    </row>
    <row r="15" spans="1:1" ht="63" x14ac:dyDescent="0.25">
      <c r="A15" s="22" t="s">
        <v>1248</v>
      </c>
    </row>
    <row r="16" spans="1:1" ht="15.75" x14ac:dyDescent="0.25">
      <c r="A16" s="21"/>
    </row>
    <row r="17" spans="1:1" ht="18.75" x14ac:dyDescent="0.25">
      <c r="A17" s="20" t="s">
        <v>1249</v>
      </c>
    </row>
    <row r="18" spans="1:1" ht="15.75" x14ac:dyDescent="0.25">
      <c r="A18" s="21"/>
    </row>
    <row r="19" spans="1:1" ht="49.5" customHeight="1" x14ac:dyDescent="0.25">
      <c r="A19" s="22" t="s">
        <v>1250</v>
      </c>
    </row>
    <row r="20" spans="1:1" ht="15.75" x14ac:dyDescent="0.25">
      <c r="A20" s="21"/>
    </row>
    <row r="21" spans="1:1" s="23" customFormat="1" ht="78.75" x14ac:dyDescent="0.25">
      <c r="A21" s="21" t="s">
        <v>1280</v>
      </c>
    </row>
    <row r="22" spans="1:1" s="23" customFormat="1" ht="15.75" x14ac:dyDescent="0.25">
      <c r="A22" s="21"/>
    </row>
    <row r="23" spans="1:1" ht="18.75" x14ac:dyDescent="0.25">
      <c r="A23" s="20" t="s">
        <v>1251</v>
      </c>
    </row>
    <row r="24" spans="1:1" ht="15.75" x14ac:dyDescent="0.25">
      <c r="A24" s="21"/>
    </row>
    <row r="25" spans="1:1" s="23" customFormat="1" ht="31.5" x14ac:dyDescent="0.25">
      <c r="A25" s="22" t="s">
        <v>1256</v>
      </c>
    </row>
    <row r="26" spans="1:1" s="23" customFormat="1" ht="15.75" x14ac:dyDescent="0.25">
      <c r="A26" s="22"/>
    </row>
    <row r="27" spans="1:1" ht="78.75" x14ac:dyDescent="0.25">
      <c r="A27" s="22" t="s">
        <v>1252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71"/>
  <sheetViews>
    <sheetView workbookViewId="0">
      <selection activeCell="B4" sqref="B4"/>
    </sheetView>
  </sheetViews>
  <sheetFormatPr defaultRowHeight="15" x14ac:dyDescent="0.25"/>
  <cols>
    <col min="1" max="1" width="39.28515625" customWidth="1"/>
    <col min="2" max="2" width="21.140625" customWidth="1"/>
    <col min="3" max="3" width="37.28515625" customWidth="1"/>
    <col min="4" max="4" width="31.5703125" customWidth="1"/>
    <col min="5" max="5" width="22.85546875" customWidth="1"/>
    <col min="6" max="6" width="31" customWidth="1"/>
    <col min="7" max="7" width="20.28515625" customWidth="1"/>
    <col min="8" max="8" width="31.28515625" bestFit="1" customWidth="1"/>
    <col min="9" max="9" width="23.28515625" bestFit="1" customWidth="1"/>
    <col min="10" max="10" width="10.5703125" bestFit="1" customWidth="1"/>
  </cols>
  <sheetData>
    <row r="1" spans="1:10" ht="29.25" customHeight="1" x14ac:dyDescent="0.25">
      <c r="A1" s="64" t="s">
        <v>1259</v>
      </c>
      <c r="B1" s="64"/>
      <c r="C1" s="64"/>
      <c r="D1" s="64"/>
      <c r="E1" s="64"/>
      <c r="F1" s="64"/>
      <c r="G1" s="24"/>
      <c r="H1" s="24"/>
    </row>
    <row r="3" spans="1:10" x14ac:dyDescent="0.25">
      <c r="A3" s="9" t="s">
        <v>1229</v>
      </c>
      <c r="B3" t="s">
        <v>1231</v>
      </c>
      <c r="C3" t="s">
        <v>1239</v>
      </c>
      <c r="D3" t="s">
        <v>1244</v>
      </c>
      <c r="E3" t="s">
        <v>1232</v>
      </c>
      <c r="F3" t="s">
        <v>1240</v>
      </c>
      <c r="G3" t="s">
        <v>1233</v>
      </c>
      <c r="H3" t="s">
        <v>1238</v>
      </c>
      <c r="I3" t="s">
        <v>1234</v>
      </c>
      <c r="J3" t="s">
        <v>1230</v>
      </c>
    </row>
    <row r="4" spans="1:10" x14ac:dyDescent="0.25">
      <c r="A4" s="10" t="s">
        <v>57</v>
      </c>
      <c r="B4" s="17">
        <v>19996942005</v>
      </c>
      <c r="C4" s="16">
        <v>50514800</v>
      </c>
      <c r="D4" s="16">
        <v>7059292871</v>
      </c>
      <c r="E4" s="15">
        <v>5585471306</v>
      </c>
      <c r="F4" s="15">
        <v>1473821565</v>
      </c>
      <c r="G4" s="16">
        <v>6243860923</v>
      </c>
      <c r="H4" s="16">
        <v>1493167739</v>
      </c>
      <c r="I4" s="16">
        <v>5150105672</v>
      </c>
      <c r="J4" s="13">
        <v>52148.100000000006</v>
      </c>
    </row>
    <row r="5" spans="1:10" x14ac:dyDescent="0.25">
      <c r="A5" s="11" t="s">
        <v>1242</v>
      </c>
      <c r="B5" s="17">
        <v>244750718</v>
      </c>
      <c r="C5" s="16">
        <v>50514800</v>
      </c>
      <c r="D5" s="16">
        <v>0</v>
      </c>
      <c r="E5" s="15">
        <v>0</v>
      </c>
      <c r="F5" s="15">
        <v>0</v>
      </c>
      <c r="G5" s="16">
        <v>114933910</v>
      </c>
      <c r="H5" s="16">
        <v>0</v>
      </c>
      <c r="I5" s="16">
        <v>79302008</v>
      </c>
      <c r="J5" s="13">
        <v>0</v>
      </c>
    </row>
    <row r="6" spans="1:10" x14ac:dyDescent="0.25">
      <c r="A6" s="12" t="s">
        <v>94</v>
      </c>
      <c r="B6" s="17">
        <v>496566</v>
      </c>
      <c r="C6" s="16">
        <v>496566</v>
      </c>
      <c r="D6" s="16">
        <v>0</v>
      </c>
      <c r="E6" s="15">
        <v>0</v>
      </c>
      <c r="F6" s="15">
        <v>0</v>
      </c>
      <c r="G6" s="16">
        <v>0</v>
      </c>
      <c r="H6" s="16">
        <v>0</v>
      </c>
      <c r="I6" s="16">
        <v>0</v>
      </c>
      <c r="J6" s="13">
        <v>0</v>
      </c>
    </row>
    <row r="7" spans="1:10" x14ac:dyDescent="0.25">
      <c r="A7" s="12" t="s">
        <v>1211</v>
      </c>
      <c r="B7" s="17">
        <v>26254699</v>
      </c>
      <c r="C7" s="16">
        <v>0</v>
      </c>
      <c r="D7" s="16">
        <v>0</v>
      </c>
      <c r="E7" s="15">
        <v>0</v>
      </c>
      <c r="F7" s="15">
        <v>0</v>
      </c>
      <c r="G7" s="16">
        <v>28329981</v>
      </c>
      <c r="H7" s="16">
        <v>0</v>
      </c>
      <c r="I7" s="16">
        <v>-2075282</v>
      </c>
      <c r="J7" s="13">
        <v>0</v>
      </c>
    </row>
    <row r="8" spans="1:10" x14ac:dyDescent="0.25">
      <c r="A8" s="12" t="s">
        <v>5</v>
      </c>
      <c r="B8" s="17">
        <v>3000000</v>
      </c>
      <c r="C8" s="16">
        <v>0</v>
      </c>
      <c r="D8" s="16">
        <v>0</v>
      </c>
      <c r="E8" s="15">
        <v>0</v>
      </c>
      <c r="F8" s="15">
        <v>0</v>
      </c>
      <c r="G8" s="16">
        <v>3000000</v>
      </c>
      <c r="H8" s="16">
        <v>0</v>
      </c>
      <c r="I8" s="16">
        <v>0</v>
      </c>
      <c r="J8" s="13">
        <v>0</v>
      </c>
    </row>
    <row r="9" spans="1:10" x14ac:dyDescent="0.25">
      <c r="A9" s="12" t="s">
        <v>7</v>
      </c>
      <c r="B9" s="17">
        <v>51009221</v>
      </c>
      <c r="C9" s="16">
        <v>0</v>
      </c>
      <c r="D9" s="16">
        <v>0</v>
      </c>
      <c r="E9" s="15">
        <v>0</v>
      </c>
      <c r="F9" s="15">
        <v>0</v>
      </c>
      <c r="G9" s="16">
        <v>5100922</v>
      </c>
      <c r="H9" s="16">
        <v>0</v>
      </c>
      <c r="I9" s="16">
        <v>45908299</v>
      </c>
      <c r="J9" s="13">
        <v>0</v>
      </c>
    </row>
    <row r="10" spans="1:10" x14ac:dyDescent="0.25">
      <c r="A10" s="12" t="s">
        <v>93</v>
      </c>
      <c r="B10" s="17">
        <v>750990</v>
      </c>
      <c r="C10" s="16">
        <v>750990</v>
      </c>
      <c r="D10" s="16">
        <v>0</v>
      </c>
      <c r="E10" s="15">
        <v>0</v>
      </c>
      <c r="F10" s="15">
        <v>0</v>
      </c>
      <c r="G10" s="16">
        <v>0</v>
      </c>
      <c r="H10" s="16">
        <v>0</v>
      </c>
      <c r="I10" s="16">
        <v>0</v>
      </c>
      <c r="J10" s="13">
        <v>0</v>
      </c>
    </row>
    <row r="11" spans="1:10" x14ac:dyDescent="0.25">
      <c r="A11" s="12" t="s">
        <v>96</v>
      </c>
      <c r="B11" s="17">
        <v>375495</v>
      </c>
      <c r="C11" s="16">
        <v>375495</v>
      </c>
      <c r="D11" s="16">
        <v>0</v>
      </c>
      <c r="E11" s="15">
        <v>0</v>
      </c>
      <c r="F11" s="15">
        <v>0</v>
      </c>
      <c r="G11" s="16">
        <v>0</v>
      </c>
      <c r="H11" s="16">
        <v>0</v>
      </c>
      <c r="I11" s="16">
        <v>0</v>
      </c>
      <c r="J11" s="13">
        <v>0</v>
      </c>
    </row>
    <row r="12" spans="1:10" x14ac:dyDescent="0.25">
      <c r="A12" s="12" t="s">
        <v>58</v>
      </c>
      <c r="B12" s="17">
        <v>162505347</v>
      </c>
      <c r="C12" s="16">
        <v>48891749</v>
      </c>
      <c r="D12" s="16">
        <v>0</v>
      </c>
      <c r="E12" s="15">
        <v>0</v>
      </c>
      <c r="F12" s="15">
        <v>0</v>
      </c>
      <c r="G12" s="16">
        <v>78377617</v>
      </c>
      <c r="H12" s="16">
        <v>0</v>
      </c>
      <c r="I12" s="16">
        <v>35235981</v>
      </c>
      <c r="J12" s="13">
        <v>0</v>
      </c>
    </row>
    <row r="13" spans="1:10" x14ac:dyDescent="0.25">
      <c r="A13" s="12" t="s">
        <v>1212</v>
      </c>
      <c r="B13" s="17">
        <v>358400</v>
      </c>
      <c r="C13" s="16">
        <v>0</v>
      </c>
      <c r="D13" s="16">
        <v>0</v>
      </c>
      <c r="E13" s="15">
        <v>0</v>
      </c>
      <c r="F13" s="15">
        <v>0</v>
      </c>
      <c r="G13" s="16">
        <v>125390</v>
      </c>
      <c r="H13" s="16">
        <v>0</v>
      </c>
      <c r="I13" s="16">
        <v>233010</v>
      </c>
      <c r="J13" s="13">
        <v>0</v>
      </c>
    </row>
    <row r="14" spans="1:10" x14ac:dyDescent="0.25">
      <c r="A14" s="11" t="s">
        <v>56</v>
      </c>
      <c r="B14" s="17">
        <v>38966641</v>
      </c>
      <c r="C14" s="16">
        <v>0</v>
      </c>
      <c r="D14" s="16">
        <v>5164362</v>
      </c>
      <c r="E14" s="15">
        <v>5164362</v>
      </c>
      <c r="F14" s="15">
        <v>0</v>
      </c>
      <c r="G14" s="16">
        <v>28782323</v>
      </c>
      <c r="H14" s="16">
        <v>1042342</v>
      </c>
      <c r="I14" s="16">
        <v>3977614</v>
      </c>
      <c r="J14" s="13">
        <v>284.10000000000002</v>
      </c>
    </row>
    <row r="15" spans="1:10" x14ac:dyDescent="0.25">
      <c r="A15" s="12" t="s">
        <v>60</v>
      </c>
      <c r="B15" s="17">
        <v>450000</v>
      </c>
      <c r="C15" s="16">
        <v>0</v>
      </c>
      <c r="D15" s="16">
        <v>0</v>
      </c>
      <c r="E15" s="15">
        <v>0</v>
      </c>
      <c r="F15" s="15">
        <v>0</v>
      </c>
      <c r="G15" s="16">
        <v>450000</v>
      </c>
      <c r="H15" s="16">
        <v>0</v>
      </c>
      <c r="I15" s="16">
        <v>0</v>
      </c>
      <c r="J15" s="13">
        <v>0</v>
      </c>
    </row>
    <row r="16" spans="1:10" x14ac:dyDescent="0.25">
      <c r="A16" s="12" t="s">
        <v>61</v>
      </c>
      <c r="B16" s="17">
        <v>600</v>
      </c>
      <c r="C16" s="16">
        <v>0</v>
      </c>
      <c r="D16" s="16">
        <v>0</v>
      </c>
      <c r="E16" s="15">
        <v>0</v>
      </c>
      <c r="F16" s="15">
        <v>0</v>
      </c>
      <c r="G16" s="16">
        <v>600</v>
      </c>
      <c r="H16" s="16">
        <v>0</v>
      </c>
      <c r="I16" s="16">
        <v>0</v>
      </c>
      <c r="J16" s="13">
        <v>0</v>
      </c>
    </row>
    <row r="17" spans="1:10" x14ac:dyDescent="0.25">
      <c r="A17" s="12" t="s">
        <v>62</v>
      </c>
      <c r="B17" s="17">
        <v>5810</v>
      </c>
      <c r="C17" s="16">
        <v>0</v>
      </c>
      <c r="D17" s="16">
        <v>0</v>
      </c>
      <c r="E17" s="15">
        <v>0</v>
      </c>
      <c r="F17" s="15">
        <v>0</v>
      </c>
      <c r="G17" s="16">
        <v>5810</v>
      </c>
      <c r="H17" s="16">
        <v>0</v>
      </c>
      <c r="I17" s="16">
        <v>0</v>
      </c>
      <c r="J17" s="13">
        <v>0</v>
      </c>
    </row>
    <row r="18" spans="1:10" x14ac:dyDescent="0.25">
      <c r="A18" s="12" t="s">
        <v>59</v>
      </c>
      <c r="B18" s="17">
        <v>-325677</v>
      </c>
      <c r="C18" s="16">
        <v>0</v>
      </c>
      <c r="D18" s="16">
        <v>-72686</v>
      </c>
      <c r="E18" s="15">
        <v>-72686</v>
      </c>
      <c r="F18" s="15">
        <v>0</v>
      </c>
      <c r="G18" s="16">
        <v>-227545</v>
      </c>
      <c r="H18" s="16">
        <v>0</v>
      </c>
      <c r="I18" s="16">
        <v>-25446</v>
      </c>
      <c r="J18" s="13">
        <v>0</v>
      </c>
    </row>
    <row r="19" spans="1:10" x14ac:dyDescent="0.25">
      <c r="A19" s="12" t="s">
        <v>58</v>
      </c>
      <c r="B19" s="17">
        <v>38835908</v>
      </c>
      <c r="C19" s="16">
        <v>0</v>
      </c>
      <c r="D19" s="16">
        <v>5237048</v>
      </c>
      <c r="E19" s="15">
        <v>5237048</v>
      </c>
      <c r="F19" s="15">
        <v>0</v>
      </c>
      <c r="G19" s="16">
        <v>28553458</v>
      </c>
      <c r="H19" s="16">
        <v>1042342</v>
      </c>
      <c r="I19" s="16">
        <v>4003060</v>
      </c>
      <c r="J19" s="13">
        <v>284.10000000000002</v>
      </c>
    </row>
    <row r="20" spans="1:10" x14ac:dyDescent="0.25">
      <c r="A20" s="11" t="s">
        <v>92</v>
      </c>
      <c r="B20" s="17">
        <v>739217957</v>
      </c>
      <c r="C20" s="16">
        <v>0</v>
      </c>
      <c r="D20" s="16">
        <v>648950165</v>
      </c>
      <c r="E20" s="15">
        <v>648950165</v>
      </c>
      <c r="F20" s="15">
        <v>0</v>
      </c>
      <c r="G20" s="16">
        <v>42343166</v>
      </c>
      <c r="H20" s="16">
        <v>44727525</v>
      </c>
      <c r="I20" s="16">
        <v>3197101</v>
      </c>
      <c r="J20" s="13">
        <v>6220.5999999999995</v>
      </c>
    </row>
    <row r="21" spans="1:10" x14ac:dyDescent="0.25">
      <c r="A21" s="12" t="s">
        <v>94</v>
      </c>
      <c r="B21" s="17">
        <v>496566</v>
      </c>
      <c r="C21" s="16">
        <v>0</v>
      </c>
      <c r="D21" s="16">
        <v>0</v>
      </c>
      <c r="E21" s="15">
        <v>0</v>
      </c>
      <c r="F21" s="15">
        <v>0</v>
      </c>
      <c r="G21" s="16">
        <v>496566</v>
      </c>
      <c r="H21" s="16">
        <v>0</v>
      </c>
      <c r="I21" s="16">
        <v>0</v>
      </c>
      <c r="J21" s="13">
        <v>0</v>
      </c>
    </row>
    <row r="22" spans="1:10" x14ac:dyDescent="0.25">
      <c r="A22" s="12" t="s">
        <v>95</v>
      </c>
      <c r="B22" s="17">
        <v>160005</v>
      </c>
      <c r="C22" s="16">
        <v>0</v>
      </c>
      <c r="D22" s="16">
        <v>160005</v>
      </c>
      <c r="E22" s="15">
        <v>160005</v>
      </c>
      <c r="F22" s="15">
        <v>0</v>
      </c>
      <c r="G22" s="16">
        <v>0</v>
      </c>
      <c r="H22" s="16">
        <v>0</v>
      </c>
      <c r="I22" s="16">
        <v>0</v>
      </c>
      <c r="J22" s="13">
        <v>0</v>
      </c>
    </row>
    <row r="23" spans="1:10" x14ac:dyDescent="0.25">
      <c r="A23" s="12" t="s">
        <v>97</v>
      </c>
      <c r="B23" s="17">
        <v>54640</v>
      </c>
      <c r="C23" s="16">
        <v>0</v>
      </c>
      <c r="D23" s="16">
        <v>54640</v>
      </c>
      <c r="E23" s="15">
        <v>54640</v>
      </c>
      <c r="F23" s="15">
        <v>0</v>
      </c>
      <c r="G23" s="16">
        <v>0</v>
      </c>
      <c r="H23" s="16">
        <v>0</v>
      </c>
      <c r="I23" s="16">
        <v>0</v>
      </c>
      <c r="J23" s="13">
        <v>0</v>
      </c>
    </row>
    <row r="24" spans="1:10" x14ac:dyDescent="0.25">
      <c r="A24" s="12" t="s">
        <v>98</v>
      </c>
      <c r="B24" s="17">
        <v>31634</v>
      </c>
      <c r="C24" s="16">
        <v>0</v>
      </c>
      <c r="D24" s="16">
        <v>31634</v>
      </c>
      <c r="E24" s="15">
        <v>31634</v>
      </c>
      <c r="F24" s="15">
        <v>0</v>
      </c>
      <c r="G24" s="16">
        <v>0</v>
      </c>
      <c r="H24" s="16">
        <v>0</v>
      </c>
      <c r="I24" s="16">
        <v>0</v>
      </c>
      <c r="J24" s="13">
        <v>0</v>
      </c>
    </row>
    <row r="25" spans="1:10" x14ac:dyDescent="0.25">
      <c r="A25" s="12" t="s">
        <v>99</v>
      </c>
      <c r="B25" s="17">
        <v>217566</v>
      </c>
      <c r="C25" s="16">
        <v>0</v>
      </c>
      <c r="D25" s="16">
        <v>217566</v>
      </c>
      <c r="E25" s="15">
        <v>217566</v>
      </c>
      <c r="F25" s="15">
        <v>0</v>
      </c>
      <c r="G25" s="16">
        <v>0</v>
      </c>
      <c r="H25" s="16">
        <v>0</v>
      </c>
      <c r="I25" s="16">
        <v>0</v>
      </c>
      <c r="J25" s="13">
        <v>0</v>
      </c>
    </row>
    <row r="26" spans="1:10" x14ac:dyDescent="0.25">
      <c r="A26" s="12" t="s">
        <v>100</v>
      </c>
      <c r="B26" s="17">
        <v>28800</v>
      </c>
      <c r="C26" s="16">
        <v>0</v>
      </c>
      <c r="D26" s="16">
        <v>28800</v>
      </c>
      <c r="E26" s="15">
        <v>28800</v>
      </c>
      <c r="F26" s="15">
        <v>0</v>
      </c>
      <c r="G26" s="16">
        <v>0</v>
      </c>
      <c r="H26" s="16">
        <v>0</v>
      </c>
      <c r="I26" s="16">
        <v>0</v>
      </c>
      <c r="J26" s="13">
        <v>0</v>
      </c>
    </row>
    <row r="27" spans="1:10" x14ac:dyDescent="0.25">
      <c r="A27" s="12" t="s">
        <v>101</v>
      </c>
      <c r="B27" s="17">
        <v>28014</v>
      </c>
      <c r="C27" s="16">
        <v>0</v>
      </c>
      <c r="D27" s="16">
        <v>28014</v>
      </c>
      <c r="E27" s="15">
        <v>28014</v>
      </c>
      <c r="F27" s="15">
        <v>0</v>
      </c>
      <c r="G27" s="16">
        <v>0</v>
      </c>
      <c r="H27" s="16">
        <v>0</v>
      </c>
      <c r="I27" s="16">
        <v>0</v>
      </c>
      <c r="J27" s="13">
        <v>0</v>
      </c>
    </row>
    <row r="28" spans="1:10" x14ac:dyDescent="0.25">
      <c r="A28" s="12" t="s">
        <v>104</v>
      </c>
      <c r="B28" s="17">
        <v>-45243</v>
      </c>
      <c r="C28" s="16">
        <v>0</v>
      </c>
      <c r="D28" s="16">
        <v>-45243</v>
      </c>
      <c r="E28" s="15">
        <v>-45243</v>
      </c>
      <c r="F28" s="15">
        <v>0</v>
      </c>
      <c r="G28" s="16">
        <v>0</v>
      </c>
      <c r="H28" s="16">
        <v>0</v>
      </c>
      <c r="I28" s="16">
        <v>0</v>
      </c>
      <c r="J28" s="13">
        <v>0</v>
      </c>
    </row>
    <row r="29" spans="1:10" x14ac:dyDescent="0.25">
      <c r="A29" s="12" t="s">
        <v>105</v>
      </c>
      <c r="B29" s="17">
        <v>18752502</v>
      </c>
      <c r="C29" s="16">
        <v>0</v>
      </c>
      <c r="D29" s="16">
        <v>14016136</v>
      </c>
      <c r="E29" s="15">
        <v>14016136</v>
      </c>
      <c r="F29" s="15">
        <v>0</v>
      </c>
      <c r="G29" s="16">
        <v>1722802</v>
      </c>
      <c r="H29" s="16">
        <v>535150</v>
      </c>
      <c r="I29" s="16">
        <v>2478414</v>
      </c>
      <c r="J29" s="13">
        <v>-1.6</v>
      </c>
    </row>
    <row r="30" spans="1:10" x14ac:dyDescent="0.25">
      <c r="A30" s="12" t="s">
        <v>2</v>
      </c>
      <c r="B30" s="17">
        <v>74150</v>
      </c>
      <c r="C30" s="16">
        <v>0</v>
      </c>
      <c r="D30" s="16">
        <v>0</v>
      </c>
      <c r="E30" s="15">
        <v>0</v>
      </c>
      <c r="F30" s="15">
        <v>0</v>
      </c>
      <c r="G30" s="16">
        <v>0</v>
      </c>
      <c r="H30" s="16">
        <v>74150</v>
      </c>
      <c r="I30" s="16">
        <v>0</v>
      </c>
      <c r="J30" s="13">
        <v>0</v>
      </c>
    </row>
    <row r="31" spans="1:10" x14ac:dyDescent="0.25">
      <c r="A31" s="12" t="s">
        <v>93</v>
      </c>
      <c r="B31" s="17">
        <v>353114</v>
      </c>
      <c r="C31" s="16">
        <v>0</v>
      </c>
      <c r="D31" s="16">
        <v>353114</v>
      </c>
      <c r="E31" s="15">
        <v>353114</v>
      </c>
      <c r="F31" s="15">
        <v>0</v>
      </c>
      <c r="G31" s="16">
        <v>0</v>
      </c>
      <c r="H31" s="16">
        <v>0</v>
      </c>
      <c r="I31" s="16">
        <v>0</v>
      </c>
      <c r="J31" s="13">
        <v>0</v>
      </c>
    </row>
    <row r="32" spans="1:10" x14ac:dyDescent="0.25">
      <c r="A32" s="12" t="s">
        <v>96</v>
      </c>
      <c r="B32" s="17">
        <v>89150</v>
      </c>
      <c r="C32" s="16">
        <v>0</v>
      </c>
      <c r="D32" s="16">
        <v>89150</v>
      </c>
      <c r="E32" s="15">
        <v>89150</v>
      </c>
      <c r="F32" s="15">
        <v>0</v>
      </c>
      <c r="G32" s="16">
        <v>0</v>
      </c>
      <c r="H32" s="16">
        <v>0</v>
      </c>
      <c r="I32" s="16">
        <v>0</v>
      </c>
      <c r="J32" s="13">
        <v>0</v>
      </c>
    </row>
    <row r="33" spans="1:10" x14ac:dyDescent="0.25">
      <c r="A33" s="12" t="s">
        <v>59</v>
      </c>
      <c r="B33" s="17">
        <v>-8100294</v>
      </c>
      <c r="C33" s="16">
        <v>0</v>
      </c>
      <c r="D33" s="16">
        <v>-7868220</v>
      </c>
      <c r="E33" s="15">
        <v>-7868220</v>
      </c>
      <c r="F33" s="15">
        <v>0</v>
      </c>
      <c r="G33" s="16">
        <v>-99856</v>
      </c>
      <c r="H33" s="16">
        <v>-132218</v>
      </c>
      <c r="I33" s="16">
        <v>0</v>
      </c>
      <c r="J33" s="13">
        <v>0</v>
      </c>
    </row>
    <row r="34" spans="1:10" x14ac:dyDescent="0.25">
      <c r="A34" s="12" t="s">
        <v>102</v>
      </c>
      <c r="B34" s="17">
        <v>0</v>
      </c>
      <c r="C34" s="16">
        <v>0</v>
      </c>
      <c r="D34" s="16">
        <v>0</v>
      </c>
      <c r="E34" s="15">
        <v>0</v>
      </c>
      <c r="F34" s="15">
        <v>0</v>
      </c>
      <c r="G34" s="16">
        <v>0</v>
      </c>
      <c r="H34" s="16">
        <v>0</v>
      </c>
      <c r="I34" s="16">
        <v>0</v>
      </c>
      <c r="J34" s="13">
        <v>0</v>
      </c>
    </row>
    <row r="35" spans="1:10" x14ac:dyDescent="0.25">
      <c r="A35" s="12" t="s">
        <v>58</v>
      </c>
      <c r="B35" s="17">
        <v>727033553</v>
      </c>
      <c r="C35" s="16">
        <v>0</v>
      </c>
      <c r="D35" s="16">
        <v>641840769</v>
      </c>
      <c r="E35" s="15">
        <v>641840769</v>
      </c>
      <c r="F35" s="15">
        <v>0</v>
      </c>
      <c r="G35" s="16">
        <v>40223654</v>
      </c>
      <c r="H35" s="16">
        <v>44250443</v>
      </c>
      <c r="I35" s="16">
        <v>718687</v>
      </c>
      <c r="J35" s="13">
        <v>6222.2</v>
      </c>
    </row>
    <row r="36" spans="1:10" x14ac:dyDescent="0.25">
      <c r="A36" s="12" t="s">
        <v>103</v>
      </c>
      <c r="B36" s="17">
        <v>43800</v>
      </c>
      <c r="C36" s="16">
        <v>0</v>
      </c>
      <c r="D36" s="16">
        <v>43800</v>
      </c>
      <c r="E36" s="15">
        <v>43800</v>
      </c>
      <c r="F36" s="15">
        <v>0</v>
      </c>
      <c r="G36" s="16">
        <v>0</v>
      </c>
      <c r="H36" s="16">
        <v>0</v>
      </c>
      <c r="I36" s="16">
        <v>0</v>
      </c>
      <c r="J36" s="13">
        <v>0</v>
      </c>
    </row>
    <row r="37" spans="1:10" x14ac:dyDescent="0.25">
      <c r="A37" s="11" t="s">
        <v>162</v>
      </c>
      <c r="B37" s="17">
        <v>4340848185</v>
      </c>
      <c r="C37" s="16">
        <v>0</v>
      </c>
      <c r="D37" s="16">
        <v>2833702613</v>
      </c>
      <c r="E37" s="15">
        <v>2326784074</v>
      </c>
      <c r="F37" s="15">
        <v>506918539</v>
      </c>
      <c r="G37" s="16">
        <v>857596308</v>
      </c>
      <c r="H37" s="16">
        <v>23645698</v>
      </c>
      <c r="I37" s="16">
        <v>625903566</v>
      </c>
      <c r="J37" s="13">
        <v>541.6</v>
      </c>
    </row>
    <row r="38" spans="1:10" x14ac:dyDescent="0.25">
      <c r="A38" s="12" t="s">
        <v>164</v>
      </c>
      <c r="B38" s="17">
        <v>1664</v>
      </c>
      <c r="C38" s="16">
        <v>0</v>
      </c>
      <c r="D38" s="16">
        <v>1664</v>
      </c>
      <c r="E38" s="15">
        <v>1664</v>
      </c>
      <c r="F38" s="15">
        <v>0</v>
      </c>
      <c r="G38" s="16">
        <v>0</v>
      </c>
      <c r="H38" s="16">
        <v>0</v>
      </c>
      <c r="I38" s="16">
        <v>0</v>
      </c>
      <c r="J38" s="13">
        <v>0</v>
      </c>
    </row>
    <row r="39" spans="1:10" x14ac:dyDescent="0.25">
      <c r="A39" s="12" t="s">
        <v>165</v>
      </c>
      <c r="B39" s="17">
        <v>83383</v>
      </c>
      <c r="C39" s="16">
        <v>0</v>
      </c>
      <c r="D39" s="16">
        <v>0</v>
      </c>
      <c r="E39" s="15">
        <v>0</v>
      </c>
      <c r="F39" s="15">
        <v>0</v>
      </c>
      <c r="G39" s="16">
        <v>83383</v>
      </c>
      <c r="H39" s="16">
        <v>0</v>
      </c>
      <c r="I39" s="16">
        <v>0</v>
      </c>
      <c r="J39" s="13">
        <v>0.9</v>
      </c>
    </row>
    <row r="40" spans="1:10" x14ac:dyDescent="0.25">
      <c r="A40" s="12" t="s">
        <v>166</v>
      </c>
      <c r="B40" s="17">
        <v>845</v>
      </c>
      <c r="C40" s="16">
        <v>0</v>
      </c>
      <c r="D40" s="16">
        <v>845</v>
      </c>
      <c r="E40" s="15">
        <v>845</v>
      </c>
      <c r="F40" s="15">
        <v>0</v>
      </c>
      <c r="G40" s="16">
        <v>0</v>
      </c>
      <c r="H40" s="16">
        <v>0</v>
      </c>
      <c r="I40" s="16">
        <v>0</v>
      </c>
      <c r="J40" s="13">
        <v>0</v>
      </c>
    </row>
    <row r="41" spans="1:10" x14ac:dyDescent="0.25">
      <c r="A41" s="12" t="s">
        <v>167</v>
      </c>
      <c r="B41" s="17">
        <v>-35173</v>
      </c>
      <c r="C41" s="16">
        <v>0</v>
      </c>
      <c r="D41" s="16">
        <v>0</v>
      </c>
      <c r="E41" s="15">
        <v>0</v>
      </c>
      <c r="F41" s="15">
        <v>0</v>
      </c>
      <c r="G41" s="16">
        <v>-35173</v>
      </c>
      <c r="H41" s="16">
        <v>0</v>
      </c>
      <c r="I41" s="16">
        <v>0</v>
      </c>
      <c r="J41" s="13">
        <v>-0.2</v>
      </c>
    </row>
    <row r="42" spans="1:10" x14ac:dyDescent="0.25">
      <c r="A42" s="12" t="s">
        <v>168</v>
      </c>
      <c r="B42" s="17">
        <v>2185026</v>
      </c>
      <c r="C42" s="16">
        <v>0</v>
      </c>
      <c r="D42" s="16">
        <v>1057</v>
      </c>
      <c r="E42" s="15">
        <v>1057</v>
      </c>
      <c r="F42" s="15">
        <v>0</v>
      </c>
      <c r="G42" s="16">
        <v>1873925</v>
      </c>
      <c r="H42" s="16">
        <v>326415</v>
      </c>
      <c r="I42" s="16">
        <v>-16371</v>
      </c>
      <c r="J42" s="13">
        <v>0</v>
      </c>
    </row>
    <row r="43" spans="1:10" x14ac:dyDescent="0.25">
      <c r="A43" s="12" t="s">
        <v>169</v>
      </c>
      <c r="B43" s="17">
        <v>-4380662</v>
      </c>
      <c r="C43" s="16">
        <v>0</v>
      </c>
      <c r="D43" s="16">
        <v>0</v>
      </c>
      <c r="E43" s="15">
        <v>0</v>
      </c>
      <c r="F43" s="15">
        <v>0</v>
      </c>
      <c r="G43" s="16">
        <v>-4380662</v>
      </c>
      <c r="H43" s="16">
        <v>0</v>
      </c>
      <c r="I43" s="16">
        <v>0</v>
      </c>
      <c r="J43" s="13">
        <v>0</v>
      </c>
    </row>
    <row r="44" spans="1:10" x14ac:dyDescent="0.25">
      <c r="A44" s="12" t="s">
        <v>2</v>
      </c>
      <c r="B44" s="17">
        <v>7000000</v>
      </c>
      <c r="C44" s="16">
        <v>0</v>
      </c>
      <c r="D44" s="16">
        <v>0</v>
      </c>
      <c r="E44" s="15">
        <v>-89333334</v>
      </c>
      <c r="F44" s="15">
        <v>89333334</v>
      </c>
      <c r="G44" s="16">
        <v>7000000</v>
      </c>
      <c r="H44" s="16">
        <v>0</v>
      </c>
      <c r="I44" s="16">
        <v>0</v>
      </c>
      <c r="J44" s="13">
        <v>0</v>
      </c>
    </row>
    <row r="45" spans="1:10" x14ac:dyDescent="0.25">
      <c r="A45" s="12" t="s">
        <v>59</v>
      </c>
      <c r="B45" s="17">
        <v>-465333</v>
      </c>
      <c r="C45" s="16">
        <v>0</v>
      </c>
      <c r="D45" s="16">
        <v>-311971</v>
      </c>
      <c r="E45" s="15">
        <v>-311971</v>
      </c>
      <c r="F45" s="15">
        <v>0</v>
      </c>
      <c r="G45" s="16">
        <v>-64092</v>
      </c>
      <c r="H45" s="16">
        <v>-56458</v>
      </c>
      <c r="I45" s="16">
        <v>-32812</v>
      </c>
      <c r="J45" s="13">
        <v>0</v>
      </c>
    </row>
    <row r="46" spans="1:10" x14ac:dyDescent="0.25">
      <c r="A46" s="12" t="s">
        <v>58</v>
      </c>
      <c r="B46" s="17">
        <v>4563872393</v>
      </c>
      <c r="C46" s="16">
        <v>0</v>
      </c>
      <c r="D46" s="16">
        <v>3294711018</v>
      </c>
      <c r="E46" s="15">
        <v>3010535601</v>
      </c>
      <c r="F46" s="15">
        <v>284175417</v>
      </c>
      <c r="G46" s="16">
        <v>619775069</v>
      </c>
      <c r="H46" s="16">
        <v>23433557</v>
      </c>
      <c r="I46" s="16">
        <v>625952749</v>
      </c>
      <c r="J46" s="13">
        <v>540.9</v>
      </c>
    </row>
    <row r="47" spans="1:10" x14ac:dyDescent="0.25">
      <c r="A47" s="12" t="s">
        <v>163</v>
      </c>
      <c r="B47" s="17">
        <v>-227413958</v>
      </c>
      <c r="C47" s="16">
        <v>0</v>
      </c>
      <c r="D47" s="16">
        <v>-460700000</v>
      </c>
      <c r="E47" s="15">
        <v>-460700000</v>
      </c>
      <c r="F47" s="15">
        <v>0</v>
      </c>
      <c r="G47" s="16">
        <v>233343858</v>
      </c>
      <c r="H47" s="16">
        <v>-57816</v>
      </c>
      <c r="I47" s="16">
        <v>0</v>
      </c>
      <c r="J47" s="13">
        <v>0</v>
      </c>
    </row>
    <row r="48" spans="1:10" x14ac:dyDescent="0.25">
      <c r="A48" s="12" t="s">
        <v>3</v>
      </c>
      <c r="B48" s="17">
        <v>0</v>
      </c>
      <c r="C48" s="16">
        <v>0</v>
      </c>
      <c r="D48" s="16">
        <v>0</v>
      </c>
      <c r="E48" s="15">
        <v>-133409788</v>
      </c>
      <c r="F48" s="15">
        <v>133409788</v>
      </c>
      <c r="G48" s="16">
        <v>0</v>
      </c>
      <c r="H48" s="16">
        <v>0</v>
      </c>
      <c r="I48" s="16">
        <v>0</v>
      </c>
      <c r="J48" s="13">
        <v>0</v>
      </c>
    </row>
    <row r="49" spans="1:10" x14ac:dyDescent="0.25">
      <c r="A49" s="11" t="s">
        <v>256</v>
      </c>
      <c r="B49" s="17">
        <v>194815921</v>
      </c>
      <c r="C49" s="16">
        <v>0</v>
      </c>
      <c r="D49" s="16">
        <v>10613728</v>
      </c>
      <c r="E49" s="15">
        <v>10613728</v>
      </c>
      <c r="F49" s="15">
        <v>0</v>
      </c>
      <c r="G49" s="16">
        <v>23692996</v>
      </c>
      <c r="H49" s="16">
        <v>136717444</v>
      </c>
      <c r="I49" s="16">
        <v>23791753</v>
      </c>
      <c r="J49" s="13">
        <v>1046.8</v>
      </c>
    </row>
    <row r="50" spans="1:10" x14ac:dyDescent="0.25">
      <c r="A50" s="12" t="s">
        <v>265</v>
      </c>
      <c r="B50" s="17">
        <v>54538</v>
      </c>
      <c r="C50" s="16">
        <v>0</v>
      </c>
      <c r="D50" s="16">
        <v>0</v>
      </c>
      <c r="E50" s="15">
        <v>0</v>
      </c>
      <c r="F50" s="15">
        <v>0</v>
      </c>
      <c r="G50" s="16">
        <v>0</v>
      </c>
      <c r="H50" s="16">
        <v>54538</v>
      </c>
      <c r="I50" s="16">
        <v>0</v>
      </c>
      <c r="J50" s="13">
        <v>0</v>
      </c>
    </row>
    <row r="51" spans="1:10" x14ac:dyDescent="0.25">
      <c r="A51" s="12" t="s">
        <v>266</v>
      </c>
      <c r="B51" s="17">
        <v>22200</v>
      </c>
      <c r="C51" s="16">
        <v>0</v>
      </c>
      <c r="D51" s="16">
        <v>0</v>
      </c>
      <c r="E51" s="15">
        <v>0</v>
      </c>
      <c r="F51" s="15">
        <v>0</v>
      </c>
      <c r="G51" s="16">
        <v>0</v>
      </c>
      <c r="H51" s="16">
        <v>22200</v>
      </c>
      <c r="I51" s="16">
        <v>0</v>
      </c>
      <c r="J51" s="13">
        <v>0</v>
      </c>
    </row>
    <row r="52" spans="1:10" x14ac:dyDescent="0.25">
      <c r="A52" s="12" t="s">
        <v>267</v>
      </c>
      <c r="B52" s="17">
        <v>7696</v>
      </c>
      <c r="C52" s="16">
        <v>0</v>
      </c>
      <c r="D52" s="16">
        <v>0</v>
      </c>
      <c r="E52" s="15">
        <v>0</v>
      </c>
      <c r="F52" s="15">
        <v>0</v>
      </c>
      <c r="G52" s="16">
        <v>0</v>
      </c>
      <c r="H52" s="16">
        <v>7696</v>
      </c>
      <c r="I52" s="16">
        <v>0</v>
      </c>
      <c r="J52" s="13">
        <v>0</v>
      </c>
    </row>
    <row r="53" spans="1:10" x14ac:dyDescent="0.25">
      <c r="A53" s="12" t="s">
        <v>268</v>
      </c>
      <c r="B53" s="17">
        <v>35398</v>
      </c>
      <c r="C53" s="16">
        <v>0</v>
      </c>
      <c r="D53" s="16">
        <v>0</v>
      </c>
      <c r="E53" s="15">
        <v>0</v>
      </c>
      <c r="F53" s="15">
        <v>0</v>
      </c>
      <c r="G53" s="16">
        <v>35398</v>
      </c>
      <c r="H53" s="16">
        <v>0</v>
      </c>
      <c r="I53" s="16">
        <v>0</v>
      </c>
      <c r="J53" s="13">
        <v>0.5</v>
      </c>
    </row>
    <row r="54" spans="1:10" x14ac:dyDescent="0.25">
      <c r="A54" s="12" t="s">
        <v>269</v>
      </c>
      <c r="B54" s="17">
        <v>29600</v>
      </c>
      <c r="C54" s="16">
        <v>0</v>
      </c>
      <c r="D54" s="16">
        <v>0</v>
      </c>
      <c r="E54" s="15">
        <v>0</v>
      </c>
      <c r="F54" s="15">
        <v>0</v>
      </c>
      <c r="G54" s="16">
        <v>0</v>
      </c>
      <c r="H54" s="16">
        <v>29600</v>
      </c>
      <c r="I54" s="16">
        <v>0</v>
      </c>
      <c r="J54" s="13">
        <v>0</v>
      </c>
    </row>
    <row r="55" spans="1:10" x14ac:dyDescent="0.25">
      <c r="A55" s="12" t="s">
        <v>270</v>
      </c>
      <c r="B55" s="17">
        <v>29600</v>
      </c>
      <c r="C55" s="16">
        <v>0</v>
      </c>
      <c r="D55" s="16">
        <v>0</v>
      </c>
      <c r="E55" s="15">
        <v>0</v>
      </c>
      <c r="F55" s="15">
        <v>0</v>
      </c>
      <c r="G55" s="16">
        <v>0</v>
      </c>
      <c r="H55" s="16">
        <v>29600</v>
      </c>
      <c r="I55" s="16">
        <v>0</v>
      </c>
      <c r="J55" s="13">
        <v>0</v>
      </c>
    </row>
    <row r="56" spans="1:10" x14ac:dyDescent="0.25">
      <c r="A56" s="12" t="s">
        <v>271</v>
      </c>
      <c r="B56" s="17">
        <v>592</v>
      </c>
      <c r="C56" s="16">
        <v>0</v>
      </c>
      <c r="D56" s="16">
        <v>0</v>
      </c>
      <c r="E56" s="15">
        <v>0</v>
      </c>
      <c r="F56" s="15">
        <v>0</v>
      </c>
      <c r="G56" s="16">
        <v>0</v>
      </c>
      <c r="H56" s="16">
        <v>592</v>
      </c>
      <c r="I56" s="16">
        <v>0</v>
      </c>
      <c r="J56" s="13">
        <v>0</v>
      </c>
    </row>
    <row r="57" spans="1:10" x14ac:dyDescent="0.25">
      <c r="A57" s="12" t="s">
        <v>272</v>
      </c>
      <c r="B57" s="17">
        <v>740</v>
      </c>
      <c r="C57" s="16">
        <v>0</v>
      </c>
      <c r="D57" s="16">
        <v>0</v>
      </c>
      <c r="E57" s="15">
        <v>0</v>
      </c>
      <c r="F57" s="15">
        <v>0</v>
      </c>
      <c r="G57" s="16">
        <v>0</v>
      </c>
      <c r="H57" s="16">
        <v>740</v>
      </c>
      <c r="I57" s="16">
        <v>0</v>
      </c>
      <c r="J57" s="13">
        <v>0</v>
      </c>
    </row>
    <row r="58" spans="1:10" x14ac:dyDescent="0.25">
      <c r="A58" s="12" t="s">
        <v>273</v>
      </c>
      <c r="B58" s="17">
        <v>2960</v>
      </c>
      <c r="C58" s="16">
        <v>0</v>
      </c>
      <c r="D58" s="16">
        <v>0</v>
      </c>
      <c r="E58" s="15">
        <v>0</v>
      </c>
      <c r="F58" s="15">
        <v>0</v>
      </c>
      <c r="G58" s="16">
        <v>0</v>
      </c>
      <c r="H58" s="16">
        <v>2960</v>
      </c>
      <c r="I58" s="16">
        <v>0</v>
      </c>
      <c r="J58" s="13">
        <v>0</v>
      </c>
    </row>
    <row r="59" spans="1:10" x14ac:dyDescent="0.25">
      <c r="A59" s="12" t="s">
        <v>274</v>
      </c>
      <c r="B59" s="17">
        <v>2960</v>
      </c>
      <c r="C59" s="16">
        <v>0</v>
      </c>
      <c r="D59" s="16">
        <v>0</v>
      </c>
      <c r="E59" s="15">
        <v>0</v>
      </c>
      <c r="F59" s="15">
        <v>0</v>
      </c>
      <c r="G59" s="16">
        <v>0</v>
      </c>
      <c r="H59" s="16">
        <v>2960</v>
      </c>
      <c r="I59" s="16">
        <v>0</v>
      </c>
      <c r="J59" s="13">
        <v>0</v>
      </c>
    </row>
    <row r="60" spans="1:10" x14ac:dyDescent="0.25">
      <c r="A60" s="12" t="s">
        <v>275</v>
      </c>
      <c r="B60" s="17">
        <v>10952</v>
      </c>
      <c r="C60" s="16">
        <v>0</v>
      </c>
      <c r="D60" s="16">
        <v>0</v>
      </c>
      <c r="E60" s="15">
        <v>0</v>
      </c>
      <c r="F60" s="15">
        <v>0</v>
      </c>
      <c r="G60" s="16">
        <v>0</v>
      </c>
      <c r="H60" s="16">
        <v>10952</v>
      </c>
      <c r="I60" s="16">
        <v>0</v>
      </c>
      <c r="J60" s="13">
        <v>0</v>
      </c>
    </row>
    <row r="61" spans="1:10" x14ac:dyDescent="0.25">
      <c r="A61" s="12" t="s">
        <v>276</v>
      </c>
      <c r="B61" s="17">
        <v>29600</v>
      </c>
      <c r="C61" s="16">
        <v>0</v>
      </c>
      <c r="D61" s="16">
        <v>0</v>
      </c>
      <c r="E61" s="15">
        <v>0</v>
      </c>
      <c r="F61" s="15">
        <v>0</v>
      </c>
      <c r="G61" s="16">
        <v>0</v>
      </c>
      <c r="H61" s="16">
        <v>29600</v>
      </c>
      <c r="I61" s="16">
        <v>0</v>
      </c>
      <c r="J61" s="13">
        <v>0</v>
      </c>
    </row>
    <row r="62" spans="1:10" x14ac:dyDescent="0.25">
      <c r="A62" s="12" t="s">
        <v>277</v>
      </c>
      <c r="B62" s="17">
        <v>2960</v>
      </c>
      <c r="C62" s="16">
        <v>0</v>
      </c>
      <c r="D62" s="16">
        <v>0</v>
      </c>
      <c r="E62" s="15">
        <v>0</v>
      </c>
      <c r="F62" s="15">
        <v>0</v>
      </c>
      <c r="G62" s="16">
        <v>0</v>
      </c>
      <c r="H62" s="16">
        <v>2960</v>
      </c>
      <c r="I62" s="16">
        <v>0</v>
      </c>
      <c r="J62" s="13">
        <v>0</v>
      </c>
    </row>
    <row r="63" spans="1:10" x14ac:dyDescent="0.25">
      <c r="A63" s="12" t="s">
        <v>278</v>
      </c>
      <c r="B63" s="17">
        <v>6660</v>
      </c>
      <c r="C63" s="16">
        <v>0</v>
      </c>
      <c r="D63" s="16">
        <v>0</v>
      </c>
      <c r="E63" s="15">
        <v>0</v>
      </c>
      <c r="F63" s="15">
        <v>0</v>
      </c>
      <c r="G63" s="16">
        <v>0</v>
      </c>
      <c r="H63" s="16">
        <v>6660</v>
      </c>
      <c r="I63" s="16">
        <v>0</v>
      </c>
      <c r="J63" s="13">
        <v>0</v>
      </c>
    </row>
    <row r="64" spans="1:10" x14ac:dyDescent="0.25">
      <c r="A64" s="12" t="s">
        <v>280</v>
      </c>
      <c r="B64" s="17">
        <v>118000</v>
      </c>
      <c r="C64" s="16">
        <v>0</v>
      </c>
      <c r="D64" s="16">
        <v>0</v>
      </c>
      <c r="E64" s="15">
        <v>0</v>
      </c>
      <c r="F64" s="15">
        <v>0</v>
      </c>
      <c r="G64" s="16">
        <v>0</v>
      </c>
      <c r="H64" s="16">
        <v>118000</v>
      </c>
      <c r="I64" s="16">
        <v>0</v>
      </c>
      <c r="J64" s="13">
        <v>0</v>
      </c>
    </row>
    <row r="65" spans="1:10" x14ac:dyDescent="0.25">
      <c r="A65" s="12" t="s">
        <v>281</v>
      </c>
      <c r="B65" s="17">
        <v>1997921</v>
      </c>
      <c r="C65" s="16">
        <v>0</v>
      </c>
      <c r="D65" s="16">
        <v>-561466</v>
      </c>
      <c r="E65" s="15">
        <v>-561466</v>
      </c>
      <c r="F65" s="15">
        <v>0</v>
      </c>
      <c r="G65" s="16">
        <v>49836</v>
      </c>
      <c r="H65" s="16">
        <v>2509551</v>
      </c>
      <c r="I65" s="16">
        <v>0</v>
      </c>
      <c r="J65" s="13">
        <v>0</v>
      </c>
    </row>
    <row r="66" spans="1:10" x14ac:dyDescent="0.25">
      <c r="A66" s="12" t="s">
        <v>282</v>
      </c>
      <c r="B66" s="17">
        <v>8950260</v>
      </c>
      <c r="C66" s="16">
        <v>0</v>
      </c>
      <c r="D66" s="16">
        <v>0</v>
      </c>
      <c r="E66" s="15">
        <v>0</v>
      </c>
      <c r="F66" s="15">
        <v>0</v>
      </c>
      <c r="G66" s="16">
        <v>0</v>
      </c>
      <c r="H66" s="16">
        <v>8950260</v>
      </c>
      <c r="I66" s="16">
        <v>0</v>
      </c>
      <c r="J66" s="13">
        <v>0</v>
      </c>
    </row>
    <row r="67" spans="1:10" x14ac:dyDescent="0.25">
      <c r="A67" s="12" t="s">
        <v>257</v>
      </c>
      <c r="B67" s="17">
        <v>2960</v>
      </c>
      <c r="C67" s="16">
        <v>0</v>
      </c>
      <c r="D67" s="16">
        <v>0</v>
      </c>
      <c r="E67" s="15">
        <v>0</v>
      </c>
      <c r="F67" s="15">
        <v>0</v>
      </c>
      <c r="G67" s="16">
        <v>0</v>
      </c>
      <c r="H67" s="16">
        <v>2960</v>
      </c>
      <c r="I67" s="16">
        <v>0</v>
      </c>
      <c r="J67" s="13">
        <v>0</v>
      </c>
    </row>
    <row r="68" spans="1:10" x14ac:dyDescent="0.25">
      <c r="A68" s="12" t="s">
        <v>59</v>
      </c>
      <c r="B68" s="17">
        <v>-1785283</v>
      </c>
      <c r="C68" s="16">
        <v>0</v>
      </c>
      <c r="D68" s="16">
        <v>-100336</v>
      </c>
      <c r="E68" s="15">
        <v>-100336</v>
      </c>
      <c r="F68" s="15">
        <v>0</v>
      </c>
      <c r="G68" s="16">
        <v>-4054</v>
      </c>
      <c r="H68" s="16">
        <v>-1601444</v>
      </c>
      <c r="I68" s="16">
        <v>-79449</v>
      </c>
      <c r="J68" s="13">
        <v>0</v>
      </c>
    </row>
    <row r="69" spans="1:10" x14ac:dyDescent="0.25">
      <c r="A69" s="12" t="s">
        <v>258</v>
      </c>
      <c r="B69" s="17">
        <v>29600</v>
      </c>
      <c r="C69" s="16">
        <v>0</v>
      </c>
      <c r="D69" s="16">
        <v>0</v>
      </c>
      <c r="E69" s="15">
        <v>0</v>
      </c>
      <c r="F69" s="15">
        <v>0</v>
      </c>
      <c r="G69" s="16">
        <v>0</v>
      </c>
      <c r="H69" s="16">
        <v>29600</v>
      </c>
      <c r="I69" s="16">
        <v>0</v>
      </c>
      <c r="J69" s="13">
        <v>0</v>
      </c>
    </row>
    <row r="70" spans="1:10" x14ac:dyDescent="0.25">
      <c r="A70" s="12" t="s">
        <v>259</v>
      </c>
      <c r="B70" s="17">
        <v>29600</v>
      </c>
      <c r="C70" s="16">
        <v>0</v>
      </c>
      <c r="D70" s="16">
        <v>0</v>
      </c>
      <c r="E70" s="15">
        <v>0</v>
      </c>
      <c r="F70" s="15">
        <v>0</v>
      </c>
      <c r="G70" s="16">
        <v>0</v>
      </c>
      <c r="H70" s="16">
        <v>29600</v>
      </c>
      <c r="I70" s="16">
        <v>0</v>
      </c>
      <c r="J70" s="13">
        <v>0</v>
      </c>
    </row>
    <row r="71" spans="1:10" x14ac:dyDescent="0.25">
      <c r="A71" s="12" t="s">
        <v>260</v>
      </c>
      <c r="B71" s="17">
        <v>15889000</v>
      </c>
      <c r="C71" s="16">
        <v>0</v>
      </c>
      <c r="D71" s="16">
        <v>0</v>
      </c>
      <c r="E71" s="15">
        <v>0</v>
      </c>
      <c r="F71" s="15">
        <v>0</v>
      </c>
      <c r="G71" s="16">
        <v>15889000</v>
      </c>
      <c r="H71" s="16">
        <v>0</v>
      </c>
      <c r="I71" s="16">
        <v>0</v>
      </c>
      <c r="J71" s="13">
        <v>13.8</v>
      </c>
    </row>
    <row r="72" spans="1:10" x14ac:dyDescent="0.25">
      <c r="A72" s="12" t="s">
        <v>261</v>
      </c>
      <c r="B72" s="17">
        <v>23680</v>
      </c>
      <c r="C72" s="16">
        <v>0</v>
      </c>
      <c r="D72" s="16">
        <v>0</v>
      </c>
      <c r="E72" s="15">
        <v>0</v>
      </c>
      <c r="F72" s="15">
        <v>0</v>
      </c>
      <c r="G72" s="16">
        <v>0</v>
      </c>
      <c r="H72" s="16">
        <v>23680</v>
      </c>
      <c r="I72" s="16">
        <v>0</v>
      </c>
      <c r="J72" s="13">
        <v>0</v>
      </c>
    </row>
    <row r="73" spans="1:10" x14ac:dyDescent="0.25">
      <c r="A73" s="12" t="s">
        <v>102</v>
      </c>
      <c r="B73" s="17">
        <v>122613</v>
      </c>
      <c r="C73" s="16">
        <v>0</v>
      </c>
      <c r="D73" s="16">
        <v>0</v>
      </c>
      <c r="E73" s="15">
        <v>0</v>
      </c>
      <c r="F73" s="15">
        <v>0</v>
      </c>
      <c r="G73" s="16">
        <v>0</v>
      </c>
      <c r="H73" s="16">
        <v>122613</v>
      </c>
      <c r="I73" s="16">
        <v>0</v>
      </c>
      <c r="J73" s="13">
        <v>2</v>
      </c>
    </row>
    <row r="74" spans="1:10" x14ac:dyDescent="0.25">
      <c r="A74" s="12" t="s">
        <v>262</v>
      </c>
      <c r="B74" s="17">
        <v>20720</v>
      </c>
      <c r="C74" s="16">
        <v>0</v>
      </c>
      <c r="D74" s="16">
        <v>0</v>
      </c>
      <c r="E74" s="15">
        <v>0</v>
      </c>
      <c r="F74" s="15">
        <v>0</v>
      </c>
      <c r="G74" s="16">
        <v>0</v>
      </c>
      <c r="H74" s="16">
        <v>20720</v>
      </c>
      <c r="I74" s="16">
        <v>0</v>
      </c>
      <c r="J74" s="13">
        <v>0</v>
      </c>
    </row>
    <row r="75" spans="1:10" x14ac:dyDescent="0.25">
      <c r="A75" s="12" t="s">
        <v>263</v>
      </c>
      <c r="B75" s="17">
        <v>2960</v>
      </c>
      <c r="C75" s="16">
        <v>0</v>
      </c>
      <c r="D75" s="16">
        <v>0</v>
      </c>
      <c r="E75" s="15">
        <v>0</v>
      </c>
      <c r="F75" s="15">
        <v>0</v>
      </c>
      <c r="G75" s="16">
        <v>0</v>
      </c>
      <c r="H75" s="16">
        <v>2960</v>
      </c>
      <c r="I75" s="16">
        <v>0</v>
      </c>
      <c r="J75" s="13">
        <v>0</v>
      </c>
    </row>
    <row r="76" spans="1:10" x14ac:dyDescent="0.25">
      <c r="A76" s="12" t="s">
        <v>58</v>
      </c>
      <c r="B76" s="17">
        <v>169239668</v>
      </c>
      <c r="C76" s="16">
        <v>0</v>
      </c>
      <c r="D76" s="16">
        <v>11275530</v>
      </c>
      <c r="E76" s="15">
        <v>11275530</v>
      </c>
      <c r="F76" s="15">
        <v>0</v>
      </c>
      <c r="G76" s="16">
        <v>7722816</v>
      </c>
      <c r="H76" s="16">
        <v>126370120</v>
      </c>
      <c r="I76" s="16">
        <v>23871202</v>
      </c>
      <c r="J76" s="13">
        <v>1031.5</v>
      </c>
    </row>
    <row r="77" spans="1:10" x14ac:dyDescent="0.25">
      <c r="A77" s="12" t="s">
        <v>264</v>
      </c>
      <c r="B77" s="17">
        <v>-77034</v>
      </c>
      <c r="C77" s="16">
        <v>0</v>
      </c>
      <c r="D77" s="16">
        <v>0</v>
      </c>
      <c r="E77" s="15">
        <v>0</v>
      </c>
      <c r="F77" s="15">
        <v>0</v>
      </c>
      <c r="G77" s="16">
        <v>0</v>
      </c>
      <c r="H77" s="16">
        <v>-77034</v>
      </c>
      <c r="I77" s="16">
        <v>0</v>
      </c>
      <c r="J77" s="13">
        <v>-1</v>
      </c>
    </row>
    <row r="78" spans="1:10" x14ac:dyDescent="0.25">
      <c r="A78" s="12" t="s">
        <v>279</v>
      </c>
      <c r="B78" s="17">
        <v>14800</v>
      </c>
      <c r="C78" s="16">
        <v>0</v>
      </c>
      <c r="D78" s="16">
        <v>0</v>
      </c>
      <c r="E78" s="15">
        <v>0</v>
      </c>
      <c r="F78" s="15">
        <v>0</v>
      </c>
      <c r="G78" s="16">
        <v>0</v>
      </c>
      <c r="H78" s="16">
        <v>14800</v>
      </c>
      <c r="I78" s="16">
        <v>0</v>
      </c>
      <c r="J78" s="13">
        <v>0</v>
      </c>
    </row>
    <row r="79" spans="1:10" x14ac:dyDescent="0.25">
      <c r="A79" s="11" t="s">
        <v>406</v>
      </c>
      <c r="B79" s="17">
        <v>5183794104</v>
      </c>
      <c r="C79" s="16">
        <v>0</v>
      </c>
      <c r="D79" s="16">
        <v>1698937482</v>
      </c>
      <c r="E79" s="15">
        <v>1191572843</v>
      </c>
      <c r="F79" s="15">
        <v>507364639</v>
      </c>
      <c r="G79" s="16">
        <v>886393498</v>
      </c>
      <c r="H79" s="16">
        <v>8576440</v>
      </c>
      <c r="I79" s="16">
        <v>2589886684</v>
      </c>
      <c r="J79" s="13">
        <v>312.5</v>
      </c>
    </row>
    <row r="80" spans="1:10" x14ac:dyDescent="0.25">
      <c r="A80" s="12" t="s">
        <v>415</v>
      </c>
      <c r="B80" s="17">
        <v>113500</v>
      </c>
      <c r="C80" s="16">
        <v>0</v>
      </c>
      <c r="D80" s="16">
        <v>0</v>
      </c>
      <c r="E80" s="15">
        <v>0</v>
      </c>
      <c r="F80" s="15">
        <v>0</v>
      </c>
      <c r="G80" s="16">
        <v>56750</v>
      </c>
      <c r="H80" s="16">
        <v>0</v>
      </c>
      <c r="I80" s="16">
        <v>56750</v>
      </c>
      <c r="J80" s="13">
        <v>0</v>
      </c>
    </row>
    <row r="81" spans="1:10" x14ac:dyDescent="0.25">
      <c r="A81" s="12" t="s">
        <v>416</v>
      </c>
      <c r="B81" s="17">
        <v>-7901075</v>
      </c>
      <c r="C81" s="16">
        <v>0</v>
      </c>
      <c r="D81" s="16">
        <v>-22462053</v>
      </c>
      <c r="E81" s="15">
        <v>-22462053</v>
      </c>
      <c r="F81" s="15">
        <v>0</v>
      </c>
      <c r="G81" s="16">
        <v>13409842</v>
      </c>
      <c r="H81" s="16">
        <v>-1868305</v>
      </c>
      <c r="I81" s="16">
        <v>3019441</v>
      </c>
      <c r="J81" s="13">
        <v>0</v>
      </c>
    </row>
    <row r="82" spans="1:10" x14ac:dyDescent="0.25">
      <c r="A82" s="12" t="s">
        <v>417</v>
      </c>
      <c r="B82" s="17">
        <v>577316</v>
      </c>
      <c r="C82" s="16">
        <v>0</v>
      </c>
      <c r="D82" s="16">
        <v>0</v>
      </c>
      <c r="E82" s="15">
        <v>0</v>
      </c>
      <c r="F82" s="15">
        <v>0</v>
      </c>
      <c r="G82" s="16">
        <v>288658</v>
      </c>
      <c r="H82" s="16">
        <v>0</v>
      </c>
      <c r="I82" s="16">
        <v>288658</v>
      </c>
      <c r="J82" s="13">
        <v>0</v>
      </c>
    </row>
    <row r="83" spans="1:10" x14ac:dyDescent="0.25">
      <c r="A83" s="12" t="s">
        <v>2</v>
      </c>
      <c r="B83" s="17">
        <v>71799105</v>
      </c>
      <c r="C83" s="16">
        <v>0</v>
      </c>
      <c r="D83" s="16">
        <v>50414302</v>
      </c>
      <c r="E83" s="15">
        <v>-38919032</v>
      </c>
      <c r="F83" s="15">
        <v>89333334</v>
      </c>
      <c r="G83" s="16">
        <v>-11656355</v>
      </c>
      <c r="H83" s="16">
        <v>69271</v>
      </c>
      <c r="I83" s="16">
        <v>32971887</v>
      </c>
      <c r="J83" s="13">
        <v>-0.5</v>
      </c>
    </row>
    <row r="84" spans="1:10" x14ac:dyDescent="0.25">
      <c r="A84" s="12" t="s">
        <v>282</v>
      </c>
      <c r="B84" s="17">
        <v>3654755</v>
      </c>
      <c r="C84" s="16">
        <v>0</v>
      </c>
      <c r="D84" s="16">
        <v>1820992</v>
      </c>
      <c r="E84" s="15">
        <v>1820992</v>
      </c>
      <c r="F84" s="15">
        <v>0</v>
      </c>
      <c r="G84" s="16">
        <v>8521</v>
      </c>
      <c r="H84" s="16">
        <v>0</v>
      </c>
      <c r="I84" s="16">
        <v>1825242</v>
      </c>
      <c r="J84" s="13">
        <v>0</v>
      </c>
    </row>
    <row r="85" spans="1:10" x14ac:dyDescent="0.25">
      <c r="A85" s="12" t="s">
        <v>59</v>
      </c>
      <c r="B85" s="17">
        <v>-1630244</v>
      </c>
      <c r="C85" s="16">
        <v>0</v>
      </c>
      <c r="D85" s="16">
        <v>-714347</v>
      </c>
      <c r="E85" s="15">
        <v>-714347</v>
      </c>
      <c r="F85" s="15">
        <v>0</v>
      </c>
      <c r="G85" s="16">
        <v>-56118</v>
      </c>
      <c r="H85" s="16">
        <v>0</v>
      </c>
      <c r="I85" s="16">
        <v>-859779</v>
      </c>
      <c r="J85" s="13">
        <v>0</v>
      </c>
    </row>
    <row r="86" spans="1:10" x14ac:dyDescent="0.25">
      <c r="A86" s="12" t="s">
        <v>407</v>
      </c>
      <c r="B86" s="17">
        <v>31054411</v>
      </c>
      <c r="C86" s="16">
        <v>0</v>
      </c>
      <c r="D86" s="16">
        <v>30000</v>
      </c>
      <c r="E86" s="15">
        <v>30000</v>
      </c>
      <c r="F86" s="15">
        <v>0</v>
      </c>
      <c r="G86" s="16">
        <v>15497206</v>
      </c>
      <c r="H86" s="16">
        <v>0</v>
      </c>
      <c r="I86" s="16">
        <v>15527205</v>
      </c>
      <c r="J86" s="13">
        <v>0</v>
      </c>
    </row>
    <row r="87" spans="1:10" x14ac:dyDescent="0.25">
      <c r="A87" s="12" t="s">
        <v>408</v>
      </c>
      <c r="B87" s="17">
        <v>386665</v>
      </c>
      <c r="C87" s="16">
        <v>0</v>
      </c>
      <c r="D87" s="16">
        <v>0</v>
      </c>
      <c r="E87" s="15">
        <v>0</v>
      </c>
      <c r="F87" s="15">
        <v>0</v>
      </c>
      <c r="G87" s="16">
        <v>38666</v>
      </c>
      <c r="H87" s="16">
        <v>0</v>
      </c>
      <c r="I87" s="16">
        <v>347999</v>
      </c>
      <c r="J87" s="13">
        <v>1</v>
      </c>
    </row>
    <row r="88" spans="1:10" x14ac:dyDescent="0.25">
      <c r="A88" s="12" t="s">
        <v>58</v>
      </c>
      <c r="B88" s="17">
        <v>5086626060</v>
      </c>
      <c r="C88" s="16">
        <v>0</v>
      </c>
      <c r="D88" s="16">
        <v>1778737640</v>
      </c>
      <c r="E88" s="15">
        <v>1494116123</v>
      </c>
      <c r="F88" s="15">
        <v>284621517</v>
      </c>
      <c r="G88" s="16">
        <v>780942590</v>
      </c>
      <c r="H88" s="16">
        <v>7535223</v>
      </c>
      <c r="I88" s="16">
        <v>2519410607</v>
      </c>
      <c r="J88" s="13">
        <v>312.2</v>
      </c>
    </row>
    <row r="89" spans="1:10" x14ac:dyDescent="0.25">
      <c r="A89" s="12" t="s">
        <v>409</v>
      </c>
      <c r="B89" s="17">
        <v>-2230500</v>
      </c>
      <c r="C89" s="16">
        <v>0</v>
      </c>
      <c r="D89" s="16">
        <v>-2230500</v>
      </c>
      <c r="E89" s="15">
        <v>-2230500</v>
      </c>
      <c r="F89" s="15">
        <v>0</v>
      </c>
      <c r="G89" s="16">
        <v>0</v>
      </c>
      <c r="H89" s="16">
        <v>0</v>
      </c>
      <c r="I89" s="16">
        <v>0</v>
      </c>
      <c r="J89" s="13">
        <v>0</v>
      </c>
    </row>
    <row r="90" spans="1:10" x14ac:dyDescent="0.25">
      <c r="A90" s="12" t="s">
        <v>410</v>
      </c>
      <c r="B90" s="17">
        <v>0</v>
      </c>
      <c r="C90" s="16">
        <v>0</v>
      </c>
      <c r="D90" s="16">
        <v>-33000000</v>
      </c>
      <c r="E90" s="15">
        <v>-33000000</v>
      </c>
      <c r="F90" s="15">
        <v>0</v>
      </c>
      <c r="G90" s="16">
        <v>29713649</v>
      </c>
      <c r="H90" s="16">
        <v>3286351</v>
      </c>
      <c r="I90" s="16">
        <v>0</v>
      </c>
      <c r="J90" s="13">
        <v>0</v>
      </c>
    </row>
    <row r="91" spans="1:10" x14ac:dyDescent="0.25">
      <c r="A91" s="12" t="s">
        <v>411</v>
      </c>
      <c r="B91" s="17">
        <v>0</v>
      </c>
      <c r="C91" s="16">
        <v>0</v>
      </c>
      <c r="D91" s="16">
        <v>-50000000</v>
      </c>
      <c r="E91" s="15">
        <v>-50000000</v>
      </c>
      <c r="F91" s="15">
        <v>0</v>
      </c>
      <c r="G91" s="16">
        <v>50000000</v>
      </c>
      <c r="H91" s="16">
        <v>0</v>
      </c>
      <c r="I91" s="16">
        <v>0</v>
      </c>
      <c r="J91" s="13">
        <v>0</v>
      </c>
    </row>
    <row r="92" spans="1:10" x14ac:dyDescent="0.25">
      <c r="A92" s="12" t="s">
        <v>412</v>
      </c>
      <c r="B92" s="17">
        <v>-8865830</v>
      </c>
      <c r="C92" s="16">
        <v>0</v>
      </c>
      <c r="D92" s="16">
        <v>-4432915</v>
      </c>
      <c r="E92" s="15">
        <v>-4432915</v>
      </c>
      <c r="F92" s="15">
        <v>0</v>
      </c>
      <c r="G92" s="16">
        <v>0</v>
      </c>
      <c r="H92" s="16">
        <v>0</v>
      </c>
      <c r="I92" s="16">
        <v>-4432915</v>
      </c>
      <c r="J92" s="13">
        <v>0</v>
      </c>
    </row>
    <row r="93" spans="1:10" x14ac:dyDescent="0.25">
      <c r="A93" s="12" t="s">
        <v>413</v>
      </c>
      <c r="B93" s="17">
        <v>-4663402</v>
      </c>
      <c r="C93" s="16">
        <v>0</v>
      </c>
      <c r="D93" s="16">
        <v>-3449967</v>
      </c>
      <c r="E93" s="15">
        <v>-3449967</v>
      </c>
      <c r="F93" s="15">
        <v>0</v>
      </c>
      <c r="G93" s="16">
        <v>-24363</v>
      </c>
      <c r="H93" s="16">
        <v>-446100</v>
      </c>
      <c r="I93" s="16">
        <v>-742972</v>
      </c>
      <c r="J93" s="13">
        <v>-0.2</v>
      </c>
    </row>
    <row r="94" spans="1:10" x14ac:dyDescent="0.25">
      <c r="A94" s="12" t="s">
        <v>414</v>
      </c>
      <c r="B94" s="17">
        <v>-2607170</v>
      </c>
      <c r="C94" s="16">
        <v>0</v>
      </c>
      <c r="D94" s="16">
        <v>-15775670</v>
      </c>
      <c r="E94" s="15">
        <v>-15775670</v>
      </c>
      <c r="F94" s="15">
        <v>0</v>
      </c>
      <c r="G94" s="16">
        <v>1413500</v>
      </c>
      <c r="H94" s="16">
        <v>0</v>
      </c>
      <c r="I94" s="16">
        <v>11755000</v>
      </c>
      <c r="J94" s="13">
        <v>0</v>
      </c>
    </row>
    <row r="95" spans="1:10" x14ac:dyDescent="0.25">
      <c r="A95" s="12" t="s">
        <v>418</v>
      </c>
      <c r="B95" s="17">
        <v>15486243</v>
      </c>
      <c r="C95" s="16">
        <v>0</v>
      </c>
      <c r="D95" s="16">
        <v>0</v>
      </c>
      <c r="E95" s="15">
        <v>0</v>
      </c>
      <c r="F95" s="15">
        <v>0</v>
      </c>
      <c r="G95" s="16">
        <v>4766682</v>
      </c>
      <c r="H95" s="16">
        <v>0</v>
      </c>
      <c r="I95" s="16">
        <v>10719561</v>
      </c>
      <c r="J95" s="13">
        <v>0</v>
      </c>
    </row>
    <row r="96" spans="1:10" x14ac:dyDescent="0.25">
      <c r="A96" s="12" t="s">
        <v>3</v>
      </c>
      <c r="B96" s="17">
        <v>1994270</v>
      </c>
      <c r="C96" s="16">
        <v>0</v>
      </c>
      <c r="D96" s="16">
        <v>0</v>
      </c>
      <c r="E96" s="15">
        <v>-133409788</v>
      </c>
      <c r="F96" s="15">
        <v>133409788</v>
      </c>
      <c r="G96" s="16">
        <v>1994270</v>
      </c>
      <c r="H96" s="16">
        <v>0</v>
      </c>
      <c r="I96" s="16">
        <v>0</v>
      </c>
      <c r="J96" s="13">
        <v>0</v>
      </c>
    </row>
    <row r="97" spans="1:10" x14ac:dyDescent="0.25">
      <c r="A97" s="11" t="s">
        <v>498</v>
      </c>
      <c r="B97" s="17">
        <v>2914014430</v>
      </c>
      <c r="C97" s="16">
        <v>0</v>
      </c>
      <c r="D97" s="16">
        <v>623962700</v>
      </c>
      <c r="E97" s="15">
        <v>174486245</v>
      </c>
      <c r="F97" s="15">
        <v>449476455</v>
      </c>
      <c r="G97" s="16">
        <v>1720379975</v>
      </c>
      <c r="H97" s="16">
        <v>550656940</v>
      </c>
      <c r="I97" s="16">
        <v>19014815</v>
      </c>
      <c r="J97" s="13">
        <v>21490.799999999999</v>
      </c>
    </row>
    <row r="98" spans="1:10" x14ac:dyDescent="0.25">
      <c r="A98" s="12" t="s">
        <v>500</v>
      </c>
      <c r="B98" s="17">
        <v>-76446</v>
      </c>
      <c r="C98" s="16">
        <v>0</v>
      </c>
      <c r="D98" s="16">
        <v>-76446</v>
      </c>
      <c r="E98" s="15">
        <v>-76446</v>
      </c>
      <c r="F98" s="15">
        <v>0</v>
      </c>
      <c r="G98" s="16">
        <v>0</v>
      </c>
      <c r="H98" s="16">
        <v>0</v>
      </c>
      <c r="I98" s="16">
        <v>0</v>
      </c>
      <c r="J98" s="13">
        <v>-1</v>
      </c>
    </row>
    <row r="99" spans="1:10" x14ac:dyDescent="0.25">
      <c r="A99" s="12" t="s">
        <v>501</v>
      </c>
      <c r="B99" s="17">
        <v>-161600</v>
      </c>
      <c r="C99" s="16">
        <v>0</v>
      </c>
      <c r="D99" s="16">
        <v>-161600</v>
      </c>
      <c r="E99" s="15">
        <v>-161600</v>
      </c>
      <c r="F99" s="15">
        <v>0</v>
      </c>
      <c r="G99" s="16">
        <v>0</v>
      </c>
      <c r="H99" s="16">
        <v>0</v>
      </c>
      <c r="I99" s="16">
        <v>0</v>
      </c>
      <c r="J99" s="13">
        <v>0</v>
      </c>
    </row>
    <row r="100" spans="1:10" x14ac:dyDescent="0.25">
      <c r="A100" s="12" t="s">
        <v>502</v>
      </c>
      <c r="B100" s="17">
        <v>11020231</v>
      </c>
      <c r="C100" s="16">
        <v>0</v>
      </c>
      <c r="D100" s="16">
        <v>0</v>
      </c>
      <c r="E100" s="15">
        <v>0</v>
      </c>
      <c r="F100" s="15">
        <v>0</v>
      </c>
      <c r="G100" s="16">
        <v>29</v>
      </c>
      <c r="H100" s="16">
        <v>11020202</v>
      </c>
      <c r="I100" s="16">
        <v>0</v>
      </c>
      <c r="J100" s="13">
        <v>0</v>
      </c>
    </row>
    <row r="101" spans="1:10" x14ac:dyDescent="0.25">
      <c r="A101" s="12" t="s">
        <v>2</v>
      </c>
      <c r="B101" s="17">
        <v>21221219</v>
      </c>
      <c r="C101" s="16">
        <v>0</v>
      </c>
      <c r="D101" s="16">
        <v>0</v>
      </c>
      <c r="E101" s="15">
        <v>-89333334</v>
      </c>
      <c r="F101" s="15">
        <v>89333334</v>
      </c>
      <c r="G101" s="16">
        <v>21221219</v>
      </c>
      <c r="H101" s="16">
        <v>0</v>
      </c>
      <c r="I101" s="16">
        <v>0</v>
      </c>
      <c r="J101" s="13">
        <v>0</v>
      </c>
    </row>
    <row r="102" spans="1:10" x14ac:dyDescent="0.25">
      <c r="A102" s="12" t="s">
        <v>499</v>
      </c>
      <c r="B102" s="17">
        <v>0</v>
      </c>
      <c r="C102" s="16">
        <v>0</v>
      </c>
      <c r="D102" s="16">
        <v>0</v>
      </c>
      <c r="E102" s="15">
        <v>0</v>
      </c>
      <c r="F102" s="15">
        <v>0</v>
      </c>
      <c r="G102" s="16">
        <v>0</v>
      </c>
      <c r="H102" s="16">
        <v>0</v>
      </c>
      <c r="I102" s="16">
        <v>0</v>
      </c>
      <c r="J102" s="13">
        <v>2</v>
      </c>
    </row>
    <row r="103" spans="1:10" x14ac:dyDescent="0.25">
      <c r="A103" s="12" t="s">
        <v>59</v>
      </c>
      <c r="B103" s="17">
        <v>-199811</v>
      </c>
      <c r="C103" s="16">
        <v>0</v>
      </c>
      <c r="D103" s="16">
        <v>-41484</v>
      </c>
      <c r="E103" s="15">
        <v>-41484</v>
      </c>
      <c r="F103" s="15">
        <v>0</v>
      </c>
      <c r="G103" s="16">
        <v>-132867</v>
      </c>
      <c r="H103" s="16">
        <v>0</v>
      </c>
      <c r="I103" s="16">
        <v>-25460</v>
      </c>
      <c r="J103" s="13">
        <v>0</v>
      </c>
    </row>
    <row r="104" spans="1:10" x14ac:dyDescent="0.25">
      <c r="A104" s="12" t="s">
        <v>260</v>
      </c>
      <c r="B104" s="17">
        <v>2051000</v>
      </c>
      <c r="C104" s="16">
        <v>0</v>
      </c>
      <c r="D104" s="16">
        <v>0</v>
      </c>
      <c r="E104" s="15">
        <v>0</v>
      </c>
      <c r="F104" s="15">
        <v>0</v>
      </c>
      <c r="G104" s="16">
        <v>2051000</v>
      </c>
      <c r="H104" s="16">
        <v>0</v>
      </c>
      <c r="I104" s="16">
        <v>0</v>
      </c>
      <c r="J104" s="13">
        <v>0</v>
      </c>
    </row>
    <row r="105" spans="1:10" x14ac:dyDescent="0.25">
      <c r="A105" s="12" t="s">
        <v>58</v>
      </c>
      <c r="B105" s="17">
        <v>2880159837</v>
      </c>
      <c r="C105" s="16">
        <v>0</v>
      </c>
      <c r="D105" s="16">
        <v>624242230</v>
      </c>
      <c r="E105" s="15">
        <v>397508897</v>
      </c>
      <c r="F105" s="15">
        <v>226733333</v>
      </c>
      <c r="G105" s="16">
        <v>1697240594</v>
      </c>
      <c r="H105" s="16">
        <v>539636738</v>
      </c>
      <c r="I105" s="16">
        <v>19040275</v>
      </c>
      <c r="J105" s="13">
        <v>21489.8</v>
      </c>
    </row>
    <row r="106" spans="1:10" x14ac:dyDescent="0.25">
      <c r="A106" s="12" t="s">
        <v>503</v>
      </c>
      <c r="B106" s="17">
        <v>0</v>
      </c>
      <c r="C106" s="16">
        <v>0</v>
      </c>
      <c r="D106" s="16">
        <v>0</v>
      </c>
      <c r="E106" s="15">
        <v>0</v>
      </c>
      <c r="F106" s="15">
        <v>0</v>
      </c>
      <c r="G106" s="16">
        <v>0</v>
      </c>
      <c r="H106" s="16">
        <v>0</v>
      </c>
      <c r="I106" s="16">
        <v>0</v>
      </c>
      <c r="J106" s="13">
        <v>0</v>
      </c>
    </row>
    <row r="107" spans="1:10" x14ac:dyDescent="0.25">
      <c r="A107" s="12" t="s">
        <v>3</v>
      </c>
      <c r="B107" s="17">
        <v>0</v>
      </c>
      <c r="C107" s="16">
        <v>0</v>
      </c>
      <c r="D107" s="16">
        <v>0</v>
      </c>
      <c r="E107" s="15">
        <v>-133409788</v>
      </c>
      <c r="F107" s="15">
        <v>133409788</v>
      </c>
      <c r="G107" s="16">
        <v>0</v>
      </c>
      <c r="H107" s="16">
        <v>0</v>
      </c>
      <c r="I107" s="16">
        <v>0</v>
      </c>
      <c r="J107" s="13">
        <v>0</v>
      </c>
    </row>
    <row r="108" spans="1:10" x14ac:dyDescent="0.25">
      <c r="A108" s="11" t="s">
        <v>544</v>
      </c>
      <c r="B108" s="17">
        <v>2053176906</v>
      </c>
      <c r="C108" s="16">
        <v>0</v>
      </c>
      <c r="D108" s="16">
        <v>619593123</v>
      </c>
      <c r="E108" s="15">
        <v>619593123</v>
      </c>
      <c r="F108" s="15">
        <v>0</v>
      </c>
      <c r="G108" s="16">
        <v>329545321</v>
      </c>
      <c r="H108" s="16">
        <v>455037280</v>
      </c>
      <c r="I108" s="16">
        <v>649001182</v>
      </c>
      <c r="J108" s="13">
        <v>4849.6000000000004</v>
      </c>
    </row>
    <row r="109" spans="1:10" x14ac:dyDescent="0.25">
      <c r="A109" s="12" t="s">
        <v>267</v>
      </c>
      <c r="B109" s="17">
        <v>0</v>
      </c>
      <c r="C109" s="16">
        <v>0</v>
      </c>
      <c r="D109" s="16">
        <v>0</v>
      </c>
      <c r="E109" s="15">
        <v>0</v>
      </c>
      <c r="F109" s="15">
        <v>0</v>
      </c>
      <c r="G109" s="16">
        <v>0</v>
      </c>
      <c r="H109" s="16">
        <v>0</v>
      </c>
      <c r="I109" s="16">
        <v>0</v>
      </c>
      <c r="J109" s="13">
        <v>14.5</v>
      </c>
    </row>
    <row r="110" spans="1:10" x14ac:dyDescent="0.25">
      <c r="A110" s="12" t="s">
        <v>547</v>
      </c>
      <c r="B110" s="17">
        <v>19311</v>
      </c>
      <c r="C110" s="16">
        <v>0</v>
      </c>
      <c r="D110" s="16">
        <v>0</v>
      </c>
      <c r="E110" s="15">
        <v>0</v>
      </c>
      <c r="F110" s="15">
        <v>0</v>
      </c>
      <c r="G110" s="16">
        <v>19311</v>
      </c>
      <c r="H110" s="16">
        <v>0</v>
      </c>
      <c r="I110" s="16">
        <v>0</v>
      </c>
      <c r="J110" s="13">
        <v>0.4</v>
      </c>
    </row>
    <row r="111" spans="1:10" x14ac:dyDescent="0.25">
      <c r="A111" s="12" t="s">
        <v>548</v>
      </c>
      <c r="B111" s="17">
        <v>-20101143</v>
      </c>
      <c r="C111" s="16">
        <v>0</v>
      </c>
      <c r="D111" s="16">
        <v>0</v>
      </c>
      <c r="E111" s="15">
        <v>0</v>
      </c>
      <c r="F111" s="15">
        <v>0</v>
      </c>
      <c r="G111" s="16">
        <v>0</v>
      </c>
      <c r="H111" s="16">
        <v>0</v>
      </c>
      <c r="I111" s="16">
        <v>-20101143</v>
      </c>
      <c r="J111" s="13">
        <v>-19.5</v>
      </c>
    </row>
    <row r="112" spans="1:10" x14ac:dyDescent="0.25">
      <c r="A112" s="12" t="s">
        <v>549</v>
      </c>
      <c r="B112" s="17">
        <v>-11692802</v>
      </c>
      <c r="C112" s="16">
        <v>0</v>
      </c>
      <c r="D112" s="16">
        <v>1110599</v>
      </c>
      <c r="E112" s="15">
        <v>1110599</v>
      </c>
      <c r="F112" s="15">
        <v>0</v>
      </c>
      <c r="G112" s="16">
        <v>1385493</v>
      </c>
      <c r="H112" s="16">
        <v>1581323</v>
      </c>
      <c r="I112" s="16">
        <v>-15770217</v>
      </c>
      <c r="J112" s="13">
        <v>-21.3</v>
      </c>
    </row>
    <row r="113" spans="1:10" x14ac:dyDescent="0.25">
      <c r="A113" s="12" t="s">
        <v>2</v>
      </c>
      <c r="B113" s="17">
        <v>-5467150</v>
      </c>
      <c r="C113" s="16">
        <v>0</v>
      </c>
      <c r="D113" s="16">
        <v>-14219</v>
      </c>
      <c r="E113" s="15">
        <v>-14219</v>
      </c>
      <c r="F113" s="15">
        <v>0</v>
      </c>
      <c r="G113" s="16">
        <v>0</v>
      </c>
      <c r="H113" s="16">
        <v>28438</v>
      </c>
      <c r="I113" s="16">
        <v>-5481369</v>
      </c>
      <c r="J113" s="13">
        <v>0</v>
      </c>
    </row>
    <row r="114" spans="1:10" x14ac:dyDescent="0.25">
      <c r="A114" s="12" t="s">
        <v>282</v>
      </c>
      <c r="B114" s="17">
        <v>8950260</v>
      </c>
      <c r="C114" s="16">
        <v>0</v>
      </c>
      <c r="D114" s="16">
        <v>3845866</v>
      </c>
      <c r="E114" s="15">
        <v>3845866</v>
      </c>
      <c r="F114" s="15">
        <v>0</v>
      </c>
      <c r="G114" s="16">
        <v>199942</v>
      </c>
      <c r="H114" s="16">
        <v>3654755</v>
      </c>
      <c r="I114" s="16">
        <v>1249697</v>
      </c>
      <c r="J114" s="13">
        <v>0</v>
      </c>
    </row>
    <row r="115" spans="1:10" x14ac:dyDescent="0.25">
      <c r="A115" s="12" t="s">
        <v>59</v>
      </c>
      <c r="B115" s="17">
        <v>-5248580</v>
      </c>
      <c r="C115" s="16">
        <v>0</v>
      </c>
      <c r="D115" s="16">
        <v>-3034793</v>
      </c>
      <c r="E115" s="15">
        <v>-3034793</v>
      </c>
      <c r="F115" s="15">
        <v>0</v>
      </c>
      <c r="G115" s="16">
        <v>-204655</v>
      </c>
      <c r="H115" s="16">
        <v>-1196670</v>
      </c>
      <c r="I115" s="16">
        <v>-812462</v>
      </c>
      <c r="J115" s="13">
        <v>0</v>
      </c>
    </row>
    <row r="116" spans="1:10" x14ac:dyDescent="0.25">
      <c r="A116" s="12" t="s">
        <v>58</v>
      </c>
      <c r="B116" s="17">
        <v>2091045838</v>
      </c>
      <c r="C116" s="16">
        <v>0</v>
      </c>
      <c r="D116" s="16">
        <v>618764498</v>
      </c>
      <c r="E116" s="15">
        <v>618764498</v>
      </c>
      <c r="F116" s="15">
        <v>0</v>
      </c>
      <c r="G116" s="16">
        <v>331395230</v>
      </c>
      <c r="H116" s="16">
        <v>450969434</v>
      </c>
      <c r="I116" s="16">
        <v>689916676</v>
      </c>
      <c r="J116" s="13">
        <v>4883.8</v>
      </c>
    </row>
    <row r="117" spans="1:10" x14ac:dyDescent="0.25">
      <c r="A117" s="12" t="s">
        <v>545</v>
      </c>
      <c r="B117" s="17">
        <v>-1078828</v>
      </c>
      <c r="C117" s="16">
        <v>0</v>
      </c>
      <c r="D117" s="16">
        <v>-1078828</v>
      </c>
      <c r="E117" s="15">
        <v>-1078828</v>
      </c>
      <c r="F117" s="15">
        <v>0</v>
      </c>
      <c r="G117" s="16">
        <v>0</v>
      </c>
      <c r="H117" s="16">
        <v>0</v>
      </c>
      <c r="I117" s="16">
        <v>0</v>
      </c>
      <c r="J117" s="13">
        <v>-8.3000000000000007</v>
      </c>
    </row>
    <row r="118" spans="1:10" x14ac:dyDescent="0.25">
      <c r="A118" s="12" t="s">
        <v>546</v>
      </c>
      <c r="B118" s="17">
        <v>-3250000</v>
      </c>
      <c r="C118" s="16">
        <v>0</v>
      </c>
      <c r="D118" s="16">
        <v>0</v>
      </c>
      <c r="E118" s="15">
        <v>0</v>
      </c>
      <c r="F118" s="15">
        <v>0</v>
      </c>
      <c r="G118" s="16">
        <v>-3250000</v>
      </c>
      <c r="H118" s="16">
        <v>0</v>
      </c>
      <c r="I118" s="16">
        <v>0</v>
      </c>
      <c r="J118" s="13">
        <v>0</v>
      </c>
    </row>
    <row r="119" spans="1:10" x14ac:dyDescent="0.25">
      <c r="A119" s="11" t="s">
        <v>636</v>
      </c>
      <c r="B119" s="17">
        <v>473703301</v>
      </c>
      <c r="C119" s="16">
        <v>0</v>
      </c>
      <c r="D119" s="16">
        <v>338455642</v>
      </c>
      <c r="E119" s="15">
        <v>338455642</v>
      </c>
      <c r="F119" s="15">
        <v>0</v>
      </c>
      <c r="G119" s="16">
        <v>114437763</v>
      </c>
      <c r="H119" s="16">
        <v>15599598</v>
      </c>
      <c r="I119" s="16">
        <v>5210298</v>
      </c>
      <c r="J119" s="13">
        <v>4174.7</v>
      </c>
    </row>
    <row r="120" spans="1:10" x14ac:dyDescent="0.25">
      <c r="A120" s="12" t="s">
        <v>637</v>
      </c>
      <c r="B120" s="17">
        <v>653000</v>
      </c>
      <c r="C120" s="16">
        <v>0</v>
      </c>
      <c r="D120" s="16">
        <v>653000</v>
      </c>
      <c r="E120" s="15">
        <v>653000</v>
      </c>
      <c r="F120" s="15">
        <v>0</v>
      </c>
      <c r="G120" s="16">
        <v>0</v>
      </c>
      <c r="H120" s="16">
        <v>0</v>
      </c>
      <c r="I120" s="16">
        <v>0</v>
      </c>
      <c r="J120" s="13">
        <v>6</v>
      </c>
    </row>
    <row r="121" spans="1:10" x14ac:dyDescent="0.25">
      <c r="A121" s="12" t="s">
        <v>638</v>
      </c>
      <c r="B121" s="17">
        <v>806386</v>
      </c>
      <c r="C121" s="16">
        <v>0</v>
      </c>
      <c r="D121" s="16">
        <v>-413719</v>
      </c>
      <c r="E121" s="15">
        <v>-413719</v>
      </c>
      <c r="F121" s="15">
        <v>0</v>
      </c>
      <c r="G121" s="16">
        <v>920105</v>
      </c>
      <c r="H121" s="16">
        <v>300000</v>
      </c>
      <c r="I121" s="16">
        <v>0</v>
      </c>
      <c r="J121" s="13">
        <v>-4</v>
      </c>
    </row>
    <row r="122" spans="1:10" x14ac:dyDescent="0.25">
      <c r="A122" s="12" t="s">
        <v>2</v>
      </c>
      <c r="B122" s="17">
        <v>-818107</v>
      </c>
      <c r="C122" s="16">
        <v>0</v>
      </c>
      <c r="D122" s="16">
        <v>-1374217</v>
      </c>
      <c r="E122" s="15">
        <v>-1374217</v>
      </c>
      <c r="F122" s="15">
        <v>0</v>
      </c>
      <c r="G122" s="16">
        <v>0</v>
      </c>
      <c r="H122" s="16">
        <v>556110</v>
      </c>
      <c r="I122" s="16">
        <v>0</v>
      </c>
      <c r="J122" s="13">
        <v>0</v>
      </c>
    </row>
    <row r="123" spans="1:10" x14ac:dyDescent="0.25">
      <c r="A123" s="12" t="s">
        <v>59</v>
      </c>
      <c r="B123" s="17">
        <v>-6132185</v>
      </c>
      <c r="C123" s="16">
        <v>0</v>
      </c>
      <c r="D123" s="16">
        <v>-5260421</v>
      </c>
      <c r="E123" s="15">
        <v>-5260421</v>
      </c>
      <c r="F123" s="15">
        <v>0</v>
      </c>
      <c r="G123" s="16">
        <v>-870420</v>
      </c>
      <c r="H123" s="16">
        <v>-1344</v>
      </c>
      <c r="I123" s="16">
        <v>0</v>
      </c>
      <c r="J123" s="13">
        <v>0</v>
      </c>
    </row>
    <row r="124" spans="1:10" x14ac:dyDescent="0.25">
      <c r="A124" s="12" t="s">
        <v>58</v>
      </c>
      <c r="B124" s="17">
        <v>479194207</v>
      </c>
      <c r="C124" s="16">
        <v>0</v>
      </c>
      <c r="D124" s="16">
        <v>344850999</v>
      </c>
      <c r="E124" s="15">
        <v>344850999</v>
      </c>
      <c r="F124" s="15">
        <v>0</v>
      </c>
      <c r="G124" s="16">
        <v>114388078</v>
      </c>
      <c r="H124" s="16">
        <v>14744832</v>
      </c>
      <c r="I124" s="16">
        <v>5210298</v>
      </c>
      <c r="J124" s="13">
        <v>4172.7</v>
      </c>
    </row>
    <row r="125" spans="1:10" x14ac:dyDescent="0.25">
      <c r="A125" s="11" t="s">
        <v>679</v>
      </c>
      <c r="B125" s="17">
        <v>158198167</v>
      </c>
      <c r="C125" s="16">
        <v>0</v>
      </c>
      <c r="D125" s="16">
        <v>0</v>
      </c>
      <c r="E125" s="15">
        <v>0</v>
      </c>
      <c r="F125" s="15">
        <v>0</v>
      </c>
      <c r="G125" s="16">
        <v>60912916</v>
      </c>
      <c r="H125" s="16">
        <v>752426</v>
      </c>
      <c r="I125" s="16">
        <v>96532825</v>
      </c>
      <c r="J125" s="13">
        <v>1046.8</v>
      </c>
    </row>
    <row r="126" spans="1:10" x14ac:dyDescent="0.25">
      <c r="A126" s="12" t="s">
        <v>680</v>
      </c>
      <c r="B126" s="17">
        <v>62900</v>
      </c>
      <c r="C126" s="16">
        <v>0</v>
      </c>
      <c r="D126" s="16">
        <v>0</v>
      </c>
      <c r="E126" s="15">
        <v>0</v>
      </c>
      <c r="F126" s="15">
        <v>0</v>
      </c>
      <c r="G126" s="16">
        <v>62900</v>
      </c>
      <c r="H126" s="16">
        <v>0</v>
      </c>
      <c r="I126" s="16">
        <v>0</v>
      </c>
      <c r="J126" s="13">
        <v>0</v>
      </c>
    </row>
    <row r="127" spans="1:10" x14ac:dyDescent="0.25">
      <c r="A127" s="12" t="s">
        <v>681</v>
      </c>
      <c r="B127" s="17">
        <v>145627</v>
      </c>
      <c r="C127" s="16">
        <v>0</v>
      </c>
      <c r="D127" s="16">
        <v>0</v>
      </c>
      <c r="E127" s="15">
        <v>0</v>
      </c>
      <c r="F127" s="15">
        <v>0</v>
      </c>
      <c r="G127" s="16">
        <v>147274</v>
      </c>
      <c r="H127" s="16">
        <v>0</v>
      </c>
      <c r="I127" s="16">
        <v>-1647</v>
      </c>
      <c r="J127" s="13">
        <v>0</v>
      </c>
    </row>
    <row r="128" spans="1:10" x14ac:dyDescent="0.25">
      <c r="A128" s="12" t="s">
        <v>59</v>
      </c>
      <c r="B128" s="17">
        <v>-1631728</v>
      </c>
      <c r="C128" s="16">
        <v>0</v>
      </c>
      <c r="D128" s="16">
        <v>0</v>
      </c>
      <c r="E128" s="15">
        <v>0</v>
      </c>
      <c r="F128" s="15">
        <v>0</v>
      </c>
      <c r="G128" s="16">
        <v>-610007</v>
      </c>
      <c r="H128" s="16">
        <v>-3600</v>
      </c>
      <c r="I128" s="16">
        <v>-1018121</v>
      </c>
      <c r="J128" s="13">
        <v>0</v>
      </c>
    </row>
    <row r="129" spans="1:10" x14ac:dyDescent="0.25">
      <c r="A129" s="12" t="s">
        <v>58</v>
      </c>
      <c r="B129" s="17">
        <v>159621368</v>
      </c>
      <c r="C129" s="16">
        <v>0</v>
      </c>
      <c r="D129" s="16">
        <v>0</v>
      </c>
      <c r="E129" s="15">
        <v>0</v>
      </c>
      <c r="F129" s="15">
        <v>0</v>
      </c>
      <c r="G129" s="16">
        <v>61312749</v>
      </c>
      <c r="H129" s="16">
        <v>756026</v>
      </c>
      <c r="I129" s="16">
        <v>97552593</v>
      </c>
      <c r="J129" s="13">
        <v>1046.8</v>
      </c>
    </row>
    <row r="130" spans="1:10" x14ac:dyDescent="0.25">
      <c r="A130" s="11" t="s">
        <v>706</v>
      </c>
      <c r="B130" s="17">
        <v>54372200</v>
      </c>
      <c r="C130" s="16">
        <v>0</v>
      </c>
      <c r="D130" s="16">
        <v>9422208</v>
      </c>
      <c r="E130" s="15">
        <v>9422208</v>
      </c>
      <c r="F130" s="15">
        <v>0</v>
      </c>
      <c r="G130" s="16">
        <v>10389960</v>
      </c>
      <c r="H130" s="16">
        <v>33059968</v>
      </c>
      <c r="I130" s="16">
        <v>1500064</v>
      </c>
      <c r="J130" s="13">
        <v>419</v>
      </c>
    </row>
    <row r="131" spans="1:10" x14ac:dyDescent="0.25">
      <c r="A131" s="12" t="s">
        <v>713</v>
      </c>
      <c r="B131" s="17">
        <v>34484</v>
      </c>
      <c r="C131" s="16">
        <v>0</v>
      </c>
      <c r="D131" s="16">
        <v>0</v>
      </c>
      <c r="E131" s="15">
        <v>0</v>
      </c>
      <c r="F131" s="15">
        <v>0</v>
      </c>
      <c r="G131" s="16">
        <v>0</v>
      </c>
      <c r="H131" s="16">
        <v>34484</v>
      </c>
      <c r="I131" s="16">
        <v>0</v>
      </c>
      <c r="J131" s="13">
        <v>0.4</v>
      </c>
    </row>
    <row r="132" spans="1:10" x14ac:dyDescent="0.25">
      <c r="A132" s="12" t="s">
        <v>165</v>
      </c>
      <c r="B132" s="17">
        <v>11005</v>
      </c>
      <c r="C132" s="16">
        <v>0</v>
      </c>
      <c r="D132" s="16">
        <v>0</v>
      </c>
      <c r="E132" s="15">
        <v>0</v>
      </c>
      <c r="F132" s="15">
        <v>0</v>
      </c>
      <c r="G132" s="16">
        <v>0</v>
      </c>
      <c r="H132" s="16">
        <v>11005</v>
      </c>
      <c r="I132" s="16">
        <v>0</v>
      </c>
      <c r="J132" s="13">
        <v>0</v>
      </c>
    </row>
    <row r="133" spans="1:10" x14ac:dyDescent="0.25">
      <c r="A133" s="12" t="s">
        <v>714</v>
      </c>
      <c r="B133" s="17">
        <v>7337</v>
      </c>
      <c r="C133" s="16">
        <v>0</v>
      </c>
      <c r="D133" s="16">
        <v>0</v>
      </c>
      <c r="E133" s="15">
        <v>0</v>
      </c>
      <c r="F133" s="15">
        <v>0</v>
      </c>
      <c r="G133" s="16">
        <v>0</v>
      </c>
      <c r="H133" s="16">
        <v>7337</v>
      </c>
      <c r="I133" s="16">
        <v>0</v>
      </c>
      <c r="J133" s="13">
        <v>0</v>
      </c>
    </row>
    <row r="134" spans="1:10" x14ac:dyDescent="0.25">
      <c r="A134" s="12" t="s">
        <v>637</v>
      </c>
      <c r="B134" s="17">
        <v>1351933</v>
      </c>
      <c r="C134" s="16">
        <v>0</v>
      </c>
      <c r="D134" s="16">
        <v>0</v>
      </c>
      <c r="E134" s="15">
        <v>0</v>
      </c>
      <c r="F134" s="15">
        <v>0</v>
      </c>
      <c r="G134" s="16">
        <v>0</v>
      </c>
      <c r="H134" s="16">
        <v>1351933</v>
      </c>
      <c r="I134" s="16">
        <v>0</v>
      </c>
      <c r="J134" s="13">
        <v>9.1</v>
      </c>
    </row>
    <row r="135" spans="1:10" x14ac:dyDescent="0.25">
      <c r="A135" s="12" t="s">
        <v>715</v>
      </c>
      <c r="B135" s="17">
        <v>-4187</v>
      </c>
      <c r="C135" s="16">
        <v>0</v>
      </c>
      <c r="D135" s="16">
        <v>-711</v>
      </c>
      <c r="E135" s="15">
        <v>-711</v>
      </c>
      <c r="F135" s="15">
        <v>0</v>
      </c>
      <c r="G135" s="16">
        <v>-1790</v>
      </c>
      <c r="H135" s="16">
        <v>-1539</v>
      </c>
      <c r="I135" s="16">
        <v>-147</v>
      </c>
      <c r="J135" s="13">
        <v>0</v>
      </c>
    </row>
    <row r="136" spans="1:10" x14ac:dyDescent="0.25">
      <c r="A136" s="12" t="s">
        <v>2</v>
      </c>
      <c r="B136" s="17">
        <v>29814</v>
      </c>
      <c r="C136" s="16">
        <v>0</v>
      </c>
      <c r="D136" s="16">
        <v>29814</v>
      </c>
      <c r="E136" s="15">
        <v>29814</v>
      </c>
      <c r="F136" s="15">
        <v>0</v>
      </c>
      <c r="G136" s="16">
        <v>0</v>
      </c>
      <c r="H136" s="16">
        <v>0</v>
      </c>
      <c r="I136" s="16">
        <v>0</v>
      </c>
      <c r="J136" s="13">
        <v>0</v>
      </c>
    </row>
    <row r="137" spans="1:10" x14ac:dyDescent="0.25">
      <c r="A137" s="12" t="s">
        <v>59</v>
      </c>
      <c r="B137" s="17">
        <v>-774669</v>
      </c>
      <c r="C137" s="16">
        <v>0</v>
      </c>
      <c r="D137" s="16">
        <v>-180082</v>
      </c>
      <c r="E137" s="15">
        <v>-180082</v>
      </c>
      <c r="F137" s="15">
        <v>0</v>
      </c>
      <c r="G137" s="16">
        <v>-69016</v>
      </c>
      <c r="H137" s="16">
        <v>-502668</v>
      </c>
      <c r="I137" s="16">
        <v>-22903</v>
      </c>
      <c r="J137" s="13">
        <v>0</v>
      </c>
    </row>
    <row r="138" spans="1:10" x14ac:dyDescent="0.25">
      <c r="A138" s="12" t="s">
        <v>707</v>
      </c>
      <c r="B138" s="17">
        <v>4109</v>
      </c>
      <c r="C138" s="16">
        <v>0</v>
      </c>
      <c r="D138" s="16">
        <v>0</v>
      </c>
      <c r="E138" s="15">
        <v>0</v>
      </c>
      <c r="F138" s="15">
        <v>0</v>
      </c>
      <c r="G138" s="16">
        <v>0</v>
      </c>
      <c r="H138" s="16">
        <v>4109</v>
      </c>
      <c r="I138" s="16">
        <v>0</v>
      </c>
      <c r="J138" s="13">
        <v>0</v>
      </c>
    </row>
    <row r="139" spans="1:10" x14ac:dyDescent="0.25">
      <c r="A139" s="12" t="s">
        <v>708</v>
      </c>
      <c r="B139" s="17">
        <v>4402</v>
      </c>
      <c r="C139" s="16">
        <v>0</v>
      </c>
      <c r="D139" s="16">
        <v>0</v>
      </c>
      <c r="E139" s="15">
        <v>0</v>
      </c>
      <c r="F139" s="15">
        <v>0</v>
      </c>
      <c r="G139" s="16">
        <v>0</v>
      </c>
      <c r="H139" s="16">
        <v>4402</v>
      </c>
      <c r="I139" s="16">
        <v>0</v>
      </c>
      <c r="J139" s="13">
        <v>0</v>
      </c>
    </row>
    <row r="140" spans="1:10" x14ac:dyDescent="0.25">
      <c r="A140" s="12" t="s">
        <v>709</v>
      </c>
      <c r="B140" s="17">
        <v>4402</v>
      </c>
      <c r="C140" s="16">
        <v>0</v>
      </c>
      <c r="D140" s="16">
        <v>0</v>
      </c>
      <c r="E140" s="15">
        <v>0</v>
      </c>
      <c r="F140" s="15">
        <v>0</v>
      </c>
      <c r="G140" s="16">
        <v>0</v>
      </c>
      <c r="H140" s="16">
        <v>4402</v>
      </c>
      <c r="I140" s="16">
        <v>0</v>
      </c>
      <c r="J140" s="13">
        <v>0</v>
      </c>
    </row>
    <row r="141" spans="1:10" x14ac:dyDescent="0.25">
      <c r="A141" s="12" t="s">
        <v>710</v>
      </c>
      <c r="B141" s="17">
        <v>2935</v>
      </c>
      <c r="C141" s="16">
        <v>0</v>
      </c>
      <c r="D141" s="16">
        <v>0</v>
      </c>
      <c r="E141" s="15">
        <v>0</v>
      </c>
      <c r="F141" s="15">
        <v>0</v>
      </c>
      <c r="G141" s="16">
        <v>0</v>
      </c>
      <c r="H141" s="16">
        <v>2935</v>
      </c>
      <c r="I141" s="16">
        <v>0</v>
      </c>
      <c r="J141" s="13">
        <v>0</v>
      </c>
    </row>
    <row r="142" spans="1:10" x14ac:dyDescent="0.25">
      <c r="A142" s="12" t="s">
        <v>261</v>
      </c>
      <c r="B142" s="17">
        <v>38886</v>
      </c>
      <c r="C142" s="16">
        <v>0</v>
      </c>
      <c r="D142" s="16">
        <v>0</v>
      </c>
      <c r="E142" s="15">
        <v>0</v>
      </c>
      <c r="F142" s="15">
        <v>0</v>
      </c>
      <c r="G142" s="16">
        <v>0</v>
      </c>
      <c r="H142" s="16">
        <v>38886</v>
      </c>
      <c r="I142" s="16">
        <v>0</v>
      </c>
      <c r="J142" s="13">
        <v>0.3</v>
      </c>
    </row>
    <row r="143" spans="1:10" x14ac:dyDescent="0.25">
      <c r="A143" s="12" t="s">
        <v>711</v>
      </c>
      <c r="B143" s="17">
        <v>176088</v>
      </c>
      <c r="C143" s="16">
        <v>0</v>
      </c>
      <c r="D143" s="16">
        <v>0</v>
      </c>
      <c r="E143" s="15">
        <v>0</v>
      </c>
      <c r="F143" s="15">
        <v>0</v>
      </c>
      <c r="G143" s="16">
        <v>0</v>
      </c>
      <c r="H143" s="16">
        <v>176088</v>
      </c>
      <c r="I143" s="16">
        <v>0</v>
      </c>
      <c r="J143" s="13">
        <v>1.4</v>
      </c>
    </row>
    <row r="144" spans="1:10" x14ac:dyDescent="0.25">
      <c r="A144" s="12" t="s">
        <v>58</v>
      </c>
      <c r="B144" s="17">
        <v>53478324</v>
      </c>
      <c r="C144" s="16">
        <v>0</v>
      </c>
      <c r="D144" s="16">
        <v>9573187</v>
      </c>
      <c r="E144" s="15">
        <v>9573187</v>
      </c>
      <c r="F144" s="15">
        <v>0</v>
      </c>
      <c r="G144" s="16">
        <v>10460766</v>
      </c>
      <c r="H144" s="16">
        <v>31921257</v>
      </c>
      <c r="I144" s="16">
        <v>1523114</v>
      </c>
      <c r="J144" s="13">
        <v>407.8</v>
      </c>
    </row>
    <row r="145" spans="1:10" x14ac:dyDescent="0.25">
      <c r="A145" s="12" t="s">
        <v>712</v>
      </c>
      <c r="B145" s="17">
        <v>7337</v>
      </c>
      <c r="C145" s="16">
        <v>0</v>
      </c>
      <c r="D145" s="16">
        <v>0</v>
      </c>
      <c r="E145" s="15">
        <v>0</v>
      </c>
      <c r="F145" s="15">
        <v>0</v>
      </c>
      <c r="G145" s="16">
        <v>0</v>
      </c>
      <c r="H145" s="16">
        <v>7337</v>
      </c>
      <c r="I145" s="16">
        <v>0</v>
      </c>
      <c r="J145" s="13">
        <v>0</v>
      </c>
    </row>
    <row r="146" spans="1:10" x14ac:dyDescent="0.25">
      <c r="A146" s="11" t="s">
        <v>798</v>
      </c>
      <c r="B146" s="17">
        <v>35973235</v>
      </c>
      <c r="C146" s="16">
        <v>0</v>
      </c>
      <c r="D146" s="16">
        <v>34684832</v>
      </c>
      <c r="E146" s="15">
        <v>34684832</v>
      </c>
      <c r="F146" s="15">
        <v>0</v>
      </c>
      <c r="G146" s="16">
        <v>184587</v>
      </c>
      <c r="H146" s="16">
        <v>1103816</v>
      </c>
      <c r="I146" s="16">
        <v>0</v>
      </c>
      <c r="J146" s="13">
        <v>271</v>
      </c>
    </row>
    <row r="147" spans="1:10" x14ac:dyDescent="0.25">
      <c r="A147" s="12" t="s">
        <v>59</v>
      </c>
      <c r="B147" s="17">
        <v>-531051</v>
      </c>
      <c r="C147" s="16">
        <v>0</v>
      </c>
      <c r="D147" s="16">
        <v>-531051</v>
      </c>
      <c r="E147" s="15">
        <v>-531051</v>
      </c>
      <c r="F147" s="15">
        <v>0</v>
      </c>
      <c r="G147" s="16">
        <v>0</v>
      </c>
      <c r="H147" s="16">
        <v>0</v>
      </c>
      <c r="I147" s="16">
        <v>0</v>
      </c>
      <c r="J147" s="13">
        <v>0</v>
      </c>
    </row>
    <row r="148" spans="1:10" x14ac:dyDescent="0.25">
      <c r="A148" s="12" t="s">
        <v>799</v>
      </c>
      <c r="B148" s="17">
        <v>33599137</v>
      </c>
      <c r="C148" s="16">
        <v>0</v>
      </c>
      <c r="D148" s="16">
        <v>32560734</v>
      </c>
      <c r="E148" s="15">
        <v>32560734</v>
      </c>
      <c r="F148" s="15">
        <v>0</v>
      </c>
      <c r="G148" s="16">
        <v>184587</v>
      </c>
      <c r="H148" s="16">
        <v>853816</v>
      </c>
      <c r="I148" s="16">
        <v>0</v>
      </c>
      <c r="J148" s="13">
        <v>271</v>
      </c>
    </row>
    <row r="149" spans="1:10" x14ac:dyDescent="0.25">
      <c r="A149" s="12" t="s">
        <v>58</v>
      </c>
      <c r="B149" s="17">
        <v>2905149</v>
      </c>
      <c r="C149" s="16">
        <v>0</v>
      </c>
      <c r="D149" s="16">
        <v>2655149</v>
      </c>
      <c r="E149" s="15">
        <v>2655149</v>
      </c>
      <c r="F149" s="15">
        <v>0</v>
      </c>
      <c r="G149" s="16">
        <v>0</v>
      </c>
      <c r="H149" s="16">
        <v>250000</v>
      </c>
      <c r="I149" s="16">
        <v>0</v>
      </c>
      <c r="J149" s="13">
        <v>0</v>
      </c>
    </row>
    <row r="150" spans="1:10" x14ac:dyDescent="0.25">
      <c r="A150" s="11" t="s">
        <v>844</v>
      </c>
      <c r="B150" s="17">
        <v>363431403</v>
      </c>
      <c r="C150" s="16">
        <v>0</v>
      </c>
      <c r="D150" s="16">
        <v>10379500</v>
      </c>
      <c r="E150" s="15">
        <v>6084747</v>
      </c>
      <c r="F150" s="15">
        <v>4294753</v>
      </c>
      <c r="G150" s="16">
        <v>228629982</v>
      </c>
      <c r="H150" s="16">
        <v>7102736</v>
      </c>
      <c r="I150" s="16">
        <v>117319185</v>
      </c>
      <c r="J150" s="13">
        <v>191.1</v>
      </c>
    </row>
    <row r="151" spans="1:10" x14ac:dyDescent="0.25">
      <c r="A151" s="12" t="s">
        <v>548</v>
      </c>
      <c r="B151" s="17">
        <v>20130458</v>
      </c>
      <c r="C151" s="16">
        <v>0</v>
      </c>
      <c r="D151" s="16">
        <v>0</v>
      </c>
      <c r="E151" s="15">
        <v>0</v>
      </c>
      <c r="F151" s="15">
        <v>0</v>
      </c>
      <c r="G151" s="16">
        <v>0</v>
      </c>
      <c r="H151" s="16">
        <v>29315</v>
      </c>
      <c r="I151" s="16">
        <v>20101143</v>
      </c>
      <c r="J151" s="13">
        <v>19.5</v>
      </c>
    </row>
    <row r="152" spans="1:10" x14ac:dyDescent="0.25">
      <c r="A152" s="12" t="s">
        <v>845</v>
      </c>
      <c r="B152" s="17">
        <v>-5876</v>
      </c>
      <c r="C152" s="16">
        <v>0</v>
      </c>
      <c r="D152" s="16">
        <v>-4466</v>
      </c>
      <c r="E152" s="15">
        <v>-4466</v>
      </c>
      <c r="F152" s="15">
        <v>0</v>
      </c>
      <c r="G152" s="16">
        <v>0</v>
      </c>
      <c r="H152" s="16">
        <v>-1410</v>
      </c>
      <c r="I152" s="16">
        <v>0</v>
      </c>
      <c r="J152" s="13">
        <v>0</v>
      </c>
    </row>
    <row r="153" spans="1:10" x14ac:dyDescent="0.25">
      <c r="A153" s="12" t="s">
        <v>59</v>
      </c>
      <c r="B153" s="17">
        <v>-275045</v>
      </c>
      <c r="C153" s="16">
        <v>0</v>
      </c>
      <c r="D153" s="16">
        <v>-66014</v>
      </c>
      <c r="E153" s="15">
        <v>-66014</v>
      </c>
      <c r="F153" s="15">
        <v>0</v>
      </c>
      <c r="G153" s="16">
        <v>-35500</v>
      </c>
      <c r="H153" s="16">
        <v>-109656</v>
      </c>
      <c r="I153" s="16">
        <v>-63875</v>
      </c>
      <c r="J153" s="13">
        <v>0</v>
      </c>
    </row>
    <row r="154" spans="1:10" x14ac:dyDescent="0.25">
      <c r="A154" s="12" t="s">
        <v>260</v>
      </c>
      <c r="B154" s="17">
        <v>-1905000</v>
      </c>
      <c r="C154" s="16">
        <v>0</v>
      </c>
      <c r="D154" s="16">
        <v>0</v>
      </c>
      <c r="E154" s="15">
        <v>0</v>
      </c>
      <c r="F154" s="15">
        <v>0</v>
      </c>
      <c r="G154" s="16">
        <v>-1905000</v>
      </c>
      <c r="H154" s="16">
        <v>0</v>
      </c>
      <c r="I154" s="16">
        <v>0</v>
      </c>
      <c r="J154" s="13">
        <v>0</v>
      </c>
    </row>
    <row r="155" spans="1:10" x14ac:dyDescent="0.25">
      <c r="A155" s="12" t="s">
        <v>58</v>
      </c>
      <c r="B155" s="17">
        <v>345486866</v>
      </c>
      <c r="C155" s="16">
        <v>0</v>
      </c>
      <c r="D155" s="16">
        <v>10449980</v>
      </c>
      <c r="E155" s="15">
        <v>6155227</v>
      </c>
      <c r="F155" s="15">
        <v>4294753</v>
      </c>
      <c r="G155" s="16">
        <v>230570482</v>
      </c>
      <c r="H155" s="16">
        <v>7184487</v>
      </c>
      <c r="I155" s="16">
        <v>97281917</v>
      </c>
      <c r="J155" s="13">
        <v>171.6</v>
      </c>
    </row>
    <row r="156" spans="1:10" x14ac:dyDescent="0.25">
      <c r="A156" s="11" t="s">
        <v>863</v>
      </c>
      <c r="B156" s="17">
        <v>221216971</v>
      </c>
      <c r="C156" s="16">
        <v>0</v>
      </c>
      <c r="D156" s="16">
        <v>5429298</v>
      </c>
      <c r="E156" s="15">
        <v>5429298</v>
      </c>
      <c r="F156" s="15">
        <v>0</v>
      </c>
      <c r="G156" s="16">
        <v>1209140</v>
      </c>
      <c r="H156" s="16">
        <v>803509</v>
      </c>
      <c r="I156" s="16">
        <v>213775024</v>
      </c>
      <c r="J156" s="13">
        <v>1384.9</v>
      </c>
    </row>
    <row r="157" spans="1:10" x14ac:dyDescent="0.25">
      <c r="A157" s="12" t="s">
        <v>864</v>
      </c>
      <c r="B157" s="17">
        <v>7640</v>
      </c>
      <c r="C157" s="16">
        <v>0</v>
      </c>
      <c r="D157" s="16">
        <v>7640</v>
      </c>
      <c r="E157" s="15">
        <v>7640</v>
      </c>
      <c r="F157" s="15">
        <v>0</v>
      </c>
      <c r="G157" s="16">
        <v>0</v>
      </c>
      <c r="H157" s="16">
        <v>0</v>
      </c>
      <c r="I157" s="16">
        <v>0</v>
      </c>
      <c r="J157" s="13">
        <v>0</v>
      </c>
    </row>
    <row r="158" spans="1:10" x14ac:dyDescent="0.25">
      <c r="A158" s="12" t="s">
        <v>59</v>
      </c>
      <c r="B158" s="17">
        <v>-164417</v>
      </c>
      <c r="C158" s="16">
        <v>0</v>
      </c>
      <c r="D158" s="16">
        <v>-56497</v>
      </c>
      <c r="E158" s="15">
        <v>-56497</v>
      </c>
      <c r="F158" s="15">
        <v>0</v>
      </c>
      <c r="G158" s="16">
        <v>-1824</v>
      </c>
      <c r="H158" s="16">
        <v>0</v>
      </c>
      <c r="I158" s="16">
        <v>-106096</v>
      </c>
      <c r="J158" s="13">
        <v>0</v>
      </c>
    </row>
    <row r="159" spans="1:10" x14ac:dyDescent="0.25">
      <c r="A159" s="12" t="s">
        <v>58</v>
      </c>
      <c r="B159" s="17">
        <v>221373748</v>
      </c>
      <c r="C159" s="16">
        <v>0</v>
      </c>
      <c r="D159" s="16">
        <v>5478155</v>
      </c>
      <c r="E159" s="15">
        <v>5478155</v>
      </c>
      <c r="F159" s="15">
        <v>0</v>
      </c>
      <c r="G159" s="16">
        <v>1210964</v>
      </c>
      <c r="H159" s="16">
        <v>803509</v>
      </c>
      <c r="I159" s="16">
        <v>213881120</v>
      </c>
      <c r="J159" s="13">
        <v>1384.9</v>
      </c>
    </row>
    <row r="160" spans="1:10" x14ac:dyDescent="0.25">
      <c r="A160" s="11" t="s">
        <v>874</v>
      </c>
      <c r="B160" s="17">
        <v>241982640</v>
      </c>
      <c r="C160" s="16">
        <v>0</v>
      </c>
      <c r="D160" s="16">
        <v>23429407</v>
      </c>
      <c r="E160" s="15">
        <v>23429407</v>
      </c>
      <c r="F160" s="15">
        <v>0</v>
      </c>
      <c r="G160" s="16">
        <v>190187713</v>
      </c>
      <c r="H160" s="16">
        <v>8480565</v>
      </c>
      <c r="I160" s="16">
        <v>19884955</v>
      </c>
      <c r="J160" s="13">
        <v>1466.1</v>
      </c>
    </row>
    <row r="161" spans="1:10" x14ac:dyDescent="0.25">
      <c r="A161" s="12" t="s">
        <v>876</v>
      </c>
      <c r="B161" s="17">
        <v>13925000</v>
      </c>
      <c r="C161" s="16">
        <v>0</v>
      </c>
      <c r="D161" s="16">
        <v>0</v>
      </c>
      <c r="E161" s="15">
        <v>0</v>
      </c>
      <c r="F161" s="15">
        <v>0</v>
      </c>
      <c r="G161" s="16">
        <v>13925000</v>
      </c>
      <c r="H161" s="16">
        <v>0</v>
      </c>
      <c r="I161" s="16">
        <v>0</v>
      </c>
      <c r="J161" s="13">
        <v>0</v>
      </c>
    </row>
    <row r="162" spans="1:10" x14ac:dyDescent="0.25">
      <c r="A162" s="12" t="s">
        <v>877</v>
      </c>
      <c r="B162" s="17">
        <v>-59325</v>
      </c>
      <c r="C162" s="16">
        <v>0</v>
      </c>
      <c r="D162" s="16">
        <v>7284</v>
      </c>
      <c r="E162" s="15">
        <v>7284</v>
      </c>
      <c r="F162" s="15">
        <v>0</v>
      </c>
      <c r="G162" s="16">
        <v>-343409</v>
      </c>
      <c r="H162" s="16">
        <v>0</v>
      </c>
      <c r="I162" s="16">
        <v>276800</v>
      </c>
      <c r="J162" s="13">
        <v>0.5</v>
      </c>
    </row>
    <row r="163" spans="1:10" x14ac:dyDescent="0.25">
      <c r="A163" s="12" t="s">
        <v>878</v>
      </c>
      <c r="B163" s="17">
        <v>-500000</v>
      </c>
      <c r="C163" s="16">
        <v>0</v>
      </c>
      <c r="D163" s="16">
        <v>0</v>
      </c>
      <c r="E163" s="15">
        <v>0</v>
      </c>
      <c r="F163" s="15">
        <v>0</v>
      </c>
      <c r="G163" s="16">
        <v>-500000</v>
      </c>
      <c r="H163" s="16">
        <v>0</v>
      </c>
      <c r="I163" s="16">
        <v>0</v>
      </c>
      <c r="J163" s="13">
        <v>0</v>
      </c>
    </row>
    <row r="164" spans="1:10" x14ac:dyDescent="0.25">
      <c r="A164" s="12" t="s">
        <v>59</v>
      </c>
      <c r="B164" s="17">
        <v>-2209502</v>
      </c>
      <c r="C164" s="16">
        <v>0</v>
      </c>
      <c r="D164" s="16">
        <v>-384244</v>
      </c>
      <c r="E164" s="15">
        <v>-384244</v>
      </c>
      <c r="F164" s="15">
        <v>0</v>
      </c>
      <c r="G164" s="16">
        <v>-1478456</v>
      </c>
      <c r="H164" s="16">
        <v>-74295</v>
      </c>
      <c r="I164" s="16">
        <v>-272507</v>
      </c>
      <c r="J164" s="13">
        <v>0</v>
      </c>
    </row>
    <row r="165" spans="1:10" x14ac:dyDescent="0.25">
      <c r="A165" s="12" t="s">
        <v>875</v>
      </c>
      <c r="B165" s="17">
        <v>6600000</v>
      </c>
      <c r="C165" s="16">
        <v>0</v>
      </c>
      <c r="D165" s="16">
        <v>0</v>
      </c>
      <c r="E165" s="15">
        <v>0</v>
      </c>
      <c r="F165" s="15">
        <v>0</v>
      </c>
      <c r="G165" s="16">
        <v>6600000</v>
      </c>
      <c r="H165" s="16">
        <v>0</v>
      </c>
      <c r="I165" s="16">
        <v>0</v>
      </c>
      <c r="J165" s="13">
        <v>0</v>
      </c>
    </row>
    <row r="166" spans="1:10" x14ac:dyDescent="0.25">
      <c r="A166" s="12" t="s">
        <v>58</v>
      </c>
      <c r="B166" s="17">
        <v>224226467</v>
      </c>
      <c r="C166" s="16">
        <v>0</v>
      </c>
      <c r="D166" s="16">
        <v>23806367</v>
      </c>
      <c r="E166" s="15">
        <v>23806367</v>
      </c>
      <c r="F166" s="15">
        <v>0</v>
      </c>
      <c r="G166" s="16">
        <v>171984578</v>
      </c>
      <c r="H166" s="16">
        <v>8554860</v>
      </c>
      <c r="I166" s="16">
        <v>19880662</v>
      </c>
      <c r="J166" s="13">
        <v>1465.6</v>
      </c>
    </row>
    <row r="167" spans="1:10" x14ac:dyDescent="0.25">
      <c r="A167" s="11" t="s">
        <v>912</v>
      </c>
      <c r="B167" s="17">
        <v>157857935</v>
      </c>
      <c r="C167" s="16">
        <v>0</v>
      </c>
      <c r="D167" s="16">
        <v>4118272</v>
      </c>
      <c r="E167" s="15">
        <v>4118272</v>
      </c>
      <c r="F167" s="15">
        <v>0</v>
      </c>
      <c r="G167" s="16">
        <v>11790909</v>
      </c>
      <c r="H167" s="16">
        <v>141948754</v>
      </c>
      <c r="I167" s="16">
        <v>0</v>
      </c>
      <c r="J167" s="13">
        <v>394.3</v>
      </c>
    </row>
    <row r="168" spans="1:10" x14ac:dyDescent="0.25">
      <c r="A168" s="12" t="s">
        <v>913</v>
      </c>
      <c r="B168" s="17">
        <v>128823</v>
      </c>
      <c r="C168" s="16">
        <v>0</v>
      </c>
      <c r="D168" s="16">
        <v>0</v>
      </c>
      <c r="E168" s="15">
        <v>0</v>
      </c>
      <c r="F168" s="15">
        <v>0</v>
      </c>
      <c r="G168" s="16">
        <v>128823</v>
      </c>
      <c r="H168" s="16">
        <v>0</v>
      </c>
      <c r="I168" s="16">
        <v>0</v>
      </c>
      <c r="J168" s="13">
        <v>2</v>
      </c>
    </row>
    <row r="169" spans="1:10" x14ac:dyDescent="0.25">
      <c r="A169" s="12" t="s">
        <v>914</v>
      </c>
      <c r="B169" s="17">
        <v>845919</v>
      </c>
      <c r="C169" s="16">
        <v>0</v>
      </c>
      <c r="D169" s="16">
        <v>-961128</v>
      </c>
      <c r="E169" s="15">
        <v>-961128</v>
      </c>
      <c r="F169" s="15">
        <v>0</v>
      </c>
      <c r="G169" s="16">
        <v>2854214</v>
      </c>
      <c r="H169" s="16">
        <v>-1047167</v>
      </c>
      <c r="I169" s="16">
        <v>0</v>
      </c>
      <c r="J169" s="13">
        <v>0</v>
      </c>
    </row>
    <row r="170" spans="1:10" x14ac:dyDescent="0.25">
      <c r="A170" s="12" t="s">
        <v>59</v>
      </c>
      <c r="B170" s="17">
        <v>-485722</v>
      </c>
      <c r="C170" s="16">
        <v>0</v>
      </c>
      <c r="D170" s="16">
        <v>-160447</v>
      </c>
      <c r="E170" s="15">
        <v>-160447</v>
      </c>
      <c r="F170" s="15">
        <v>0</v>
      </c>
      <c r="G170" s="16">
        <v>-58391</v>
      </c>
      <c r="H170" s="16">
        <v>-266884</v>
      </c>
      <c r="I170" s="16">
        <v>0</v>
      </c>
      <c r="J170" s="13">
        <v>0</v>
      </c>
    </row>
    <row r="171" spans="1:10" x14ac:dyDescent="0.25">
      <c r="A171" s="12" t="s">
        <v>58</v>
      </c>
      <c r="B171" s="17">
        <v>157368915</v>
      </c>
      <c r="C171" s="16">
        <v>0</v>
      </c>
      <c r="D171" s="16">
        <v>5239847</v>
      </c>
      <c r="E171" s="15">
        <v>5239847</v>
      </c>
      <c r="F171" s="15">
        <v>0</v>
      </c>
      <c r="G171" s="16">
        <v>8866263</v>
      </c>
      <c r="H171" s="16">
        <v>143262805</v>
      </c>
      <c r="I171" s="16">
        <v>0</v>
      </c>
      <c r="J171" s="13">
        <v>392.3</v>
      </c>
    </row>
    <row r="172" spans="1:10" x14ac:dyDescent="0.25">
      <c r="A172" s="11" t="s">
        <v>934</v>
      </c>
      <c r="B172" s="17">
        <v>446906027</v>
      </c>
      <c r="C172" s="16">
        <v>0</v>
      </c>
      <c r="D172" s="16">
        <v>27473436</v>
      </c>
      <c r="E172" s="15">
        <v>27027336</v>
      </c>
      <c r="F172" s="15">
        <v>446100</v>
      </c>
      <c r="G172" s="16">
        <v>124269359</v>
      </c>
      <c r="H172" s="16">
        <v>28977004</v>
      </c>
      <c r="I172" s="16">
        <v>266186228</v>
      </c>
      <c r="J172" s="13">
        <v>1260.9000000000001</v>
      </c>
    </row>
    <row r="173" spans="1:10" x14ac:dyDescent="0.25">
      <c r="A173" s="12" t="s">
        <v>938</v>
      </c>
      <c r="B173" s="17">
        <v>-24581</v>
      </c>
      <c r="C173" s="16">
        <v>0</v>
      </c>
      <c r="D173" s="16">
        <v>0</v>
      </c>
      <c r="E173" s="15">
        <v>0</v>
      </c>
      <c r="F173" s="15">
        <v>0</v>
      </c>
      <c r="G173" s="16">
        <v>-24581</v>
      </c>
      <c r="H173" s="16">
        <v>0</v>
      </c>
      <c r="I173" s="16">
        <v>0</v>
      </c>
      <c r="J173" s="13">
        <v>-0.4</v>
      </c>
    </row>
    <row r="174" spans="1:10" x14ac:dyDescent="0.25">
      <c r="A174" s="12" t="s">
        <v>501</v>
      </c>
      <c r="B174" s="17">
        <v>250000</v>
      </c>
      <c r="C174" s="16">
        <v>0</v>
      </c>
      <c r="D174" s="16">
        <v>0</v>
      </c>
      <c r="E174" s="15">
        <v>0</v>
      </c>
      <c r="F174" s="15">
        <v>0</v>
      </c>
      <c r="G174" s="16">
        <v>250000</v>
      </c>
      <c r="H174" s="16">
        <v>0</v>
      </c>
      <c r="I174" s="16">
        <v>0</v>
      </c>
      <c r="J174" s="13">
        <v>0.5</v>
      </c>
    </row>
    <row r="175" spans="1:10" x14ac:dyDescent="0.25">
      <c r="A175" s="12" t="s">
        <v>939</v>
      </c>
      <c r="B175" s="17">
        <v>-529</v>
      </c>
      <c r="C175" s="16">
        <v>0</v>
      </c>
      <c r="D175" s="16">
        <v>0</v>
      </c>
      <c r="E175" s="15">
        <v>0</v>
      </c>
      <c r="F175" s="15">
        <v>0</v>
      </c>
      <c r="G175" s="16">
        <v>-529</v>
      </c>
      <c r="H175" s="16">
        <v>0</v>
      </c>
      <c r="I175" s="16">
        <v>0</v>
      </c>
      <c r="J175" s="13">
        <v>0</v>
      </c>
    </row>
    <row r="176" spans="1:10" x14ac:dyDescent="0.25">
      <c r="A176" s="12" t="s">
        <v>940</v>
      </c>
      <c r="B176" s="17">
        <v>700000</v>
      </c>
      <c r="C176" s="16">
        <v>0</v>
      </c>
      <c r="D176" s="16">
        <v>0</v>
      </c>
      <c r="E176" s="15">
        <v>0</v>
      </c>
      <c r="F176" s="15">
        <v>0</v>
      </c>
      <c r="G176" s="16">
        <v>700000</v>
      </c>
      <c r="H176" s="16">
        <v>0</v>
      </c>
      <c r="I176" s="16">
        <v>0</v>
      </c>
      <c r="J176" s="13">
        <v>0</v>
      </c>
    </row>
    <row r="177" spans="1:10" x14ac:dyDescent="0.25">
      <c r="A177" s="12" t="s">
        <v>941</v>
      </c>
      <c r="B177" s="17">
        <v>3582502</v>
      </c>
      <c r="C177" s="16">
        <v>0</v>
      </c>
      <c r="D177" s="16">
        <v>-4792</v>
      </c>
      <c r="E177" s="15">
        <v>-4792</v>
      </c>
      <c r="F177" s="15">
        <v>0</v>
      </c>
      <c r="G177" s="16">
        <v>2278587</v>
      </c>
      <c r="H177" s="16">
        <v>2192117</v>
      </c>
      <c r="I177" s="16">
        <v>-883410</v>
      </c>
      <c r="J177" s="13">
        <v>0</v>
      </c>
    </row>
    <row r="178" spans="1:10" x14ac:dyDescent="0.25">
      <c r="A178" s="12" t="s">
        <v>417</v>
      </c>
      <c r="B178" s="17">
        <v>288658</v>
      </c>
      <c r="C178" s="16">
        <v>0</v>
      </c>
      <c r="D178" s="16">
        <v>0</v>
      </c>
      <c r="E178" s="15">
        <v>0</v>
      </c>
      <c r="F178" s="15">
        <v>0</v>
      </c>
      <c r="G178" s="16">
        <v>-288658</v>
      </c>
      <c r="H178" s="16">
        <v>577316</v>
      </c>
      <c r="I178" s="16">
        <v>0</v>
      </c>
      <c r="J178" s="13">
        <v>0</v>
      </c>
    </row>
    <row r="179" spans="1:10" x14ac:dyDescent="0.25">
      <c r="A179" s="12" t="s">
        <v>59</v>
      </c>
      <c r="B179" s="17">
        <v>-1975520</v>
      </c>
      <c r="C179" s="16">
        <v>0</v>
      </c>
      <c r="D179" s="16">
        <v>-162746</v>
      </c>
      <c r="E179" s="15">
        <v>-162746</v>
      </c>
      <c r="F179" s="15">
        <v>0</v>
      </c>
      <c r="G179" s="16">
        <v>-682218</v>
      </c>
      <c r="H179" s="16">
        <v>-238632</v>
      </c>
      <c r="I179" s="16">
        <v>-891924</v>
      </c>
      <c r="J179" s="13">
        <v>0</v>
      </c>
    </row>
    <row r="180" spans="1:10" x14ac:dyDescent="0.25">
      <c r="A180" s="12" t="s">
        <v>935</v>
      </c>
      <c r="B180" s="17">
        <v>99436</v>
      </c>
      <c r="C180" s="16">
        <v>0</v>
      </c>
      <c r="D180" s="16">
        <v>0</v>
      </c>
      <c r="E180" s="15">
        <v>0</v>
      </c>
      <c r="F180" s="15">
        <v>0</v>
      </c>
      <c r="G180" s="16">
        <v>99436</v>
      </c>
      <c r="H180" s="16">
        <v>0</v>
      </c>
      <c r="I180" s="16">
        <v>0</v>
      </c>
      <c r="J180" s="13">
        <v>0.6</v>
      </c>
    </row>
    <row r="181" spans="1:10" x14ac:dyDescent="0.25">
      <c r="A181" s="12" t="s">
        <v>58</v>
      </c>
      <c r="B181" s="17">
        <v>477589311</v>
      </c>
      <c r="C181" s="16">
        <v>0</v>
      </c>
      <c r="D181" s="16">
        <v>27640974</v>
      </c>
      <c r="E181" s="15">
        <v>27194874</v>
      </c>
      <c r="F181" s="15">
        <v>446100</v>
      </c>
      <c r="G181" s="16">
        <v>152254221</v>
      </c>
      <c r="H181" s="16">
        <v>29732554</v>
      </c>
      <c r="I181" s="16">
        <v>267961562</v>
      </c>
      <c r="J181" s="13">
        <v>1265</v>
      </c>
    </row>
    <row r="182" spans="1:10" x14ac:dyDescent="0.25">
      <c r="A182" s="12" t="s">
        <v>410</v>
      </c>
      <c r="B182" s="17">
        <v>-33000000</v>
      </c>
      <c r="C182" s="16">
        <v>0</v>
      </c>
      <c r="D182" s="16">
        <v>0</v>
      </c>
      <c r="E182" s="15">
        <v>0</v>
      </c>
      <c r="F182" s="15">
        <v>0</v>
      </c>
      <c r="G182" s="16">
        <v>-29713649</v>
      </c>
      <c r="H182" s="16">
        <v>-3286351</v>
      </c>
      <c r="I182" s="16">
        <v>0</v>
      </c>
      <c r="J182" s="13">
        <v>-5</v>
      </c>
    </row>
    <row r="183" spans="1:10" x14ac:dyDescent="0.25">
      <c r="A183" s="12" t="s">
        <v>936</v>
      </c>
      <c r="B183" s="17">
        <v>-797627</v>
      </c>
      <c r="C183" s="16">
        <v>0</v>
      </c>
      <c r="D183" s="16">
        <v>0</v>
      </c>
      <c r="E183" s="15">
        <v>0</v>
      </c>
      <c r="F183" s="15">
        <v>0</v>
      </c>
      <c r="G183" s="16">
        <v>-797627</v>
      </c>
      <c r="H183" s="16">
        <v>0</v>
      </c>
      <c r="I183" s="16">
        <v>0</v>
      </c>
      <c r="J183" s="13">
        <v>0</v>
      </c>
    </row>
    <row r="184" spans="1:10" x14ac:dyDescent="0.25">
      <c r="A184" s="12" t="s">
        <v>937</v>
      </c>
      <c r="B184" s="17">
        <v>194377</v>
      </c>
      <c r="C184" s="16">
        <v>0</v>
      </c>
      <c r="D184" s="16">
        <v>0</v>
      </c>
      <c r="E184" s="15">
        <v>0</v>
      </c>
      <c r="F184" s="15">
        <v>0</v>
      </c>
      <c r="G184" s="16">
        <v>194377</v>
      </c>
      <c r="H184" s="16">
        <v>0</v>
      </c>
      <c r="I184" s="16">
        <v>0</v>
      </c>
      <c r="J184" s="13">
        <v>0.2</v>
      </c>
    </row>
    <row r="185" spans="1:10" x14ac:dyDescent="0.25">
      <c r="A185" s="11" t="s">
        <v>1006</v>
      </c>
      <c r="B185" s="17">
        <v>266449468</v>
      </c>
      <c r="C185" s="16">
        <v>0</v>
      </c>
      <c r="D185" s="16">
        <v>82727973</v>
      </c>
      <c r="E185" s="15">
        <v>82727973</v>
      </c>
      <c r="F185" s="15">
        <v>0</v>
      </c>
      <c r="G185" s="16">
        <v>129681033</v>
      </c>
      <c r="H185" s="16">
        <v>24480944</v>
      </c>
      <c r="I185" s="16">
        <v>29559518</v>
      </c>
      <c r="J185" s="13">
        <v>1354</v>
      </c>
    </row>
    <row r="186" spans="1:10" x14ac:dyDescent="0.25">
      <c r="A186" s="12" t="s">
        <v>1008</v>
      </c>
      <c r="B186" s="17">
        <v>471101</v>
      </c>
      <c r="C186" s="16">
        <v>0</v>
      </c>
      <c r="D186" s="16">
        <v>318565</v>
      </c>
      <c r="E186" s="15">
        <v>318565</v>
      </c>
      <c r="F186" s="15">
        <v>0</v>
      </c>
      <c r="G186" s="16">
        <v>152536</v>
      </c>
      <c r="H186" s="16">
        <v>0</v>
      </c>
      <c r="I186" s="16">
        <v>0</v>
      </c>
      <c r="J186" s="13">
        <v>4.7</v>
      </c>
    </row>
    <row r="187" spans="1:10" x14ac:dyDescent="0.25">
      <c r="A187" s="12" t="s">
        <v>547</v>
      </c>
      <c r="B187" s="17">
        <v>151800</v>
      </c>
      <c r="C187" s="16">
        <v>0</v>
      </c>
      <c r="D187" s="16">
        <v>0</v>
      </c>
      <c r="E187" s="15">
        <v>0</v>
      </c>
      <c r="F187" s="15">
        <v>0</v>
      </c>
      <c r="G187" s="16">
        <v>151800</v>
      </c>
      <c r="H187" s="16">
        <v>0</v>
      </c>
      <c r="I187" s="16">
        <v>0</v>
      </c>
      <c r="J187" s="13">
        <v>0</v>
      </c>
    </row>
    <row r="188" spans="1:10" x14ac:dyDescent="0.25">
      <c r="A188" s="12" t="s">
        <v>714</v>
      </c>
      <c r="B188" s="17">
        <v>19750</v>
      </c>
      <c r="C188" s="16">
        <v>0</v>
      </c>
      <c r="D188" s="16">
        <v>0</v>
      </c>
      <c r="E188" s="15">
        <v>0</v>
      </c>
      <c r="F188" s="15">
        <v>0</v>
      </c>
      <c r="G188" s="16">
        <v>19750</v>
      </c>
      <c r="H188" s="16">
        <v>0</v>
      </c>
      <c r="I188" s="16">
        <v>0</v>
      </c>
      <c r="J188" s="13">
        <v>0</v>
      </c>
    </row>
    <row r="189" spans="1:10" x14ac:dyDescent="0.25">
      <c r="A189" s="12" t="s">
        <v>1009</v>
      </c>
      <c r="B189" s="17">
        <v>1670020</v>
      </c>
      <c r="C189" s="16">
        <v>0</v>
      </c>
      <c r="D189" s="16">
        <v>51482</v>
      </c>
      <c r="E189" s="15">
        <v>51482</v>
      </c>
      <c r="F189" s="15">
        <v>0</v>
      </c>
      <c r="G189" s="16">
        <v>1558966</v>
      </c>
      <c r="H189" s="16">
        <v>59360</v>
      </c>
      <c r="I189" s="16">
        <v>212</v>
      </c>
      <c r="J189" s="13">
        <v>0</v>
      </c>
    </row>
    <row r="190" spans="1:10" x14ac:dyDescent="0.25">
      <c r="A190" s="12" t="s">
        <v>2</v>
      </c>
      <c r="B190" s="17">
        <v>259510</v>
      </c>
      <c r="C190" s="16">
        <v>0</v>
      </c>
      <c r="D190" s="16">
        <v>0</v>
      </c>
      <c r="E190" s="15">
        <v>0</v>
      </c>
      <c r="F190" s="15">
        <v>0</v>
      </c>
      <c r="G190" s="16">
        <v>0</v>
      </c>
      <c r="H190" s="16">
        <v>259510</v>
      </c>
      <c r="I190" s="16">
        <v>0</v>
      </c>
      <c r="J190" s="13">
        <v>0</v>
      </c>
    </row>
    <row r="191" spans="1:10" x14ac:dyDescent="0.25">
      <c r="A191" s="12" t="s">
        <v>59</v>
      </c>
      <c r="B191" s="17">
        <v>-2074036</v>
      </c>
      <c r="C191" s="16">
        <v>0</v>
      </c>
      <c r="D191" s="16">
        <v>-437930</v>
      </c>
      <c r="E191" s="15">
        <v>-437930</v>
      </c>
      <c r="F191" s="15">
        <v>0</v>
      </c>
      <c r="G191" s="16">
        <v>-1430407</v>
      </c>
      <c r="H191" s="16">
        <v>-102366</v>
      </c>
      <c r="I191" s="16">
        <v>-103333</v>
      </c>
      <c r="J191" s="13">
        <v>0</v>
      </c>
    </row>
    <row r="192" spans="1:10" x14ac:dyDescent="0.25">
      <c r="A192" s="12" t="s">
        <v>58</v>
      </c>
      <c r="B192" s="17">
        <v>265633486</v>
      </c>
      <c r="C192" s="16">
        <v>0</v>
      </c>
      <c r="D192" s="16">
        <v>82795856</v>
      </c>
      <c r="E192" s="15">
        <v>82795856</v>
      </c>
      <c r="F192" s="15">
        <v>0</v>
      </c>
      <c r="G192" s="16">
        <v>128910551</v>
      </c>
      <c r="H192" s="16">
        <v>24264440</v>
      </c>
      <c r="I192" s="16">
        <v>29662639</v>
      </c>
      <c r="J192" s="13">
        <v>1349.3</v>
      </c>
    </row>
    <row r="193" spans="1:10" x14ac:dyDescent="0.25">
      <c r="A193" s="12" t="s">
        <v>712</v>
      </c>
      <c r="B193" s="17">
        <v>7337</v>
      </c>
      <c r="C193" s="16">
        <v>0</v>
      </c>
      <c r="D193" s="16">
        <v>0</v>
      </c>
      <c r="E193" s="15">
        <v>0</v>
      </c>
      <c r="F193" s="15">
        <v>0</v>
      </c>
      <c r="G193" s="16">
        <v>7337</v>
      </c>
      <c r="H193" s="16">
        <v>0</v>
      </c>
      <c r="I193" s="16">
        <v>0</v>
      </c>
      <c r="J193" s="13">
        <v>0</v>
      </c>
    </row>
    <row r="194" spans="1:10" x14ac:dyDescent="0.25">
      <c r="A194" s="12" t="s">
        <v>1007</v>
      </c>
      <c r="B194" s="17">
        <v>310500</v>
      </c>
      <c r="C194" s="16">
        <v>0</v>
      </c>
      <c r="D194" s="16">
        <v>0</v>
      </c>
      <c r="E194" s="15">
        <v>0</v>
      </c>
      <c r="F194" s="15">
        <v>0</v>
      </c>
      <c r="G194" s="16">
        <v>310500</v>
      </c>
      <c r="H194" s="16">
        <v>0</v>
      </c>
      <c r="I194" s="16">
        <v>0</v>
      </c>
      <c r="J194" s="13">
        <v>0</v>
      </c>
    </row>
    <row r="195" spans="1:10" x14ac:dyDescent="0.25">
      <c r="A195" s="11" t="s">
        <v>1056</v>
      </c>
      <c r="B195" s="17">
        <v>76799510</v>
      </c>
      <c r="C195" s="16">
        <v>0</v>
      </c>
      <c r="D195" s="16">
        <v>1600344</v>
      </c>
      <c r="E195" s="15">
        <v>1600344</v>
      </c>
      <c r="F195" s="15">
        <v>0</v>
      </c>
      <c r="G195" s="16">
        <v>69765231</v>
      </c>
      <c r="H195" s="16">
        <v>4239807</v>
      </c>
      <c r="I195" s="16">
        <v>1194128</v>
      </c>
      <c r="J195" s="13">
        <v>592.1</v>
      </c>
    </row>
    <row r="196" spans="1:10" x14ac:dyDescent="0.25">
      <c r="A196" s="12" t="s">
        <v>1058</v>
      </c>
      <c r="B196" s="17">
        <v>-5333</v>
      </c>
      <c r="C196" s="16">
        <v>0</v>
      </c>
      <c r="D196" s="16">
        <v>0</v>
      </c>
      <c r="E196" s="15">
        <v>0</v>
      </c>
      <c r="F196" s="15">
        <v>0</v>
      </c>
      <c r="G196" s="16">
        <v>-5333</v>
      </c>
      <c r="H196" s="16">
        <v>0</v>
      </c>
      <c r="I196" s="16">
        <v>0</v>
      </c>
      <c r="J196" s="13">
        <v>0</v>
      </c>
    </row>
    <row r="197" spans="1:10" x14ac:dyDescent="0.25">
      <c r="A197" s="12" t="s">
        <v>713</v>
      </c>
      <c r="B197" s="17">
        <v>94388</v>
      </c>
      <c r="C197" s="16">
        <v>0</v>
      </c>
      <c r="D197" s="16">
        <v>0</v>
      </c>
      <c r="E197" s="15">
        <v>0</v>
      </c>
      <c r="F197" s="15">
        <v>0</v>
      </c>
      <c r="G197" s="16">
        <v>94388</v>
      </c>
      <c r="H197" s="16">
        <v>0</v>
      </c>
      <c r="I197" s="16">
        <v>0</v>
      </c>
      <c r="J197" s="13">
        <v>0</v>
      </c>
    </row>
    <row r="198" spans="1:10" x14ac:dyDescent="0.25">
      <c r="A198" s="12" t="s">
        <v>714</v>
      </c>
      <c r="B198" s="17">
        <v>82533</v>
      </c>
      <c r="C198" s="16">
        <v>0</v>
      </c>
      <c r="D198" s="16">
        <v>0</v>
      </c>
      <c r="E198" s="15">
        <v>0</v>
      </c>
      <c r="F198" s="15">
        <v>0</v>
      </c>
      <c r="G198" s="16">
        <v>82533</v>
      </c>
      <c r="H198" s="16">
        <v>0</v>
      </c>
      <c r="I198" s="16">
        <v>0</v>
      </c>
      <c r="J198" s="13">
        <v>1</v>
      </c>
    </row>
    <row r="199" spans="1:10" x14ac:dyDescent="0.25">
      <c r="A199" s="12" t="s">
        <v>637</v>
      </c>
      <c r="B199" s="17">
        <v>12112</v>
      </c>
      <c r="C199" s="16">
        <v>0</v>
      </c>
      <c r="D199" s="16">
        <v>0</v>
      </c>
      <c r="E199" s="15">
        <v>0</v>
      </c>
      <c r="F199" s="15">
        <v>0</v>
      </c>
      <c r="G199" s="16">
        <v>12112</v>
      </c>
      <c r="H199" s="16">
        <v>0</v>
      </c>
      <c r="I199" s="16">
        <v>0</v>
      </c>
      <c r="J199" s="13">
        <v>0</v>
      </c>
    </row>
    <row r="200" spans="1:10" x14ac:dyDescent="0.25">
      <c r="A200" s="12" t="s">
        <v>1059</v>
      </c>
      <c r="B200" s="17">
        <v>57569</v>
      </c>
      <c r="C200" s="16">
        <v>0</v>
      </c>
      <c r="D200" s="16">
        <v>1161</v>
      </c>
      <c r="E200" s="15">
        <v>1161</v>
      </c>
      <c r="F200" s="15">
        <v>0</v>
      </c>
      <c r="G200" s="16">
        <v>56408</v>
      </c>
      <c r="H200" s="16">
        <v>0</v>
      </c>
      <c r="I200" s="16">
        <v>0</v>
      </c>
      <c r="J200" s="13">
        <v>-1.3</v>
      </c>
    </row>
    <row r="201" spans="1:10" x14ac:dyDescent="0.25">
      <c r="A201" s="12" t="s">
        <v>59</v>
      </c>
      <c r="B201" s="17">
        <v>-826773</v>
      </c>
      <c r="C201" s="16">
        <v>0</v>
      </c>
      <c r="D201" s="16">
        <v>-24058</v>
      </c>
      <c r="E201" s="15">
        <v>-24058</v>
      </c>
      <c r="F201" s="15">
        <v>0</v>
      </c>
      <c r="G201" s="16">
        <v>-749724</v>
      </c>
      <c r="H201" s="16">
        <v>-47038</v>
      </c>
      <c r="I201" s="16">
        <v>-5953</v>
      </c>
      <c r="J201" s="13">
        <v>0</v>
      </c>
    </row>
    <row r="202" spans="1:10" x14ac:dyDescent="0.25">
      <c r="A202" s="12" t="s">
        <v>707</v>
      </c>
      <c r="B202" s="17">
        <v>5859</v>
      </c>
      <c r="C202" s="16">
        <v>0</v>
      </c>
      <c r="D202" s="16">
        <v>0</v>
      </c>
      <c r="E202" s="15">
        <v>0</v>
      </c>
      <c r="F202" s="15">
        <v>0</v>
      </c>
      <c r="G202" s="16">
        <v>5859</v>
      </c>
      <c r="H202" s="16">
        <v>0</v>
      </c>
      <c r="I202" s="16">
        <v>0</v>
      </c>
      <c r="J202" s="13">
        <v>0</v>
      </c>
    </row>
    <row r="203" spans="1:10" x14ac:dyDescent="0.25">
      <c r="A203" s="12" t="s">
        <v>708</v>
      </c>
      <c r="B203" s="17">
        <v>12075</v>
      </c>
      <c r="C203" s="16">
        <v>0</v>
      </c>
      <c r="D203" s="16">
        <v>0</v>
      </c>
      <c r="E203" s="15">
        <v>0</v>
      </c>
      <c r="F203" s="15">
        <v>0</v>
      </c>
      <c r="G203" s="16">
        <v>12075</v>
      </c>
      <c r="H203" s="16">
        <v>0</v>
      </c>
      <c r="I203" s="16">
        <v>0</v>
      </c>
      <c r="J203" s="13">
        <v>0</v>
      </c>
    </row>
    <row r="204" spans="1:10" x14ac:dyDescent="0.25">
      <c r="A204" s="12" t="s">
        <v>709</v>
      </c>
      <c r="B204" s="17">
        <v>5452</v>
      </c>
      <c r="C204" s="16">
        <v>0</v>
      </c>
      <c r="D204" s="16">
        <v>0</v>
      </c>
      <c r="E204" s="15">
        <v>0</v>
      </c>
      <c r="F204" s="15">
        <v>0</v>
      </c>
      <c r="G204" s="16">
        <v>5452</v>
      </c>
      <c r="H204" s="16">
        <v>0</v>
      </c>
      <c r="I204" s="16">
        <v>0</v>
      </c>
      <c r="J204" s="13">
        <v>0</v>
      </c>
    </row>
    <row r="205" spans="1:10" x14ac:dyDescent="0.25">
      <c r="A205" s="12" t="s">
        <v>710</v>
      </c>
      <c r="B205" s="17">
        <v>5455</v>
      </c>
      <c r="C205" s="16">
        <v>0</v>
      </c>
      <c r="D205" s="16">
        <v>0</v>
      </c>
      <c r="E205" s="15">
        <v>0</v>
      </c>
      <c r="F205" s="15">
        <v>0</v>
      </c>
      <c r="G205" s="16">
        <v>0</v>
      </c>
      <c r="H205" s="16">
        <v>0</v>
      </c>
      <c r="I205" s="16">
        <v>5455</v>
      </c>
      <c r="J205" s="13">
        <v>0</v>
      </c>
    </row>
    <row r="206" spans="1:10" x14ac:dyDescent="0.25">
      <c r="A206" s="12" t="s">
        <v>261</v>
      </c>
      <c r="B206" s="17">
        <v>164380</v>
      </c>
      <c r="C206" s="16">
        <v>0</v>
      </c>
      <c r="D206" s="16">
        <v>0</v>
      </c>
      <c r="E206" s="15">
        <v>0</v>
      </c>
      <c r="F206" s="15">
        <v>0</v>
      </c>
      <c r="G206" s="16">
        <v>164380</v>
      </c>
      <c r="H206" s="16">
        <v>0</v>
      </c>
      <c r="I206" s="16">
        <v>0</v>
      </c>
      <c r="J206" s="13">
        <v>1.4</v>
      </c>
    </row>
    <row r="207" spans="1:10" x14ac:dyDescent="0.25">
      <c r="A207" s="12" t="s">
        <v>711</v>
      </c>
      <c r="B207" s="17">
        <v>532628</v>
      </c>
      <c r="C207" s="16">
        <v>0</v>
      </c>
      <c r="D207" s="16">
        <v>0</v>
      </c>
      <c r="E207" s="15">
        <v>0</v>
      </c>
      <c r="F207" s="15">
        <v>0</v>
      </c>
      <c r="G207" s="16">
        <v>532628</v>
      </c>
      <c r="H207" s="16">
        <v>0</v>
      </c>
      <c r="I207" s="16">
        <v>0</v>
      </c>
      <c r="J207" s="13">
        <v>3.4</v>
      </c>
    </row>
    <row r="208" spans="1:10" x14ac:dyDescent="0.25">
      <c r="A208" s="12" t="s">
        <v>1057</v>
      </c>
      <c r="B208" s="17">
        <v>50326</v>
      </c>
      <c r="C208" s="16">
        <v>0</v>
      </c>
      <c r="D208" s="16">
        <v>0</v>
      </c>
      <c r="E208" s="15">
        <v>0</v>
      </c>
      <c r="F208" s="15">
        <v>0</v>
      </c>
      <c r="G208" s="16">
        <v>50326</v>
      </c>
      <c r="H208" s="16">
        <v>0</v>
      </c>
      <c r="I208" s="16">
        <v>0</v>
      </c>
      <c r="J208" s="13">
        <v>1</v>
      </c>
    </row>
    <row r="209" spans="1:10" x14ac:dyDescent="0.25">
      <c r="A209" s="12" t="s">
        <v>58</v>
      </c>
      <c r="B209" s="17">
        <v>76608839</v>
      </c>
      <c r="C209" s="16">
        <v>0</v>
      </c>
      <c r="D209" s="16">
        <v>1623241</v>
      </c>
      <c r="E209" s="15">
        <v>1623241</v>
      </c>
      <c r="F209" s="15">
        <v>0</v>
      </c>
      <c r="G209" s="16">
        <v>69504127</v>
      </c>
      <c r="H209" s="16">
        <v>4286845</v>
      </c>
      <c r="I209" s="16">
        <v>1194626</v>
      </c>
      <c r="J209" s="13">
        <v>586.6</v>
      </c>
    </row>
    <row r="210" spans="1:10" x14ac:dyDescent="0.25">
      <c r="A210" s="11" t="s">
        <v>1092</v>
      </c>
      <c r="B210" s="17">
        <v>295481810</v>
      </c>
      <c r="C210" s="16">
        <v>0</v>
      </c>
      <c r="D210" s="16">
        <v>72744786</v>
      </c>
      <c r="E210" s="15">
        <v>72744786</v>
      </c>
      <c r="F210" s="15">
        <v>0</v>
      </c>
      <c r="G210" s="16">
        <v>220685036</v>
      </c>
      <c r="H210" s="16">
        <v>1328287</v>
      </c>
      <c r="I210" s="16">
        <v>723701</v>
      </c>
      <c r="J210" s="13">
        <v>1372.3000000000002</v>
      </c>
    </row>
    <row r="211" spans="1:10" x14ac:dyDescent="0.25">
      <c r="A211" s="12" t="s">
        <v>266</v>
      </c>
      <c r="B211" s="17">
        <v>22200</v>
      </c>
      <c r="C211" s="16">
        <v>0</v>
      </c>
      <c r="D211" s="16">
        <v>0</v>
      </c>
      <c r="E211" s="15">
        <v>0</v>
      </c>
      <c r="F211" s="15">
        <v>0</v>
      </c>
      <c r="G211" s="16">
        <v>22200</v>
      </c>
      <c r="H211" s="16">
        <v>0</v>
      </c>
      <c r="I211" s="16">
        <v>0</v>
      </c>
      <c r="J211" s="13">
        <v>0</v>
      </c>
    </row>
    <row r="212" spans="1:10" x14ac:dyDescent="0.25">
      <c r="A212" s="12" t="s">
        <v>267</v>
      </c>
      <c r="B212" s="17">
        <v>0</v>
      </c>
      <c r="C212" s="16">
        <v>0</v>
      </c>
      <c r="D212" s="16">
        <v>0</v>
      </c>
      <c r="E212" s="15">
        <v>0</v>
      </c>
      <c r="F212" s="15">
        <v>0</v>
      </c>
      <c r="G212" s="16">
        <v>0</v>
      </c>
      <c r="H212" s="16">
        <v>0</v>
      </c>
      <c r="I212" s="16">
        <v>0</v>
      </c>
      <c r="J212" s="13">
        <v>0</v>
      </c>
    </row>
    <row r="213" spans="1:10" x14ac:dyDescent="0.25">
      <c r="A213" s="12" t="s">
        <v>269</v>
      </c>
      <c r="B213" s="17">
        <v>29600</v>
      </c>
      <c r="C213" s="16">
        <v>0</v>
      </c>
      <c r="D213" s="16">
        <v>0</v>
      </c>
      <c r="E213" s="15">
        <v>0</v>
      </c>
      <c r="F213" s="15">
        <v>0</v>
      </c>
      <c r="G213" s="16">
        <v>29600</v>
      </c>
      <c r="H213" s="16">
        <v>0</v>
      </c>
      <c r="I213" s="16">
        <v>0</v>
      </c>
      <c r="J213" s="13">
        <v>0</v>
      </c>
    </row>
    <row r="214" spans="1:10" x14ac:dyDescent="0.25">
      <c r="A214" s="12" t="s">
        <v>270</v>
      </c>
      <c r="B214" s="17">
        <v>29600</v>
      </c>
      <c r="C214" s="16">
        <v>0</v>
      </c>
      <c r="D214" s="16">
        <v>0</v>
      </c>
      <c r="E214" s="15">
        <v>0</v>
      </c>
      <c r="F214" s="15">
        <v>0</v>
      </c>
      <c r="G214" s="16">
        <v>29600</v>
      </c>
      <c r="H214" s="16">
        <v>0</v>
      </c>
      <c r="I214" s="16">
        <v>0</v>
      </c>
      <c r="J214" s="13">
        <v>0</v>
      </c>
    </row>
    <row r="215" spans="1:10" x14ac:dyDescent="0.25">
      <c r="A215" s="12" t="s">
        <v>271</v>
      </c>
      <c r="B215" s="17">
        <v>6592</v>
      </c>
      <c r="C215" s="16">
        <v>0</v>
      </c>
      <c r="D215" s="16">
        <v>0</v>
      </c>
      <c r="E215" s="15">
        <v>0</v>
      </c>
      <c r="F215" s="15">
        <v>0</v>
      </c>
      <c r="G215" s="16">
        <v>6592</v>
      </c>
      <c r="H215" s="16">
        <v>0</v>
      </c>
      <c r="I215" s="16">
        <v>0</v>
      </c>
      <c r="J215" s="13">
        <v>0</v>
      </c>
    </row>
    <row r="216" spans="1:10" x14ac:dyDescent="0.25">
      <c r="A216" s="12" t="s">
        <v>272</v>
      </c>
      <c r="B216" s="17">
        <v>740</v>
      </c>
      <c r="C216" s="16">
        <v>0</v>
      </c>
      <c r="D216" s="16">
        <v>0</v>
      </c>
      <c r="E216" s="15">
        <v>0</v>
      </c>
      <c r="F216" s="15">
        <v>0</v>
      </c>
      <c r="G216" s="16">
        <v>740</v>
      </c>
      <c r="H216" s="16">
        <v>0</v>
      </c>
      <c r="I216" s="16">
        <v>0</v>
      </c>
      <c r="J216" s="13">
        <v>0</v>
      </c>
    </row>
    <row r="217" spans="1:10" x14ac:dyDescent="0.25">
      <c r="A217" s="12" t="s">
        <v>273</v>
      </c>
      <c r="B217" s="17">
        <v>20720</v>
      </c>
      <c r="C217" s="16">
        <v>0</v>
      </c>
      <c r="D217" s="16">
        <v>0</v>
      </c>
      <c r="E217" s="15">
        <v>0</v>
      </c>
      <c r="F217" s="15">
        <v>0</v>
      </c>
      <c r="G217" s="16">
        <v>20720</v>
      </c>
      <c r="H217" s="16">
        <v>0</v>
      </c>
      <c r="I217" s="16">
        <v>0</v>
      </c>
      <c r="J217" s="13">
        <v>0</v>
      </c>
    </row>
    <row r="218" spans="1:10" x14ac:dyDescent="0.25">
      <c r="A218" s="12" t="s">
        <v>274</v>
      </c>
      <c r="B218" s="17">
        <v>2960</v>
      </c>
      <c r="C218" s="16">
        <v>0</v>
      </c>
      <c r="D218" s="16">
        <v>0</v>
      </c>
      <c r="E218" s="15">
        <v>0</v>
      </c>
      <c r="F218" s="15">
        <v>0</v>
      </c>
      <c r="G218" s="16">
        <v>2960</v>
      </c>
      <c r="H218" s="16">
        <v>0</v>
      </c>
      <c r="I218" s="16">
        <v>0</v>
      </c>
      <c r="J218" s="13">
        <v>0</v>
      </c>
    </row>
    <row r="219" spans="1:10" x14ac:dyDescent="0.25">
      <c r="A219" s="12" t="s">
        <v>275</v>
      </c>
      <c r="B219" s="17">
        <v>25752</v>
      </c>
      <c r="C219" s="16">
        <v>0</v>
      </c>
      <c r="D219" s="16">
        <v>0</v>
      </c>
      <c r="E219" s="15">
        <v>0</v>
      </c>
      <c r="F219" s="15">
        <v>0</v>
      </c>
      <c r="G219" s="16">
        <v>25752</v>
      </c>
      <c r="H219" s="16">
        <v>0</v>
      </c>
      <c r="I219" s="16">
        <v>0</v>
      </c>
      <c r="J219" s="13">
        <v>0</v>
      </c>
    </row>
    <row r="220" spans="1:10" x14ac:dyDescent="0.25">
      <c r="A220" s="12" t="s">
        <v>1094</v>
      </c>
      <c r="B220" s="17">
        <v>19701</v>
      </c>
      <c r="C220" s="16">
        <v>0</v>
      </c>
      <c r="D220" s="16">
        <v>19701</v>
      </c>
      <c r="E220" s="15">
        <v>19701</v>
      </c>
      <c r="F220" s="15">
        <v>0</v>
      </c>
      <c r="G220" s="16">
        <v>0</v>
      </c>
      <c r="H220" s="16">
        <v>0</v>
      </c>
      <c r="I220" s="16">
        <v>0</v>
      </c>
      <c r="J220" s="13">
        <v>0.5</v>
      </c>
    </row>
    <row r="221" spans="1:10" x14ac:dyDescent="0.25">
      <c r="A221" s="12" t="s">
        <v>276</v>
      </c>
      <c r="B221" s="17">
        <v>29600</v>
      </c>
      <c r="C221" s="16">
        <v>0</v>
      </c>
      <c r="D221" s="16">
        <v>0</v>
      </c>
      <c r="E221" s="15">
        <v>0</v>
      </c>
      <c r="F221" s="15">
        <v>0</v>
      </c>
      <c r="G221" s="16">
        <v>29600</v>
      </c>
      <c r="H221" s="16">
        <v>0</v>
      </c>
      <c r="I221" s="16">
        <v>0</v>
      </c>
      <c r="J221" s="13">
        <v>0</v>
      </c>
    </row>
    <row r="222" spans="1:10" x14ac:dyDescent="0.25">
      <c r="A222" s="12" t="s">
        <v>277</v>
      </c>
      <c r="B222" s="17">
        <v>20720</v>
      </c>
      <c r="C222" s="16">
        <v>0</v>
      </c>
      <c r="D222" s="16">
        <v>0</v>
      </c>
      <c r="E222" s="15">
        <v>0</v>
      </c>
      <c r="F222" s="15">
        <v>0</v>
      </c>
      <c r="G222" s="16">
        <v>20720</v>
      </c>
      <c r="H222" s="16">
        <v>0</v>
      </c>
      <c r="I222" s="16">
        <v>0</v>
      </c>
      <c r="J222" s="13">
        <v>0</v>
      </c>
    </row>
    <row r="223" spans="1:10" x14ac:dyDescent="0.25">
      <c r="A223" s="12" t="s">
        <v>637</v>
      </c>
      <c r="B223" s="17">
        <v>2742991</v>
      </c>
      <c r="C223" s="16">
        <v>0</v>
      </c>
      <c r="D223" s="16">
        <v>2742991</v>
      </c>
      <c r="E223" s="15">
        <v>2742991</v>
      </c>
      <c r="F223" s="15">
        <v>0</v>
      </c>
      <c r="G223" s="16">
        <v>0</v>
      </c>
      <c r="H223" s="16">
        <v>0</v>
      </c>
      <c r="I223" s="16">
        <v>0</v>
      </c>
      <c r="J223" s="13">
        <v>3.6</v>
      </c>
    </row>
    <row r="224" spans="1:10" x14ac:dyDescent="0.25">
      <c r="A224" s="12" t="s">
        <v>278</v>
      </c>
      <c r="B224" s="17">
        <v>42180</v>
      </c>
      <c r="C224" s="16">
        <v>0</v>
      </c>
      <c r="D224" s="16">
        <v>0</v>
      </c>
      <c r="E224" s="15">
        <v>0</v>
      </c>
      <c r="F224" s="15">
        <v>0</v>
      </c>
      <c r="G224" s="16">
        <v>42180</v>
      </c>
      <c r="H224" s="16">
        <v>0</v>
      </c>
      <c r="I224" s="16">
        <v>0</v>
      </c>
      <c r="J224" s="13">
        <v>0</v>
      </c>
    </row>
    <row r="225" spans="1:10" x14ac:dyDescent="0.25">
      <c r="A225" s="12" t="s">
        <v>280</v>
      </c>
      <c r="B225" s="17">
        <v>118000</v>
      </c>
      <c r="C225" s="16">
        <v>0</v>
      </c>
      <c r="D225" s="16">
        <v>0</v>
      </c>
      <c r="E225" s="15">
        <v>0</v>
      </c>
      <c r="F225" s="15">
        <v>0</v>
      </c>
      <c r="G225" s="16">
        <v>118000</v>
      </c>
      <c r="H225" s="16">
        <v>0</v>
      </c>
      <c r="I225" s="16">
        <v>0</v>
      </c>
      <c r="J225" s="13">
        <v>0</v>
      </c>
    </row>
    <row r="226" spans="1:10" x14ac:dyDescent="0.25">
      <c r="A226" s="12" t="s">
        <v>1095</v>
      </c>
      <c r="B226" s="17">
        <v>615959</v>
      </c>
      <c r="C226" s="16">
        <v>0</v>
      </c>
      <c r="D226" s="16">
        <v>-1384</v>
      </c>
      <c r="E226" s="15">
        <v>-1384</v>
      </c>
      <c r="F226" s="15">
        <v>0</v>
      </c>
      <c r="G226" s="16">
        <v>617343</v>
      </c>
      <c r="H226" s="16">
        <v>0</v>
      </c>
      <c r="I226" s="16">
        <v>0</v>
      </c>
      <c r="J226" s="13">
        <v>2</v>
      </c>
    </row>
    <row r="227" spans="1:10" x14ac:dyDescent="0.25">
      <c r="A227" s="12" t="s">
        <v>257</v>
      </c>
      <c r="B227" s="17">
        <v>12040</v>
      </c>
      <c r="C227" s="16">
        <v>0</v>
      </c>
      <c r="D227" s="16">
        <v>0</v>
      </c>
      <c r="E227" s="15">
        <v>0</v>
      </c>
      <c r="F227" s="15">
        <v>0</v>
      </c>
      <c r="G227" s="16">
        <v>12040</v>
      </c>
      <c r="H227" s="16">
        <v>0</v>
      </c>
      <c r="I227" s="16">
        <v>0</v>
      </c>
      <c r="J227" s="13">
        <v>0</v>
      </c>
    </row>
    <row r="228" spans="1:10" x14ac:dyDescent="0.25">
      <c r="A228" s="12" t="s">
        <v>1093</v>
      </c>
      <c r="B228" s="17">
        <v>94600</v>
      </c>
      <c r="C228" s="16">
        <v>0</v>
      </c>
      <c r="D228" s="16">
        <v>0</v>
      </c>
      <c r="E228" s="15">
        <v>0</v>
      </c>
      <c r="F228" s="15">
        <v>0</v>
      </c>
      <c r="G228" s="16">
        <v>94600</v>
      </c>
      <c r="H228" s="16">
        <v>0</v>
      </c>
      <c r="I228" s="16">
        <v>0</v>
      </c>
      <c r="J228" s="13">
        <v>0</v>
      </c>
    </row>
    <row r="229" spans="1:10" x14ac:dyDescent="0.25">
      <c r="A229" s="12" t="s">
        <v>59</v>
      </c>
      <c r="B229" s="17">
        <v>-1741453</v>
      </c>
      <c r="C229" s="16">
        <v>0</v>
      </c>
      <c r="D229" s="16">
        <v>-563224</v>
      </c>
      <c r="E229" s="15">
        <v>-563224</v>
      </c>
      <c r="F229" s="15">
        <v>0</v>
      </c>
      <c r="G229" s="16">
        <v>-1162667</v>
      </c>
      <c r="H229" s="16">
        <v>-15562</v>
      </c>
      <c r="I229" s="16">
        <v>0</v>
      </c>
      <c r="J229" s="13">
        <v>0</v>
      </c>
    </row>
    <row r="230" spans="1:10" x14ac:dyDescent="0.25">
      <c r="A230" s="12" t="s">
        <v>258</v>
      </c>
      <c r="B230" s="17">
        <v>29600</v>
      </c>
      <c r="C230" s="16">
        <v>0</v>
      </c>
      <c r="D230" s="16">
        <v>0</v>
      </c>
      <c r="E230" s="15">
        <v>0</v>
      </c>
      <c r="F230" s="15">
        <v>0</v>
      </c>
      <c r="G230" s="16">
        <v>29600</v>
      </c>
      <c r="H230" s="16">
        <v>0</v>
      </c>
      <c r="I230" s="16">
        <v>0</v>
      </c>
      <c r="J230" s="13">
        <v>0</v>
      </c>
    </row>
    <row r="231" spans="1:10" x14ac:dyDescent="0.25">
      <c r="A231" s="12" t="s">
        <v>259</v>
      </c>
      <c r="B231" s="17">
        <v>33256</v>
      </c>
      <c r="C231" s="16">
        <v>0</v>
      </c>
      <c r="D231" s="16">
        <v>0</v>
      </c>
      <c r="E231" s="15">
        <v>0</v>
      </c>
      <c r="F231" s="15">
        <v>0</v>
      </c>
      <c r="G231" s="16">
        <v>33256</v>
      </c>
      <c r="H231" s="16">
        <v>0</v>
      </c>
      <c r="I231" s="16">
        <v>0</v>
      </c>
      <c r="J231" s="13">
        <v>0</v>
      </c>
    </row>
    <row r="232" spans="1:10" x14ac:dyDescent="0.25">
      <c r="A232" s="12" t="s">
        <v>262</v>
      </c>
      <c r="B232" s="17">
        <v>483895</v>
      </c>
      <c r="C232" s="16">
        <v>0</v>
      </c>
      <c r="D232" s="16">
        <v>0</v>
      </c>
      <c r="E232" s="15">
        <v>0</v>
      </c>
      <c r="F232" s="15">
        <v>0</v>
      </c>
      <c r="G232" s="16">
        <v>483895</v>
      </c>
      <c r="H232" s="16">
        <v>0</v>
      </c>
      <c r="I232" s="16">
        <v>0</v>
      </c>
      <c r="J232" s="13">
        <v>0.8</v>
      </c>
    </row>
    <row r="233" spans="1:10" x14ac:dyDescent="0.25">
      <c r="A233" s="12" t="s">
        <v>263</v>
      </c>
      <c r="B233" s="17">
        <v>20720</v>
      </c>
      <c r="C233" s="16">
        <v>0</v>
      </c>
      <c r="D233" s="16">
        <v>0</v>
      </c>
      <c r="E233" s="15">
        <v>0</v>
      </c>
      <c r="F233" s="15">
        <v>0</v>
      </c>
      <c r="G233" s="16">
        <v>20720</v>
      </c>
      <c r="H233" s="16">
        <v>0</v>
      </c>
      <c r="I233" s="16">
        <v>0</v>
      </c>
      <c r="J233" s="13">
        <v>0</v>
      </c>
    </row>
    <row r="234" spans="1:10" x14ac:dyDescent="0.25">
      <c r="A234" s="12" t="s">
        <v>58</v>
      </c>
      <c r="B234" s="17">
        <v>292804713</v>
      </c>
      <c r="C234" s="16">
        <v>0</v>
      </c>
      <c r="D234" s="16">
        <v>70546702</v>
      </c>
      <c r="E234" s="15">
        <v>70546702</v>
      </c>
      <c r="F234" s="15">
        <v>0</v>
      </c>
      <c r="G234" s="16">
        <v>220190461</v>
      </c>
      <c r="H234" s="16">
        <v>1343849</v>
      </c>
      <c r="I234" s="16">
        <v>723701</v>
      </c>
      <c r="J234" s="13">
        <v>1365.4</v>
      </c>
    </row>
    <row r="235" spans="1:10" x14ac:dyDescent="0.25">
      <c r="A235" s="12" t="s">
        <v>279</v>
      </c>
      <c r="B235" s="17">
        <v>17124</v>
      </c>
      <c r="C235" s="16">
        <v>0</v>
      </c>
      <c r="D235" s="16">
        <v>0</v>
      </c>
      <c r="E235" s="15">
        <v>0</v>
      </c>
      <c r="F235" s="15">
        <v>0</v>
      </c>
      <c r="G235" s="16">
        <v>17124</v>
      </c>
      <c r="H235" s="16">
        <v>0</v>
      </c>
      <c r="I235" s="16">
        <v>0</v>
      </c>
      <c r="J235" s="13">
        <v>0</v>
      </c>
    </row>
    <row r="236" spans="1:10" x14ac:dyDescent="0.25">
      <c r="A236" s="11" t="s">
        <v>1156</v>
      </c>
      <c r="B236" s="17">
        <v>20438481</v>
      </c>
      <c r="C236" s="16">
        <v>0</v>
      </c>
      <c r="D236" s="16">
        <v>0</v>
      </c>
      <c r="E236" s="15">
        <v>0</v>
      </c>
      <c r="F236" s="15">
        <v>0</v>
      </c>
      <c r="G236" s="16">
        <v>20438481</v>
      </c>
      <c r="H236" s="16">
        <v>0</v>
      </c>
      <c r="I236" s="16">
        <v>0</v>
      </c>
      <c r="J236" s="13">
        <v>127.9</v>
      </c>
    </row>
    <row r="237" spans="1:10" x14ac:dyDescent="0.25">
      <c r="A237" s="12" t="s">
        <v>913</v>
      </c>
      <c r="B237" s="17">
        <v>-164961</v>
      </c>
      <c r="C237" s="16">
        <v>0</v>
      </c>
      <c r="D237" s="16">
        <v>0</v>
      </c>
      <c r="E237" s="15">
        <v>0</v>
      </c>
      <c r="F237" s="15">
        <v>0</v>
      </c>
      <c r="G237" s="16">
        <v>-164961</v>
      </c>
      <c r="H237" s="16">
        <v>0</v>
      </c>
      <c r="I237" s="16">
        <v>0</v>
      </c>
      <c r="J237" s="13">
        <v>-2</v>
      </c>
    </row>
    <row r="238" spans="1:10" x14ac:dyDescent="0.25">
      <c r="A238" s="12" t="s">
        <v>1158</v>
      </c>
      <c r="B238" s="17">
        <v>360956</v>
      </c>
      <c r="C238" s="16">
        <v>0</v>
      </c>
      <c r="D238" s="16">
        <v>0</v>
      </c>
      <c r="E238" s="15">
        <v>0</v>
      </c>
      <c r="F238" s="15">
        <v>0</v>
      </c>
      <c r="G238" s="16">
        <v>360956</v>
      </c>
      <c r="H238" s="16">
        <v>0</v>
      </c>
      <c r="I238" s="16">
        <v>0</v>
      </c>
      <c r="J238" s="13">
        <v>1</v>
      </c>
    </row>
    <row r="239" spans="1:10" x14ac:dyDescent="0.25">
      <c r="A239" s="12" t="s">
        <v>1159</v>
      </c>
      <c r="B239" s="17">
        <v>1627533</v>
      </c>
      <c r="C239" s="16">
        <v>0</v>
      </c>
      <c r="D239" s="16">
        <v>0</v>
      </c>
      <c r="E239" s="15">
        <v>0</v>
      </c>
      <c r="F239" s="15">
        <v>0</v>
      </c>
      <c r="G239" s="16">
        <v>1627533</v>
      </c>
      <c r="H239" s="16">
        <v>0</v>
      </c>
      <c r="I239" s="16">
        <v>0</v>
      </c>
      <c r="J239" s="13">
        <v>0</v>
      </c>
    </row>
    <row r="240" spans="1:10" x14ac:dyDescent="0.25">
      <c r="A240" s="12" t="s">
        <v>2</v>
      </c>
      <c r="B240" s="17">
        <v>8400</v>
      </c>
      <c r="C240" s="16">
        <v>0</v>
      </c>
      <c r="D240" s="16">
        <v>0</v>
      </c>
      <c r="E240" s="15">
        <v>0</v>
      </c>
      <c r="F240" s="15">
        <v>0</v>
      </c>
      <c r="G240" s="16">
        <v>8400</v>
      </c>
      <c r="H240" s="16">
        <v>0</v>
      </c>
      <c r="I240" s="16">
        <v>0</v>
      </c>
      <c r="J240" s="13">
        <v>0</v>
      </c>
    </row>
    <row r="241" spans="1:10" x14ac:dyDescent="0.25">
      <c r="A241" s="12" t="s">
        <v>59</v>
      </c>
      <c r="B241" s="17">
        <v>-184245</v>
      </c>
      <c r="C241" s="16">
        <v>0</v>
      </c>
      <c r="D241" s="16">
        <v>0</v>
      </c>
      <c r="E241" s="15">
        <v>0</v>
      </c>
      <c r="F241" s="15">
        <v>0</v>
      </c>
      <c r="G241" s="16">
        <v>-184245</v>
      </c>
      <c r="H241" s="16">
        <v>0</v>
      </c>
      <c r="I241" s="16">
        <v>0</v>
      </c>
      <c r="J241" s="13">
        <v>0</v>
      </c>
    </row>
    <row r="242" spans="1:10" x14ac:dyDescent="0.25">
      <c r="A242" s="12" t="s">
        <v>1157</v>
      </c>
      <c r="B242" s="17">
        <v>20128</v>
      </c>
      <c r="C242" s="16">
        <v>0</v>
      </c>
      <c r="D242" s="16">
        <v>0</v>
      </c>
      <c r="E242" s="15">
        <v>0</v>
      </c>
      <c r="F242" s="15">
        <v>0</v>
      </c>
      <c r="G242" s="16">
        <v>20128</v>
      </c>
      <c r="H242" s="16">
        <v>0</v>
      </c>
      <c r="I242" s="16">
        <v>0</v>
      </c>
      <c r="J242" s="13">
        <v>0</v>
      </c>
    </row>
    <row r="243" spans="1:10" x14ac:dyDescent="0.25">
      <c r="A243" s="12" t="s">
        <v>58</v>
      </c>
      <c r="B243" s="17">
        <v>18770670</v>
      </c>
      <c r="C243" s="16">
        <v>0</v>
      </c>
      <c r="D243" s="16">
        <v>0</v>
      </c>
      <c r="E243" s="15">
        <v>0</v>
      </c>
      <c r="F243" s="15">
        <v>0</v>
      </c>
      <c r="G243" s="16">
        <v>18770670</v>
      </c>
      <c r="H243" s="16">
        <v>0</v>
      </c>
      <c r="I243" s="16">
        <v>0</v>
      </c>
      <c r="J243" s="13">
        <v>128.9</v>
      </c>
    </row>
    <row r="244" spans="1:10" x14ac:dyDescent="0.25">
      <c r="A244" s="11" t="s">
        <v>1191</v>
      </c>
      <c r="B244" s="17">
        <v>1108119876</v>
      </c>
      <c r="C244" s="16">
        <v>0</v>
      </c>
      <c r="D244" s="16">
        <v>0</v>
      </c>
      <c r="E244" s="15">
        <v>0</v>
      </c>
      <c r="F244" s="15">
        <v>0</v>
      </c>
      <c r="G244" s="16">
        <v>699088197</v>
      </c>
      <c r="H244" s="16">
        <v>4886656</v>
      </c>
      <c r="I244" s="16">
        <v>404145023</v>
      </c>
      <c r="J244" s="13">
        <v>3315.5</v>
      </c>
    </row>
    <row r="245" spans="1:10" x14ac:dyDescent="0.25">
      <c r="A245" s="12" t="s">
        <v>59</v>
      </c>
      <c r="B245" s="17">
        <v>-283641</v>
      </c>
      <c r="C245" s="16">
        <v>0</v>
      </c>
      <c r="D245" s="16">
        <v>0</v>
      </c>
      <c r="E245" s="15">
        <v>0</v>
      </c>
      <c r="F245" s="15">
        <v>0</v>
      </c>
      <c r="G245" s="16">
        <v>-272054</v>
      </c>
      <c r="H245" s="16">
        <v>-11587</v>
      </c>
      <c r="I245" s="16">
        <v>0</v>
      </c>
      <c r="J245" s="13">
        <v>0</v>
      </c>
    </row>
    <row r="246" spans="1:10" x14ac:dyDescent="0.25">
      <c r="A246" s="12" t="s">
        <v>58</v>
      </c>
      <c r="B246" s="17">
        <v>1108403517</v>
      </c>
      <c r="C246" s="16">
        <v>0</v>
      </c>
      <c r="D246" s="16">
        <v>0</v>
      </c>
      <c r="E246" s="15">
        <v>0</v>
      </c>
      <c r="F246" s="15">
        <v>0</v>
      </c>
      <c r="G246" s="16">
        <v>699360251</v>
      </c>
      <c r="H246" s="16">
        <v>4898243</v>
      </c>
      <c r="I246" s="16">
        <v>404145023</v>
      </c>
      <c r="J246" s="13">
        <v>3315.5</v>
      </c>
    </row>
    <row r="247" spans="1:10" x14ac:dyDescent="0.25">
      <c r="A247" s="11" t="s">
        <v>1197</v>
      </c>
      <c r="B247" s="17">
        <v>366426119</v>
      </c>
      <c r="C247" s="16">
        <v>0</v>
      </c>
      <c r="D247" s="16">
        <v>7903000</v>
      </c>
      <c r="E247" s="15">
        <v>2581921</v>
      </c>
      <c r="F247" s="15">
        <v>5321079</v>
      </c>
      <c r="G247" s="16">
        <v>358523119</v>
      </c>
      <c r="H247" s="16">
        <v>0</v>
      </c>
      <c r="I247" s="16">
        <v>0</v>
      </c>
      <c r="J247" s="13">
        <v>31.5</v>
      </c>
    </row>
    <row r="248" spans="1:10" x14ac:dyDescent="0.25">
      <c r="A248" s="12" t="s">
        <v>1199</v>
      </c>
      <c r="B248" s="17">
        <v>1500</v>
      </c>
      <c r="C248" s="16">
        <v>0</v>
      </c>
      <c r="D248" s="16">
        <v>0</v>
      </c>
      <c r="E248" s="15">
        <v>0</v>
      </c>
      <c r="F248" s="15">
        <v>0</v>
      </c>
      <c r="G248" s="16">
        <v>1500</v>
      </c>
      <c r="H248" s="16">
        <v>0</v>
      </c>
      <c r="I248" s="16">
        <v>0</v>
      </c>
      <c r="J248" s="13">
        <v>0</v>
      </c>
    </row>
    <row r="249" spans="1:10" x14ac:dyDescent="0.25">
      <c r="A249" s="12" t="s">
        <v>59</v>
      </c>
      <c r="B249" s="17">
        <v>-45974</v>
      </c>
      <c r="C249" s="16">
        <v>0</v>
      </c>
      <c r="D249" s="16">
        <v>-29150</v>
      </c>
      <c r="E249" s="15">
        <v>-29150</v>
      </c>
      <c r="F249" s="15">
        <v>0</v>
      </c>
      <c r="G249" s="16">
        <v>-16824</v>
      </c>
      <c r="H249" s="16">
        <v>0</v>
      </c>
      <c r="I249" s="16">
        <v>0</v>
      </c>
      <c r="J249" s="13">
        <v>0</v>
      </c>
    </row>
    <row r="250" spans="1:10" x14ac:dyDescent="0.25">
      <c r="A250" s="12" t="s">
        <v>58</v>
      </c>
      <c r="B250" s="17">
        <v>386470593</v>
      </c>
      <c r="C250" s="16">
        <v>0</v>
      </c>
      <c r="D250" s="16">
        <v>27932150</v>
      </c>
      <c r="E250" s="15">
        <v>2611071</v>
      </c>
      <c r="F250" s="15">
        <v>25321079</v>
      </c>
      <c r="G250" s="16">
        <v>358538443</v>
      </c>
      <c r="H250" s="16">
        <v>0</v>
      </c>
      <c r="I250" s="16">
        <v>0</v>
      </c>
      <c r="J250" s="13">
        <v>31.5</v>
      </c>
    </row>
    <row r="251" spans="1:10" x14ac:dyDescent="0.25">
      <c r="A251" s="12" t="s">
        <v>1198</v>
      </c>
      <c r="B251" s="17">
        <v>-20000000</v>
      </c>
      <c r="C251" s="16">
        <v>0</v>
      </c>
      <c r="D251" s="16">
        <v>-20000000</v>
      </c>
      <c r="E251" s="15">
        <v>0</v>
      </c>
      <c r="F251" s="15">
        <v>-20000000</v>
      </c>
      <c r="G251" s="16">
        <v>0</v>
      </c>
      <c r="H251" s="16">
        <v>0</v>
      </c>
      <c r="I251" s="16">
        <v>0</v>
      </c>
      <c r="J251" s="13">
        <v>0</v>
      </c>
    </row>
    <row r="252" spans="1:10" x14ac:dyDescent="0.25">
      <c r="A252" s="10" t="s">
        <v>1</v>
      </c>
      <c r="B252" s="17">
        <v>20863375785</v>
      </c>
      <c r="C252" s="16">
        <v>63100367</v>
      </c>
      <c r="D252" s="16">
        <v>7596047652</v>
      </c>
      <c r="E252" s="15">
        <v>5735789930</v>
      </c>
      <c r="F252" s="15">
        <v>1860257722</v>
      </c>
      <c r="G252" s="16">
        <v>6401262904</v>
      </c>
      <c r="H252" s="16">
        <v>1561007130</v>
      </c>
      <c r="I252" s="16">
        <v>5241957732</v>
      </c>
      <c r="J252" s="13">
        <v>52076.600000000006</v>
      </c>
    </row>
    <row r="253" spans="1:10" x14ac:dyDescent="0.25">
      <c r="A253" s="11" t="s">
        <v>1241</v>
      </c>
      <c r="B253" s="17">
        <v>23000000</v>
      </c>
      <c r="C253" s="16">
        <v>0</v>
      </c>
      <c r="D253" s="16">
        <v>23000000</v>
      </c>
      <c r="E253" s="15">
        <v>23000000</v>
      </c>
      <c r="F253" s="15">
        <v>0</v>
      </c>
      <c r="G253" s="16">
        <v>0</v>
      </c>
      <c r="H253" s="16">
        <v>0</v>
      </c>
      <c r="I253" s="16">
        <v>0</v>
      </c>
      <c r="J253" s="13">
        <v>0</v>
      </c>
    </row>
    <row r="254" spans="1:10" x14ac:dyDescent="0.25">
      <c r="A254" s="12" t="s">
        <v>2</v>
      </c>
      <c r="B254" s="17">
        <v>13000000</v>
      </c>
      <c r="C254" s="16">
        <v>0</v>
      </c>
      <c r="D254" s="16">
        <v>13000000</v>
      </c>
      <c r="E254" s="15">
        <v>13000000</v>
      </c>
      <c r="F254" s="15">
        <v>0</v>
      </c>
      <c r="G254" s="16">
        <v>0</v>
      </c>
      <c r="H254" s="16">
        <v>0</v>
      </c>
      <c r="I254" s="16">
        <v>0</v>
      </c>
      <c r="J254" s="13">
        <v>0</v>
      </c>
    </row>
    <row r="255" spans="1:10" x14ac:dyDescent="0.25">
      <c r="A255" s="12" t="s">
        <v>3</v>
      </c>
      <c r="B255" s="17">
        <v>10000000</v>
      </c>
      <c r="C255" s="16">
        <v>0</v>
      </c>
      <c r="D255" s="16">
        <v>10000000</v>
      </c>
      <c r="E255" s="15">
        <v>10000000</v>
      </c>
      <c r="F255" s="15">
        <v>0</v>
      </c>
      <c r="G255" s="16">
        <v>0</v>
      </c>
      <c r="H255" s="16">
        <v>0</v>
      </c>
      <c r="I255" s="16">
        <v>0</v>
      </c>
      <c r="J255" s="13">
        <v>0</v>
      </c>
    </row>
    <row r="256" spans="1:10" x14ac:dyDescent="0.25">
      <c r="A256" s="11" t="s">
        <v>1242</v>
      </c>
      <c r="B256" s="17">
        <v>171166818</v>
      </c>
      <c r="C256" s="16">
        <v>63100367</v>
      </c>
      <c r="D256" s="16">
        <v>0</v>
      </c>
      <c r="E256" s="15">
        <v>0</v>
      </c>
      <c r="F256" s="15">
        <v>0</v>
      </c>
      <c r="G256" s="16">
        <v>87351635</v>
      </c>
      <c r="H256" s="16">
        <v>8626790</v>
      </c>
      <c r="I256" s="16">
        <v>12088026</v>
      </c>
      <c r="J256" s="13">
        <v>0</v>
      </c>
    </row>
    <row r="257" spans="1:10" x14ac:dyDescent="0.25">
      <c r="A257" s="12" t="s">
        <v>97</v>
      </c>
      <c r="B257" s="17">
        <v>112649</v>
      </c>
      <c r="C257" s="16">
        <v>112649</v>
      </c>
      <c r="D257" s="16">
        <v>0</v>
      </c>
      <c r="E257" s="15">
        <v>0</v>
      </c>
      <c r="F257" s="15">
        <v>0</v>
      </c>
      <c r="G257" s="16">
        <v>0</v>
      </c>
      <c r="H257" s="16">
        <v>0</v>
      </c>
      <c r="I257" s="16">
        <v>0</v>
      </c>
      <c r="J257" s="13">
        <v>0</v>
      </c>
    </row>
    <row r="258" spans="1:10" x14ac:dyDescent="0.25">
      <c r="A258" s="12" t="s">
        <v>1010</v>
      </c>
      <c r="B258" s="17">
        <v>0</v>
      </c>
      <c r="C258" s="16">
        <v>0</v>
      </c>
      <c r="D258" s="16">
        <v>0</v>
      </c>
      <c r="E258" s="15">
        <v>0</v>
      </c>
      <c r="F258" s="15">
        <v>0</v>
      </c>
      <c r="G258" s="16">
        <v>0</v>
      </c>
      <c r="H258" s="16">
        <v>0</v>
      </c>
      <c r="I258" s="16">
        <v>0</v>
      </c>
      <c r="J258" s="13">
        <v>0</v>
      </c>
    </row>
    <row r="259" spans="1:10" x14ac:dyDescent="0.25">
      <c r="A259" s="12" t="s">
        <v>2</v>
      </c>
      <c r="B259" s="17">
        <v>170326213</v>
      </c>
      <c r="C259" s="16">
        <v>62108178</v>
      </c>
      <c r="D259" s="16">
        <v>0</v>
      </c>
      <c r="E259" s="15">
        <v>0</v>
      </c>
      <c r="F259" s="15">
        <v>0</v>
      </c>
      <c r="G259" s="16">
        <v>87677809</v>
      </c>
      <c r="H259" s="16">
        <v>8626790</v>
      </c>
      <c r="I259" s="16">
        <v>11913436</v>
      </c>
      <c r="J259" s="13">
        <v>0</v>
      </c>
    </row>
    <row r="260" spans="1:10" x14ac:dyDescent="0.25">
      <c r="A260" s="12" t="s">
        <v>5</v>
      </c>
      <c r="B260" s="17">
        <v>268600</v>
      </c>
      <c r="C260" s="16">
        <v>0</v>
      </c>
      <c r="D260" s="16">
        <v>0</v>
      </c>
      <c r="E260" s="15">
        <v>0</v>
      </c>
      <c r="F260" s="15">
        <v>0</v>
      </c>
      <c r="G260" s="16">
        <v>94010</v>
      </c>
      <c r="H260" s="16">
        <v>0</v>
      </c>
      <c r="I260" s="16">
        <v>174590</v>
      </c>
      <c r="J260" s="13">
        <v>0</v>
      </c>
    </row>
    <row r="261" spans="1:10" x14ac:dyDescent="0.25">
      <c r="A261" s="12" t="s">
        <v>96</v>
      </c>
      <c r="B261" s="17">
        <v>375495</v>
      </c>
      <c r="C261" s="16">
        <v>375495</v>
      </c>
      <c r="D261" s="16">
        <v>0</v>
      </c>
      <c r="E261" s="15">
        <v>0</v>
      </c>
      <c r="F261" s="15">
        <v>0</v>
      </c>
      <c r="G261" s="16">
        <v>0</v>
      </c>
      <c r="H261" s="16">
        <v>0</v>
      </c>
      <c r="I261" s="16">
        <v>0</v>
      </c>
      <c r="J261" s="13">
        <v>0</v>
      </c>
    </row>
    <row r="262" spans="1:10" x14ac:dyDescent="0.25">
      <c r="A262" s="12" t="s">
        <v>109</v>
      </c>
      <c r="B262" s="17">
        <v>83861</v>
      </c>
      <c r="C262" s="16">
        <v>83861</v>
      </c>
      <c r="D262" s="16">
        <v>0</v>
      </c>
      <c r="E262" s="15">
        <v>0</v>
      </c>
      <c r="F262" s="15">
        <v>0</v>
      </c>
      <c r="G262" s="16">
        <v>0</v>
      </c>
      <c r="H262" s="16">
        <v>0</v>
      </c>
      <c r="I262" s="16">
        <v>0</v>
      </c>
      <c r="J262" s="13">
        <v>0</v>
      </c>
    </row>
    <row r="263" spans="1:10" x14ac:dyDescent="0.25">
      <c r="A263" s="12" t="s">
        <v>1212</v>
      </c>
      <c r="B263" s="17">
        <v>0</v>
      </c>
      <c r="C263" s="16">
        <v>420184</v>
      </c>
      <c r="D263" s="16">
        <v>0</v>
      </c>
      <c r="E263" s="15">
        <v>0</v>
      </c>
      <c r="F263" s="15">
        <v>0</v>
      </c>
      <c r="G263" s="16">
        <v>-420184</v>
      </c>
      <c r="H263" s="16">
        <v>0</v>
      </c>
      <c r="I263" s="16">
        <v>0</v>
      </c>
      <c r="J263" s="13">
        <v>0</v>
      </c>
    </row>
    <row r="264" spans="1:10" x14ac:dyDescent="0.25">
      <c r="A264" s="11" t="s">
        <v>56</v>
      </c>
      <c r="B264" s="17">
        <v>39679233</v>
      </c>
      <c r="C264" s="16">
        <v>0</v>
      </c>
      <c r="D264" s="16">
        <v>6863921</v>
      </c>
      <c r="E264" s="15">
        <v>6863921</v>
      </c>
      <c r="F264" s="15">
        <v>0</v>
      </c>
      <c r="G264" s="16">
        <v>27838161</v>
      </c>
      <c r="H264" s="16">
        <v>1090001</v>
      </c>
      <c r="I264" s="16">
        <v>3887150</v>
      </c>
      <c r="J264" s="13">
        <v>282.39999999999998</v>
      </c>
    </row>
    <row r="265" spans="1:10" x14ac:dyDescent="0.25">
      <c r="A265" s="12" t="s">
        <v>63</v>
      </c>
      <c r="B265" s="17">
        <v>9456</v>
      </c>
      <c r="C265" s="16">
        <v>0</v>
      </c>
      <c r="D265" s="16">
        <v>9456</v>
      </c>
      <c r="E265" s="15">
        <v>9456</v>
      </c>
      <c r="F265" s="15">
        <v>0</v>
      </c>
      <c r="G265" s="16">
        <v>0</v>
      </c>
      <c r="H265" s="16">
        <v>0</v>
      </c>
      <c r="I265" s="16">
        <v>0</v>
      </c>
      <c r="J265" s="13">
        <v>0</v>
      </c>
    </row>
    <row r="266" spans="1:10" x14ac:dyDescent="0.25">
      <c r="A266" s="12" t="s">
        <v>64</v>
      </c>
      <c r="B266" s="17">
        <v>500000</v>
      </c>
      <c r="C266" s="16">
        <v>0</v>
      </c>
      <c r="D266" s="16">
        <v>0</v>
      </c>
      <c r="E266" s="15">
        <v>0</v>
      </c>
      <c r="F266" s="15">
        <v>0</v>
      </c>
      <c r="G266" s="16">
        <v>500000</v>
      </c>
      <c r="H266" s="16">
        <v>0</v>
      </c>
      <c r="I266" s="16">
        <v>0</v>
      </c>
      <c r="J266" s="13">
        <v>0</v>
      </c>
    </row>
    <row r="267" spans="1:10" x14ac:dyDescent="0.25">
      <c r="A267" s="12" t="s">
        <v>2</v>
      </c>
      <c r="B267" s="17">
        <v>39146901</v>
      </c>
      <c r="C267" s="16">
        <v>0</v>
      </c>
      <c r="D267" s="16">
        <v>6850576</v>
      </c>
      <c r="E267" s="15">
        <v>6850576</v>
      </c>
      <c r="F267" s="15">
        <v>0</v>
      </c>
      <c r="G267" s="16">
        <v>27319174</v>
      </c>
      <c r="H267" s="16">
        <v>1090001</v>
      </c>
      <c r="I267" s="16">
        <v>3887150</v>
      </c>
      <c r="J267" s="13">
        <v>282.39999999999998</v>
      </c>
    </row>
    <row r="268" spans="1:10" x14ac:dyDescent="0.25">
      <c r="A268" s="12" t="s">
        <v>65</v>
      </c>
      <c r="B268" s="17">
        <v>22876</v>
      </c>
      <c r="C268" s="16">
        <v>0</v>
      </c>
      <c r="D268" s="16">
        <v>3889</v>
      </c>
      <c r="E268" s="15">
        <v>3889</v>
      </c>
      <c r="F268" s="15">
        <v>0</v>
      </c>
      <c r="G268" s="16">
        <v>18987</v>
      </c>
      <c r="H268" s="16">
        <v>0</v>
      </c>
      <c r="I268" s="16">
        <v>0</v>
      </c>
      <c r="J268" s="13">
        <v>0</v>
      </c>
    </row>
    <row r="269" spans="1:10" x14ac:dyDescent="0.25">
      <c r="A269" s="11" t="s">
        <v>92</v>
      </c>
      <c r="B269" s="17">
        <v>740960074</v>
      </c>
      <c r="C269" s="16">
        <v>0</v>
      </c>
      <c r="D269" s="16">
        <v>654682235</v>
      </c>
      <c r="E269" s="15">
        <v>654682235</v>
      </c>
      <c r="F269" s="15">
        <v>0</v>
      </c>
      <c r="G269" s="16">
        <v>39619027</v>
      </c>
      <c r="H269" s="16">
        <v>45644484</v>
      </c>
      <c r="I269" s="16">
        <v>1014328</v>
      </c>
      <c r="J269" s="13">
        <v>6077.0999999999995</v>
      </c>
    </row>
    <row r="270" spans="1:10" x14ac:dyDescent="0.25">
      <c r="A270" s="12" t="s">
        <v>97</v>
      </c>
      <c r="B270" s="17">
        <v>28758</v>
      </c>
      <c r="C270" s="16">
        <v>0</v>
      </c>
      <c r="D270" s="16">
        <v>28758</v>
      </c>
      <c r="E270" s="15">
        <v>28758</v>
      </c>
      <c r="F270" s="15">
        <v>0</v>
      </c>
      <c r="G270" s="16">
        <v>0</v>
      </c>
      <c r="H270" s="16">
        <v>0</v>
      </c>
      <c r="I270" s="16">
        <v>0</v>
      </c>
      <c r="J270" s="13">
        <v>0</v>
      </c>
    </row>
    <row r="271" spans="1:10" x14ac:dyDescent="0.25">
      <c r="A271" s="12" t="s">
        <v>98</v>
      </c>
      <c r="B271" s="17">
        <v>31634</v>
      </c>
      <c r="C271" s="16">
        <v>0</v>
      </c>
      <c r="D271" s="16">
        <v>31634</v>
      </c>
      <c r="E271" s="15">
        <v>31634</v>
      </c>
      <c r="F271" s="15">
        <v>0</v>
      </c>
      <c r="G271" s="16">
        <v>0</v>
      </c>
      <c r="H271" s="16">
        <v>0</v>
      </c>
      <c r="I271" s="16">
        <v>0</v>
      </c>
      <c r="J271" s="13">
        <v>0</v>
      </c>
    </row>
    <row r="272" spans="1:10" x14ac:dyDescent="0.25">
      <c r="A272" s="12" t="s">
        <v>99</v>
      </c>
      <c r="B272" s="17">
        <v>217566</v>
      </c>
      <c r="C272" s="16">
        <v>0</v>
      </c>
      <c r="D272" s="16">
        <v>217566</v>
      </c>
      <c r="E272" s="15">
        <v>217566</v>
      </c>
      <c r="F272" s="15">
        <v>0</v>
      </c>
      <c r="G272" s="16">
        <v>0</v>
      </c>
      <c r="H272" s="16">
        <v>0</v>
      </c>
      <c r="I272" s="16">
        <v>0</v>
      </c>
      <c r="J272" s="13">
        <v>0</v>
      </c>
    </row>
    <row r="273" spans="1:10" x14ac:dyDescent="0.25">
      <c r="A273" s="12" t="s">
        <v>100</v>
      </c>
      <c r="B273" s="17">
        <v>28800</v>
      </c>
      <c r="C273" s="16">
        <v>0</v>
      </c>
      <c r="D273" s="16">
        <v>28800</v>
      </c>
      <c r="E273" s="15">
        <v>28800</v>
      </c>
      <c r="F273" s="15">
        <v>0</v>
      </c>
      <c r="G273" s="16">
        <v>0</v>
      </c>
      <c r="H273" s="16">
        <v>0</v>
      </c>
      <c r="I273" s="16">
        <v>0</v>
      </c>
      <c r="J273" s="13">
        <v>0</v>
      </c>
    </row>
    <row r="274" spans="1:10" x14ac:dyDescent="0.25">
      <c r="A274" s="12" t="s">
        <v>101</v>
      </c>
      <c r="B274" s="17">
        <v>4482</v>
      </c>
      <c r="C274" s="16">
        <v>0</v>
      </c>
      <c r="D274" s="16">
        <v>4482</v>
      </c>
      <c r="E274" s="15">
        <v>4482</v>
      </c>
      <c r="F274" s="15">
        <v>0</v>
      </c>
      <c r="G274" s="16">
        <v>0</v>
      </c>
      <c r="H274" s="16">
        <v>0</v>
      </c>
      <c r="I274" s="16">
        <v>0</v>
      </c>
      <c r="J274" s="13">
        <v>0</v>
      </c>
    </row>
    <row r="275" spans="1:10" x14ac:dyDescent="0.25">
      <c r="A275" s="12" t="s">
        <v>106</v>
      </c>
      <c r="B275" s="17">
        <v>0</v>
      </c>
      <c r="C275" s="16">
        <v>0</v>
      </c>
      <c r="D275" s="16">
        <v>0</v>
      </c>
      <c r="E275" s="15">
        <v>0</v>
      </c>
      <c r="F275" s="15">
        <v>0</v>
      </c>
      <c r="G275" s="16">
        <v>0</v>
      </c>
      <c r="H275" s="16">
        <v>0</v>
      </c>
      <c r="I275" s="16">
        <v>0</v>
      </c>
      <c r="J275" s="13">
        <v>2</v>
      </c>
    </row>
    <row r="276" spans="1:10" x14ac:dyDescent="0.25">
      <c r="A276" s="12" t="s">
        <v>63</v>
      </c>
      <c r="B276" s="17">
        <v>136460</v>
      </c>
      <c r="C276" s="16">
        <v>0</v>
      </c>
      <c r="D276" s="16">
        <v>136460</v>
      </c>
      <c r="E276" s="15">
        <v>136460</v>
      </c>
      <c r="F276" s="15">
        <v>0</v>
      </c>
      <c r="G276" s="16">
        <v>0</v>
      </c>
      <c r="H276" s="16">
        <v>0</v>
      </c>
      <c r="I276" s="16">
        <v>0</v>
      </c>
      <c r="J276" s="13">
        <v>0</v>
      </c>
    </row>
    <row r="277" spans="1:10" x14ac:dyDescent="0.25">
      <c r="A277" s="12" t="s">
        <v>107</v>
      </c>
      <c r="B277" s="17">
        <v>11840</v>
      </c>
      <c r="C277" s="16">
        <v>0</v>
      </c>
      <c r="D277" s="16">
        <v>11840</v>
      </c>
      <c r="E277" s="15">
        <v>11840</v>
      </c>
      <c r="F277" s="15">
        <v>0</v>
      </c>
      <c r="G277" s="16">
        <v>-1245127</v>
      </c>
      <c r="H277" s="16">
        <v>1245127</v>
      </c>
      <c r="I277" s="16">
        <v>0</v>
      </c>
      <c r="J277" s="13">
        <v>0</v>
      </c>
    </row>
    <row r="278" spans="1:10" x14ac:dyDescent="0.25">
      <c r="A278" s="12" t="s">
        <v>2</v>
      </c>
      <c r="B278" s="17">
        <v>736945972</v>
      </c>
      <c r="C278" s="16">
        <v>0</v>
      </c>
      <c r="D278" s="16">
        <v>650697073</v>
      </c>
      <c r="E278" s="15">
        <v>650697073</v>
      </c>
      <c r="F278" s="15">
        <v>0</v>
      </c>
      <c r="G278" s="16">
        <v>40835214</v>
      </c>
      <c r="H278" s="16">
        <v>44399357</v>
      </c>
      <c r="I278" s="16">
        <v>1014328</v>
      </c>
      <c r="J278" s="13">
        <v>6020.9</v>
      </c>
    </row>
    <row r="279" spans="1:10" x14ac:dyDescent="0.25">
      <c r="A279" s="12" t="s">
        <v>96</v>
      </c>
      <c r="B279" s="17">
        <v>175424</v>
      </c>
      <c r="C279" s="16">
        <v>0</v>
      </c>
      <c r="D279" s="16">
        <v>175424</v>
      </c>
      <c r="E279" s="15">
        <v>175424</v>
      </c>
      <c r="F279" s="15">
        <v>0</v>
      </c>
      <c r="G279" s="16">
        <v>0</v>
      </c>
      <c r="H279" s="16">
        <v>0</v>
      </c>
      <c r="I279" s="16">
        <v>0</v>
      </c>
      <c r="J279" s="13">
        <v>0</v>
      </c>
    </row>
    <row r="280" spans="1:10" x14ac:dyDescent="0.25">
      <c r="A280" s="12" t="s">
        <v>108</v>
      </c>
      <c r="B280" s="17">
        <v>3379138</v>
      </c>
      <c r="C280" s="16">
        <v>0</v>
      </c>
      <c r="D280" s="16">
        <v>3350198</v>
      </c>
      <c r="E280" s="15">
        <v>3350198</v>
      </c>
      <c r="F280" s="15">
        <v>0</v>
      </c>
      <c r="G280" s="16">
        <v>28940</v>
      </c>
      <c r="H280" s="16">
        <v>0</v>
      </c>
      <c r="I280" s="16">
        <v>0</v>
      </c>
      <c r="J280" s="13">
        <v>54.2</v>
      </c>
    </row>
    <row r="281" spans="1:10" x14ac:dyDescent="0.25">
      <c r="A281" s="11" t="s">
        <v>162</v>
      </c>
      <c r="B281" s="17">
        <v>4435413899</v>
      </c>
      <c r="C281" s="16">
        <v>0</v>
      </c>
      <c r="D281" s="16">
        <v>3015441352</v>
      </c>
      <c r="E281" s="15">
        <v>2382047221</v>
      </c>
      <c r="F281" s="15">
        <v>633394131</v>
      </c>
      <c r="G281" s="16">
        <v>767189974</v>
      </c>
      <c r="H281" s="16">
        <v>24078570</v>
      </c>
      <c r="I281" s="16">
        <v>628704003</v>
      </c>
      <c r="J281" s="13">
        <v>565.69999999999993</v>
      </c>
    </row>
    <row r="282" spans="1:10" x14ac:dyDescent="0.25">
      <c r="A282" s="12" t="s">
        <v>170</v>
      </c>
      <c r="B282" s="17">
        <v>169473</v>
      </c>
      <c r="C282" s="16">
        <v>0</v>
      </c>
      <c r="D282" s="16">
        <v>0</v>
      </c>
      <c r="E282" s="15">
        <v>0</v>
      </c>
      <c r="F282" s="15">
        <v>0</v>
      </c>
      <c r="G282" s="16">
        <v>169473</v>
      </c>
      <c r="H282" s="16">
        <v>0</v>
      </c>
      <c r="I282" s="16">
        <v>0</v>
      </c>
      <c r="J282" s="13">
        <v>8.8000000000000007</v>
      </c>
    </row>
    <row r="283" spans="1:10" x14ac:dyDescent="0.25">
      <c r="A283" s="12" t="s">
        <v>63</v>
      </c>
      <c r="B283" s="17">
        <v>173373</v>
      </c>
      <c r="C283" s="16">
        <v>0</v>
      </c>
      <c r="D283" s="16">
        <v>173373</v>
      </c>
      <c r="E283" s="15">
        <v>173373</v>
      </c>
      <c r="F283" s="15">
        <v>0</v>
      </c>
      <c r="G283" s="16">
        <v>0</v>
      </c>
      <c r="H283" s="16">
        <v>0</v>
      </c>
      <c r="I283" s="16">
        <v>0</v>
      </c>
      <c r="J283" s="13">
        <v>0</v>
      </c>
    </row>
    <row r="284" spans="1:10" x14ac:dyDescent="0.25">
      <c r="A284" s="12" t="s">
        <v>171</v>
      </c>
      <c r="B284" s="17">
        <v>604800</v>
      </c>
      <c r="C284" s="16">
        <v>0</v>
      </c>
      <c r="D284" s="16">
        <v>0</v>
      </c>
      <c r="E284" s="15">
        <v>0</v>
      </c>
      <c r="F284" s="15">
        <v>0</v>
      </c>
      <c r="G284" s="16">
        <v>604800</v>
      </c>
      <c r="H284" s="16">
        <v>0</v>
      </c>
      <c r="I284" s="16">
        <v>0</v>
      </c>
      <c r="J284" s="13">
        <v>0</v>
      </c>
    </row>
    <row r="285" spans="1:10" x14ac:dyDescent="0.25">
      <c r="A285" s="12" t="s">
        <v>2</v>
      </c>
      <c r="B285" s="17">
        <v>4352905769</v>
      </c>
      <c r="C285" s="16">
        <v>0</v>
      </c>
      <c r="D285" s="16">
        <v>2958024914</v>
      </c>
      <c r="E285" s="15">
        <v>2645822290</v>
      </c>
      <c r="F285" s="15">
        <v>312202624</v>
      </c>
      <c r="G285" s="16">
        <v>742098282</v>
      </c>
      <c r="H285" s="16">
        <v>24078570</v>
      </c>
      <c r="I285" s="16">
        <v>628704003</v>
      </c>
      <c r="J285" s="13">
        <v>556.9</v>
      </c>
    </row>
    <row r="286" spans="1:10" x14ac:dyDescent="0.25">
      <c r="A286" s="12" t="s">
        <v>172</v>
      </c>
      <c r="B286" s="17">
        <v>67850747</v>
      </c>
      <c r="C286" s="16">
        <v>0</v>
      </c>
      <c r="D286" s="16">
        <v>57232000</v>
      </c>
      <c r="E286" s="15">
        <v>57232000</v>
      </c>
      <c r="F286" s="15">
        <v>0</v>
      </c>
      <c r="G286" s="16">
        <v>10618747</v>
      </c>
      <c r="H286" s="16">
        <v>0</v>
      </c>
      <c r="I286" s="16">
        <v>0</v>
      </c>
      <c r="J286" s="13">
        <v>0</v>
      </c>
    </row>
    <row r="287" spans="1:10" x14ac:dyDescent="0.25">
      <c r="A287" s="12" t="s">
        <v>7</v>
      </c>
      <c r="B287" s="17">
        <v>0</v>
      </c>
      <c r="C287" s="16">
        <v>0</v>
      </c>
      <c r="D287" s="16">
        <v>0</v>
      </c>
      <c r="E287" s="15">
        <v>-126158174</v>
      </c>
      <c r="F287" s="15">
        <v>126158174</v>
      </c>
      <c r="G287" s="16">
        <v>0</v>
      </c>
      <c r="H287" s="16">
        <v>0</v>
      </c>
      <c r="I287" s="16">
        <v>0</v>
      </c>
      <c r="J287" s="13">
        <v>0</v>
      </c>
    </row>
    <row r="288" spans="1:10" x14ac:dyDescent="0.25">
      <c r="A288" s="12" t="s">
        <v>173</v>
      </c>
      <c r="B288" s="17">
        <v>6800</v>
      </c>
      <c r="C288" s="16">
        <v>0</v>
      </c>
      <c r="D288" s="16">
        <v>6800</v>
      </c>
      <c r="E288" s="15">
        <v>6800</v>
      </c>
      <c r="F288" s="15">
        <v>0</v>
      </c>
      <c r="G288" s="16">
        <v>0</v>
      </c>
      <c r="H288" s="16">
        <v>0</v>
      </c>
      <c r="I288" s="16">
        <v>0</v>
      </c>
      <c r="J288" s="13">
        <v>0</v>
      </c>
    </row>
    <row r="289" spans="1:10" x14ac:dyDescent="0.25">
      <c r="A289" s="12" t="s">
        <v>174</v>
      </c>
      <c r="B289" s="17">
        <v>449265</v>
      </c>
      <c r="C289" s="16">
        <v>0</v>
      </c>
      <c r="D289" s="16">
        <v>4265</v>
      </c>
      <c r="E289" s="15">
        <v>4265</v>
      </c>
      <c r="F289" s="15">
        <v>0</v>
      </c>
      <c r="G289" s="16">
        <v>445000</v>
      </c>
      <c r="H289" s="16">
        <v>0</v>
      </c>
      <c r="I289" s="16">
        <v>0</v>
      </c>
      <c r="J289" s="13">
        <v>0</v>
      </c>
    </row>
    <row r="290" spans="1:10" x14ac:dyDescent="0.25">
      <c r="A290" s="12" t="s">
        <v>175</v>
      </c>
      <c r="B290" s="17">
        <v>13253672</v>
      </c>
      <c r="C290" s="16">
        <v>0</v>
      </c>
      <c r="D290" s="16">
        <v>0</v>
      </c>
      <c r="E290" s="15">
        <v>0</v>
      </c>
      <c r="F290" s="15">
        <v>0</v>
      </c>
      <c r="G290" s="16">
        <v>13253672</v>
      </c>
      <c r="H290" s="16">
        <v>0</v>
      </c>
      <c r="I290" s="16">
        <v>0</v>
      </c>
      <c r="J290" s="13">
        <v>0</v>
      </c>
    </row>
    <row r="291" spans="1:10" x14ac:dyDescent="0.25">
      <c r="A291" s="12" t="s">
        <v>3</v>
      </c>
      <c r="B291" s="17">
        <v>0</v>
      </c>
      <c r="C291" s="16">
        <v>0</v>
      </c>
      <c r="D291" s="16">
        <v>0</v>
      </c>
      <c r="E291" s="15">
        <v>-195033333</v>
      </c>
      <c r="F291" s="15">
        <v>195033333</v>
      </c>
      <c r="G291" s="16">
        <v>0</v>
      </c>
      <c r="H291" s="16">
        <v>0</v>
      </c>
      <c r="I291" s="16">
        <v>0</v>
      </c>
      <c r="J291" s="13">
        <v>0</v>
      </c>
    </row>
    <row r="292" spans="1:10" x14ac:dyDescent="0.25">
      <c r="A292" s="11" t="s">
        <v>256</v>
      </c>
      <c r="B292" s="17">
        <v>206378703</v>
      </c>
      <c r="C292" s="16">
        <v>0</v>
      </c>
      <c r="D292" s="16">
        <v>18524704</v>
      </c>
      <c r="E292" s="15">
        <v>18524704</v>
      </c>
      <c r="F292" s="15">
        <v>0</v>
      </c>
      <c r="G292" s="16">
        <v>33007504</v>
      </c>
      <c r="H292" s="16">
        <v>149228302</v>
      </c>
      <c r="I292" s="16">
        <v>5618193</v>
      </c>
      <c r="J292" s="13">
        <v>1036.1000000000001</v>
      </c>
    </row>
    <row r="293" spans="1:10" x14ac:dyDescent="0.25">
      <c r="A293" s="12" t="s">
        <v>283</v>
      </c>
      <c r="B293" s="17">
        <v>2960</v>
      </c>
      <c r="C293" s="16">
        <v>0</v>
      </c>
      <c r="D293" s="16">
        <v>0</v>
      </c>
      <c r="E293" s="15">
        <v>0</v>
      </c>
      <c r="F293" s="15">
        <v>0</v>
      </c>
      <c r="G293" s="16">
        <v>0</v>
      </c>
      <c r="H293" s="16">
        <v>2960</v>
      </c>
      <c r="I293" s="16">
        <v>0</v>
      </c>
      <c r="J293" s="13">
        <v>0</v>
      </c>
    </row>
    <row r="294" spans="1:10" x14ac:dyDescent="0.25">
      <c r="A294" s="12" t="s">
        <v>280</v>
      </c>
      <c r="B294" s="17">
        <v>32000</v>
      </c>
      <c r="C294" s="16">
        <v>0</v>
      </c>
      <c r="D294" s="16">
        <v>0</v>
      </c>
      <c r="E294" s="15">
        <v>0</v>
      </c>
      <c r="F294" s="15">
        <v>0</v>
      </c>
      <c r="G294" s="16">
        <v>0</v>
      </c>
      <c r="H294" s="16">
        <v>32000</v>
      </c>
      <c r="I294" s="16">
        <v>0</v>
      </c>
      <c r="J294" s="13">
        <v>0</v>
      </c>
    </row>
    <row r="295" spans="1:10" x14ac:dyDescent="0.25">
      <c r="A295" s="12" t="s">
        <v>284</v>
      </c>
      <c r="B295" s="17">
        <v>78940</v>
      </c>
      <c r="C295" s="16">
        <v>0</v>
      </c>
      <c r="D295" s="16">
        <v>0</v>
      </c>
      <c r="E295" s="15">
        <v>0</v>
      </c>
      <c r="F295" s="15">
        <v>0</v>
      </c>
      <c r="G295" s="16">
        <v>0</v>
      </c>
      <c r="H295" s="16">
        <v>78940</v>
      </c>
      <c r="I295" s="16">
        <v>0</v>
      </c>
      <c r="J295" s="13">
        <v>0</v>
      </c>
    </row>
    <row r="296" spans="1:10" x14ac:dyDescent="0.25">
      <c r="A296" s="12" t="s">
        <v>285</v>
      </c>
      <c r="B296" s="17">
        <v>35520</v>
      </c>
      <c r="C296" s="16">
        <v>0</v>
      </c>
      <c r="D296" s="16">
        <v>0</v>
      </c>
      <c r="E296" s="15">
        <v>0</v>
      </c>
      <c r="F296" s="15">
        <v>0</v>
      </c>
      <c r="G296" s="16">
        <v>0</v>
      </c>
      <c r="H296" s="16">
        <v>35520</v>
      </c>
      <c r="I296" s="16">
        <v>0</v>
      </c>
      <c r="J296" s="13">
        <v>0</v>
      </c>
    </row>
    <row r="297" spans="1:10" x14ac:dyDescent="0.25">
      <c r="A297" s="12" t="s">
        <v>286</v>
      </c>
      <c r="B297" s="17">
        <v>2960</v>
      </c>
      <c r="C297" s="16">
        <v>0</v>
      </c>
      <c r="D297" s="16">
        <v>0</v>
      </c>
      <c r="E297" s="15">
        <v>0</v>
      </c>
      <c r="F297" s="15">
        <v>0</v>
      </c>
      <c r="G297" s="16">
        <v>0</v>
      </c>
      <c r="H297" s="16">
        <v>2960</v>
      </c>
      <c r="I297" s="16">
        <v>0</v>
      </c>
      <c r="J297" s="13">
        <v>0</v>
      </c>
    </row>
    <row r="298" spans="1:10" x14ac:dyDescent="0.25">
      <c r="A298" s="12" t="s">
        <v>287</v>
      </c>
      <c r="B298" s="17">
        <v>2960</v>
      </c>
      <c r="C298" s="16">
        <v>0</v>
      </c>
      <c r="D298" s="16">
        <v>0</v>
      </c>
      <c r="E298" s="15">
        <v>0</v>
      </c>
      <c r="F298" s="15">
        <v>0</v>
      </c>
      <c r="G298" s="16">
        <v>0</v>
      </c>
      <c r="H298" s="16">
        <v>2960</v>
      </c>
      <c r="I298" s="16">
        <v>0</v>
      </c>
      <c r="J298" s="13">
        <v>0</v>
      </c>
    </row>
    <row r="299" spans="1:10" x14ac:dyDescent="0.25">
      <c r="A299" s="12" t="s">
        <v>288</v>
      </c>
      <c r="B299" s="17">
        <v>2960</v>
      </c>
      <c r="C299" s="16">
        <v>0</v>
      </c>
      <c r="D299" s="16">
        <v>0</v>
      </c>
      <c r="E299" s="15">
        <v>0</v>
      </c>
      <c r="F299" s="15">
        <v>0</v>
      </c>
      <c r="G299" s="16">
        <v>0</v>
      </c>
      <c r="H299" s="16">
        <v>2960</v>
      </c>
      <c r="I299" s="16">
        <v>0</v>
      </c>
      <c r="J299" s="13">
        <v>0</v>
      </c>
    </row>
    <row r="300" spans="1:10" x14ac:dyDescent="0.25">
      <c r="A300" s="12" t="s">
        <v>106</v>
      </c>
      <c r="B300" s="17">
        <v>100640</v>
      </c>
      <c r="C300" s="16">
        <v>0</v>
      </c>
      <c r="D300" s="16">
        <v>0</v>
      </c>
      <c r="E300" s="15">
        <v>0</v>
      </c>
      <c r="F300" s="15">
        <v>0</v>
      </c>
      <c r="G300" s="16">
        <v>0</v>
      </c>
      <c r="H300" s="16">
        <v>100640</v>
      </c>
      <c r="I300" s="16">
        <v>0</v>
      </c>
      <c r="J300" s="13">
        <v>0</v>
      </c>
    </row>
    <row r="301" spans="1:10" x14ac:dyDescent="0.25">
      <c r="A301" s="12" t="s">
        <v>63</v>
      </c>
      <c r="B301" s="17">
        <v>1895</v>
      </c>
      <c r="C301" s="16">
        <v>0</v>
      </c>
      <c r="D301" s="16">
        <v>1895</v>
      </c>
      <c r="E301" s="15">
        <v>1895</v>
      </c>
      <c r="F301" s="15">
        <v>0</v>
      </c>
      <c r="G301" s="16">
        <v>0</v>
      </c>
      <c r="H301" s="16">
        <v>0</v>
      </c>
      <c r="I301" s="16">
        <v>0</v>
      </c>
      <c r="J301" s="13">
        <v>0</v>
      </c>
    </row>
    <row r="302" spans="1:10" x14ac:dyDescent="0.25">
      <c r="A302" s="12" t="s">
        <v>289</v>
      </c>
      <c r="B302" s="17">
        <v>68080</v>
      </c>
      <c r="C302" s="16">
        <v>0</v>
      </c>
      <c r="D302" s="16">
        <v>0</v>
      </c>
      <c r="E302" s="15">
        <v>0</v>
      </c>
      <c r="F302" s="15">
        <v>0</v>
      </c>
      <c r="G302" s="16">
        <v>0</v>
      </c>
      <c r="H302" s="16">
        <v>68080</v>
      </c>
      <c r="I302" s="16">
        <v>0</v>
      </c>
      <c r="J302" s="13">
        <v>0</v>
      </c>
    </row>
    <row r="303" spans="1:10" x14ac:dyDescent="0.25">
      <c r="A303" s="12" t="s">
        <v>290</v>
      </c>
      <c r="B303" s="17">
        <v>-10201205</v>
      </c>
      <c r="C303" s="16">
        <v>0</v>
      </c>
      <c r="D303" s="16">
        <v>0</v>
      </c>
      <c r="E303" s="15">
        <v>0</v>
      </c>
      <c r="F303" s="15">
        <v>0</v>
      </c>
      <c r="G303" s="16">
        <v>0</v>
      </c>
      <c r="H303" s="16">
        <v>0</v>
      </c>
      <c r="I303" s="16">
        <v>-10201205</v>
      </c>
      <c r="J303" s="13">
        <v>-6</v>
      </c>
    </row>
    <row r="304" spans="1:10" x14ac:dyDescent="0.25">
      <c r="A304" s="12" t="s">
        <v>291</v>
      </c>
      <c r="B304" s="17">
        <v>3000000</v>
      </c>
      <c r="C304" s="16">
        <v>0</v>
      </c>
      <c r="D304" s="16">
        <v>0</v>
      </c>
      <c r="E304" s="15">
        <v>0</v>
      </c>
      <c r="F304" s="15">
        <v>0</v>
      </c>
      <c r="G304" s="16">
        <v>3000000</v>
      </c>
      <c r="H304" s="16">
        <v>0</v>
      </c>
      <c r="I304" s="16">
        <v>0</v>
      </c>
      <c r="J304" s="13">
        <v>0</v>
      </c>
    </row>
    <row r="305" spans="1:10" x14ac:dyDescent="0.25">
      <c r="A305" s="12" t="s">
        <v>292</v>
      </c>
      <c r="B305" s="17">
        <v>2960</v>
      </c>
      <c r="C305" s="16">
        <v>0</v>
      </c>
      <c r="D305" s="16">
        <v>0</v>
      </c>
      <c r="E305" s="15">
        <v>0</v>
      </c>
      <c r="F305" s="15">
        <v>0</v>
      </c>
      <c r="G305" s="16">
        <v>0</v>
      </c>
      <c r="H305" s="16">
        <v>2960</v>
      </c>
      <c r="I305" s="16">
        <v>0</v>
      </c>
      <c r="J305" s="13">
        <v>0</v>
      </c>
    </row>
    <row r="306" spans="1:10" x14ac:dyDescent="0.25">
      <c r="A306" s="12" t="s">
        <v>293</v>
      </c>
      <c r="B306" s="17">
        <v>2960</v>
      </c>
      <c r="C306" s="16">
        <v>0</v>
      </c>
      <c r="D306" s="16">
        <v>0</v>
      </c>
      <c r="E306" s="15">
        <v>0</v>
      </c>
      <c r="F306" s="15">
        <v>0</v>
      </c>
      <c r="G306" s="16">
        <v>0</v>
      </c>
      <c r="H306" s="16">
        <v>2960</v>
      </c>
      <c r="I306" s="16">
        <v>0</v>
      </c>
      <c r="J306" s="13">
        <v>0</v>
      </c>
    </row>
    <row r="307" spans="1:10" x14ac:dyDescent="0.25">
      <c r="A307" s="12" t="s">
        <v>294</v>
      </c>
      <c r="B307" s="17">
        <v>1184</v>
      </c>
      <c r="C307" s="16">
        <v>0</v>
      </c>
      <c r="D307" s="16">
        <v>0</v>
      </c>
      <c r="E307" s="15">
        <v>0</v>
      </c>
      <c r="F307" s="15">
        <v>0</v>
      </c>
      <c r="G307" s="16">
        <v>0</v>
      </c>
      <c r="H307" s="16">
        <v>1184</v>
      </c>
      <c r="I307" s="16">
        <v>0</v>
      </c>
      <c r="J307" s="13">
        <v>0</v>
      </c>
    </row>
    <row r="308" spans="1:10" x14ac:dyDescent="0.25">
      <c r="A308" s="12" t="s">
        <v>107</v>
      </c>
      <c r="B308" s="17">
        <v>11840</v>
      </c>
      <c r="C308" s="16">
        <v>0</v>
      </c>
      <c r="D308" s="16">
        <v>0</v>
      </c>
      <c r="E308" s="15">
        <v>0</v>
      </c>
      <c r="F308" s="15">
        <v>0</v>
      </c>
      <c r="G308" s="16">
        <v>0</v>
      </c>
      <c r="H308" s="16">
        <v>11840</v>
      </c>
      <c r="I308" s="16">
        <v>0</v>
      </c>
      <c r="J308" s="13">
        <v>0</v>
      </c>
    </row>
    <row r="309" spans="1:10" x14ac:dyDescent="0.25">
      <c r="A309" s="12" t="s">
        <v>295</v>
      </c>
      <c r="B309" s="17">
        <v>14800</v>
      </c>
      <c r="C309" s="16">
        <v>0</v>
      </c>
      <c r="D309" s="16">
        <v>0</v>
      </c>
      <c r="E309" s="15">
        <v>0</v>
      </c>
      <c r="F309" s="15">
        <v>0</v>
      </c>
      <c r="G309" s="16">
        <v>0</v>
      </c>
      <c r="H309" s="16">
        <v>14800</v>
      </c>
      <c r="I309" s="16">
        <v>0</v>
      </c>
      <c r="J309" s="13">
        <v>0</v>
      </c>
    </row>
    <row r="310" spans="1:10" x14ac:dyDescent="0.25">
      <c r="A310" s="12" t="s">
        <v>296</v>
      </c>
      <c r="B310" s="17">
        <v>3660491</v>
      </c>
      <c r="C310" s="16">
        <v>0</v>
      </c>
      <c r="D310" s="16">
        <v>0</v>
      </c>
      <c r="E310" s="15">
        <v>0</v>
      </c>
      <c r="F310" s="15">
        <v>0</v>
      </c>
      <c r="G310" s="16">
        <v>3660491</v>
      </c>
      <c r="H310" s="16">
        <v>0</v>
      </c>
      <c r="I310" s="16">
        <v>0</v>
      </c>
      <c r="J310" s="13">
        <v>20.7</v>
      </c>
    </row>
    <row r="311" spans="1:10" x14ac:dyDescent="0.25">
      <c r="A311" s="12" t="s">
        <v>297</v>
      </c>
      <c r="B311" s="17">
        <v>12210</v>
      </c>
      <c r="C311" s="16">
        <v>0</v>
      </c>
      <c r="D311" s="16">
        <v>0</v>
      </c>
      <c r="E311" s="15">
        <v>0</v>
      </c>
      <c r="F311" s="15">
        <v>0</v>
      </c>
      <c r="G311" s="16">
        <v>0</v>
      </c>
      <c r="H311" s="16">
        <v>12210</v>
      </c>
      <c r="I311" s="16">
        <v>0</v>
      </c>
      <c r="J311" s="13">
        <v>0</v>
      </c>
    </row>
    <row r="312" spans="1:10" x14ac:dyDescent="0.25">
      <c r="A312" s="12" t="s">
        <v>2</v>
      </c>
      <c r="B312" s="17">
        <v>186267091</v>
      </c>
      <c r="C312" s="16">
        <v>0</v>
      </c>
      <c r="D312" s="16">
        <v>17968186</v>
      </c>
      <c r="E312" s="15">
        <v>17968186</v>
      </c>
      <c r="F312" s="15">
        <v>0</v>
      </c>
      <c r="G312" s="16">
        <v>23086596</v>
      </c>
      <c r="H312" s="16">
        <v>128513469</v>
      </c>
      <c r="I312" s="16">
        <v>16698840</v>
      </c>
      <c r="J312" s="13">
        <v>1022.7</v>
      </c>
    </row>
    <row r="313" spans="1:10" x14ac:dyDescent="0.25">
      <c r="A313" s="12" t="s">
        <v>298</v>
      </c>
      <c r="B313" s="17">
        <v>350000</v>
      </c>
      <c r="C313" s="16">
        <v>0</v>
      </c>
      <c r="D313" s="16">
        <v>350000</v>
      </c>
      <c r="E313" s="15">
        <v>350000</v>
      </c>
      <c r="F313" s="15">
        <v>0</v>
      </c>
      <c r="G313" s="16">
        <v>0</v>
      </c>
      <c r="H313" s="16">
        <v>0</v>
      </c>
      <c r="I313" s="16">
        <v>0</v>
      </c>
      <c r="J313" s="13">
        <v>0</v>
      </c>
    </row>
    <row r="314" spans="1:10" x14ac:dyDescent="0.25">
      <c r="A314" s="12" t="s">
        <v>282</v>
      </c>
      <c r="B314" s="17">
        <v>12279762</v>
      </c>
      <c r="C314" s="16">
        <v>0</v>
      </c>
      <c r="D314" s="16">
        <v>0</v>
      </c>
      <c r="E314" s="15">
        <v>0</v>
      </c>
      <c r="F314" s="15">
        <v>0</v>
      </c>
      <c r="G314" s="16">
        <v>0</v>
      </c>
      <c r="H314" s="16">
        <v>12279762</v>
      </c>
      <c r="I314" s="16">
        <v>0</v>
      </c>
      <c r="J314" s="13">
        <v>0</v>
      </c>
    </row>
    <row r="315" spans="1:10" x14ac:dyDescent="0.25">
      <c r="A315" s="12" t="s">
        <v>299</v>
      </c>
      <c r="B315" s="17">
        <v>4000000</v>
      </c>
      <c r="C315" s="16">
        <v>0</v>
      </c>
      <c r="D315" s="16">
        <v>0</v>
      </c>
      <c r="E315" s="15">
        <v>0</v>
      </c>
      <c r="F315" s="15">
        <v>0</v>
      </c>
      <c r="G315" s="16">
        <v>4000000</v>
      </c>
      <c r="H315" s="16">
        <v>0</v>
      </c>
      <c r="I315" s="16">
        <v>0</v>
      </c>
      <c r="J315" s="13">
        <v>0</v>
      </c>
    </row>
    <row r="316" spans="1:10" x14ac:dyDescent="0.25">
      <c r="A316" s="12" t="s">
        <v>301</v>
      </c>
      <c r="B316" s="17">
        <v>6571475</v>
      </c>
      <c r="C316" s="16">
        <v>0</v>
      </c>
      <c r="D316" s="16">
        <v>204623</v>
      </c>
      <c r="E316" s="15">
        <v>204623</v>
      </c>
      <c r="F316" s="15">
        <v>0</v>
      </c>
      <c r="G316" s="16">
        <v>-739583</v>
      </c>
      <c r="H316" s="16">
        <v>7985877</v>
      </c>
      <c r="I316" s="16">
        <v>-879442</v>
      </c>
      <c r="J316" s="13">
        <v>-1.3</v>
      </c>
    </row>
    <row r="317" spans="1:10" x14ac:dyDescent="0.25">
      <c r="A317" s="12" t="s">
        <v>300</v>
      </c>
      <c r="B317" s="17">
        <v>76220</v>
      </c>
      <c r="C317" s="16">
        <v>0</v>
      </c>
      <c r="D317" s="16">
        <v>0</v>
      </c>
      <c r="E317" s="15">
        <v>0</v>
      </c>
      <c r="F317" s="15">
        <v>0</v>
      </c>
      <c r="G317" s="16">
        <v>0</v>
      </c>
      <c r="H317" s="16">
        <v>76220</v>
      </c>
      <c r="I317" s="16">
        <v>0</v>
      </c>
      <c r="J317" s="13">
        <v>0</v>
      </c>
    </row>
    <row r="318" spans="1:10" x14ac:dyDescent="0.25">
      <c r="A318" s="11" t="s">
        <v>406</v>
      </c>
      <c r="B318" s="17">
        <v>5602144662</v>
      </c>
      <c r="C318" s="16">
        <v>0</v>
      </c>
      <c r="D318" s="16">
        <v>1853401062</v>
      </c>
      <c r="E318" s="15">
        <v>1219565331</v>
      </c>
      <c r="F318" s="15">
        <v>633835731</v>
      </c>
      <c r="G318" s="16">
        <v>936836405</v>
      </c>
      <c r="H318" s="16">
        <v>7174145</v>
      </c>
      <c r="I318" s="16">
        <v>2804733050</v>
      </c>
      <c r="J318" s="13">
        <v>327.10000000000002</v>
      </c>
    </row>
    <row r="319" spans="1:10" x14ac:dyDescent="0.25">
      <c r="A319" s="12" t="s">
        <v>63</v>
      </c>
      <c r="B319" s="17">
        <v>285719</v>
      </c>
      <c r="C319" s="16">
        <v>0</v>
      </c>
      <c r="D319" s="16">
        <v>157109</v>
      </c>
      <c r="E319" s="15">
        <v>157109</v>
      </c>
      <c r="F319" s="15">
        <v>0</v>
      </c>
      <c r="G319" s="16">
        <v>0</v>
      </c>
      <c r="H319" s="16">
        <v>0</v>
      </c>
      <c r="I319" s="16">
        <v>128610</v>
      </c>
      <c r="J319" s="13">
        <v>0</v>
      </c>
    </row>
    <row r="320" spans="1:10" x14ac:dyDescent="0.25">
      <c r="A320" s="12" t="s">
        <v>421</v>
      </c>
      <c r="B320" s="17">
        <v>213079</v>
      </c>
      <c r="C320" s="16">
        <v>0</v>
      </c>
      <c r="D320" s="16">
        <v>106540</v>
      </c>
      <c r="E320" s="15">
        <v>106540</v>
      </c>
      <c r="F320" s="15">
        <v>0</v>
      </c>
      <c r="G320" s="16">
        <v>0</v>
      </c>
      <c r="H320" s="16">
        <v>0</v>
      </c>
      <c r="I320" s="16">
        <v>106539</v>
      </c>
      <c r="J320" s="13">
        <v>0.8</v>
      </c>
    </row>
    <row r="321" spans="1:10" x14ac:dyDescent="0.25">
      <c r="A321" s="12" t="s">
        <v>2</v>
      </c>
      <c r="B321" s="17">
        <v>5561097516</v>
      </c>
      <c r="C321" s="16">
        <v>0</v>
      </c>
      <c r="D321" s="16">
        <v>1858056769</v>
      </c>
      <c r="E321" s="15">
        <v>1545412545</v>
      </c>
      <c r="F321" s="15">
        <v>312644224</v>
      </c>
      <c r="G321" s="16">
        <v>925385218</v>
      </c>
      <c r="H321" s="16">
        <v>7172593</v>
      </c>
      <c r="I321" s="16">
        <v>2770482936</v>
      </c>
      <c r="J321" s="13">
        <v>314.3</v>
      </c>
    </row>
    <row r="322" spans="1:10" x14ac:dyDescent="0.25">
      <c r="A322" s="12" t="s">
        <v>282</v>
      </c>
      <c r="B322" s="17">
        <v>8628491</v>
      </c>
      <c r="C322" s="16">
        <v>0</v>
      </c>
      <c r="D322" s="16">
        <v>3307395</v>
      </c>
      <c r="E322" s="15">
        <v>3307395</v>
      </c>
      <c r="F322" s="15">
        <v>0</v>
      </c>
      <c r="G322" s="16">
        <v>10708</v>
      </c>
      <c r="H322" s="16">
        <v>997655</v>
      </c>
      <c r="I322" s="16">
        <v>4312733</v>
      </c>
      <c r="J322" s="13">
        <v>11</v>
      </c>
    </row>
    <row r="323" spans="1:10" x14ac:dyDescent="0.25">
      <c r="A323" s="12" t="s">
        <v>422</v>
      </c>
      <c r="B323" s="17">
        <v>-9024676</v>
      </c>
      <c r="C323" s="16">
        <v>0</v>
      </c>
      <c r="D323" s="16">
        <v>-4512338</v>
      </c>
      <c r="E323" s="15">
        <v>-4512338</v>
      </c>
      <c r="F323" s="15">
        <v>0</v>
      </c>
      <c r="G323" s="16">
        <v>0</v>
      </c>
      <c r="H323" s="16">
        <v>0</v>
      </c>
      <c r="I323" s="16">
        <v>-4512338</v>
      </c>
      <c r="J323" s="13">
        <v>0</v>
      </c>
    </row>
    <row r="324" spans="1:10" x14ac:dyDescent="0.25">
      <c r="A324" s="12" t="s">
        <v>425</v>
      </c>
      <c r="B324" s="17">
        <v>6616130</v>
      </c>
      <c r="C324" s="16">
        <v>0</v>
      </c>
      <c r="D324" s="16">
        <v>5793269</v>
      </c>
      <c r="E324" s="15">
        <v>5793269</v>
      </c>
      <c r="F324" s="15">
        <v>0</v>
      </c>
      <c r="G324" s="16">
        <v>462861</v>
      </c>
      <c r="H324" s="16">
        <v>0</v>
      </c>
      <c r="I324" s="16">
        <v>360000</v>
      </c>
      <c r="J324" s="13">
        <v>0</v>
      </c>
    </row>
    <row r="325" spans="1:10" x14ac:dyDescent="0.25">
      <c r="A325" s="12" t="s">
        <v>7</v>
      </c>
      <c r="B325" s="17">
        <v>0</v>
      </c>
      <c r="C325" s="16">
        <v>0</v>
      </c>
      <c r="D325" s="16">
        <v>0</v>
      </c>
      <c r="E325" s="15">
        <v>-126158174</v>
      </c>
      <c r="F325" s="15">
        <v>126158174</v>
      </c>
      <c r="G325" s="16">
        <v>0</v>
      </c>
      <c r="H325" s="16">
        <v>0</v>
      </c>
      <c r="I325" s="16">
        <v>0</v>
      </c>
      <c r="J325" s="13">
        <v>0</v>
      </c>
    </row>
    <row r="326" spans="1:10" x14ac:dyDescent="0.25">
      <c r="A326" s="12" t="s">
        <v>419</v>
      </c>
      <c r="B326" s="17">
        <v>-48940</v>
      </c>
      <c r="C326" s="16">
        <v>0</v>
      </c>
      <c r="D326" s="16">
        <v>0</v>
      </c>
      <c r="E326" s="15">
        <v>0</v>
      </c>
      <c r="F326" s="15">
        <v>0</v>
      </c>
      <c r="G326" s="16">
        <v>-24470</v>
      </c>
      <c r="H326" s="16">
        <v>0</v>
      </c>
      <c r="I326" s="16">
        <v>-24470</v>
      </c>
      <c r="J326" s="13">
        <v>0.1</v>
      </c>
    </row>
    <row r="327" spans="1:10" x14ac:dyDescent="0.25">
      <c r="A327" s="12" t="s">
        <v>420</v>
      </c>
      <c r="B327" s="17">
        <v>6925</v>
      </c>
      <c r="C327" s="16">
        <v>0</v>
      </c>
      <c r="D327" s="16">
        <v>0</v>
      </c>
      <c r="E327" s="15">
        <v>0</v>
      </c>
      <c r="F327" s="15">
        <v>0</v>
      </c>
      <c r="G327" s="16">
        <v>3463</v>
      </c>
      <c r="H327" s="16">
        <v>0</v>
      </c>
      <c r="I327" s="16">
        <v>3462</v>
      </c>
      <c r="J327" s="13">
        <v>0</v>
      </c>
    </row>
    <row r="328" spans="1:10" x14ac:dyDescent="0.25">
      <c r="A328" s="12" t="s">
        <v>418</v>
      </c>
      <c r="B328" s="17">
        <v>43215460</v>
      </c>
      <c r="C328" s="16">
        <v>0</v>
      </c>
      <c r="D328" s="16">
        <v>2290813</v>
      </c>
      <c r="E328" s="15">
        <v>2290813</v>
      </c>
      <c r="F328" s="15">
        <v>0</v>
      </c>
      <c r="G328" s="16">
        <v>10085922</v>
      </c>
      <c r="H328" s="16">
        <v>1150000</v>
      </c>
      <c r="I328" s="16">
        <v>29688725</v>
      </c>
      <c r="J328" s="13">
        <v>0.9</v>
      </c>
    </row>
    <row r="329" spans="1:10" x14ac:dyDescent="0.25">
      <c r="A329" s="12" t="s">
        <v>423</v>
      </c>
      <c r="B329" s="17">
        <v>2324517</v>
      </c>
      <c r="C329" s="16">
        <v>0</v>
      </c>
      <c r="D329" s="16">
        <v>-1162256</v>
      </c>
      <c r="E329" s="15">
        <v>-1162256</v>
      </c>
      <c r="F329" s="15">
        <v>0</v>
      </c>
      <c r="G329" s="16">
        <v>4192172</v>
      </c>
      <c r="H329" s="16">
        <v>-1867655</v>
      </c>
      <c r="I329" s="16">
        <v>1162256</v>
      </c>
      <c r="J329" s="13">
        <v>0</v>
      </c>
    </row>
    <row r="330" spans="1:10" x14ac:dyDescent="0.25">
      <c r="A330" s="12" t="s">
        <v>424</v>
      </c>
      <c r="B330" s="17">
        <v>-36464</v>
      </c>
      <c r="C330" s="16">
        <v>0</v>
      </c>
      <c r="D330" s="16">
        <v>-18232</v>
      </c>
      <c r="E330" s="15">
        <v>-18232</v>
      </c>
      <c r="F330" s="15">
        <v>0</v>
      </c>
      <c r="G330" s="16">
        <v>0</v>
      </c>
      <c r="H330" s="16">
        <v>0</v>
      </c>
      <c r="I330" s="16">
        <v>-18232</v>
      </c>
      <c r="J330" s="13">
        <v>0</v>
      </c>
    </row>
    <row r="331" spans="1:10" x14ac:dyDescent="0.25">
      <c r="A331" s="12" t="s">
        <v>3</v>
      </c>
      <c r="B331" s="17">
        <v>-11133095</v>
      </c>
      <c r="C331" s="16">
        <v>0</v>
      </c>
      <c r="D331" s="16">
        <v>-10618007</v>
      </c>
      <c r="E331" s="15">
        <v>-205651340</v>
      </c>
      <c r="F331" s="15">
        <v>195033333</v>
      </c>
      <c r="G331" s="16">
        <v>-3279469</v>
      </c>
      <c r="H331" s="16">
        <v>-278448</v>
      </c>
      <c r="I331" s="16">
        <v>3042829</v>
      </c>
      <c r="J331" s="13">
        <v>0</v>
      </c>
    </row>
    <row r="332" spans="1:10" x14ac:dyDescent="0.25">
      <c r="A332" s="11" t="s">
        <v>498</v>
      </c>
      <c r="B332" s="17">
        <v>3035143739</v>
      </c>
      <c r="C332" s="16">
        <v>0</v>
      </c>
      <c r="D332" s="16">
        <v>628569790</v>
      </c>
      <c r="E332" s="15">
        <v>50278283</v>
      </c>
      <c r="F332" s="15">
        <v>578291507</v>
      </c>
      <c r="G332" s="16">
        <v>1835273931</v>
      </c>
      <c r="H332" s="16">
        <v>552186789</v>
      </c>
      <c r="I332" s="16">
        <v>19113229</v>
      </c>
      <c r="J332" s="13">
        <v>21458.899999999998</v>
      </c>
    </row>
    <row r="333" spans="1:10" x14ac:dyDescent="0.25">
      <c r="A333" s="12" t="s">
        <v>504</v>
      </c>
      <c r="B333" s="17">
        <v>75500</v>
      </c>
      <c r="C333" s="16">
        <v>0</v>
      </c>
      <c r="D333" s="16">
        <v>0</v>
      </c>
      <c r="E333" s="15">
        <v>0</v>
      </c>
      <c r="F333" s="15">
        <v>0</v>
      </c>
      <c r="G333" s="16">
        <v>75500</v>
      </c>
      <c r="H333" s="16">
        <v>0</v>
      </c>
      <c r="I333" s="16">
        <v>0</v>
      </c>
      <c r="J333" s="13">
        <v>0</v>
      </c>
    </row>
    <row r="334" spans="1:10" x14ac:dyDescent="0.25">
      <c r="A334" s="12" t="s">
        <v>290</v>
      </c>
      <c r="B334" s="17">
        <v>-620090</v>
      </c>
      <c r="C334" s="16">
        <v>0</v>
      </c>
      <c r="D334" s="16">
        <v>-310045</v>
      </c>
      <c r="E334" s="15">
        <v>-310045</v>
      </c>
      <c r="F334" s="15">
        <v>0</v>
      </c>
      <c r="G334" s="16">
        <v>0</v>
      </c>
      <c r="H334" s="16">
        <v>-310045</v>
      </c>
      <c r="I334" s="16">
        <v>0</v>
      </c>
      <c r="J334" s="13">
        <v>-35.4</v>
      </c>
    </row>
    <row r="335" spans="1:10" x14ac:dyDescent="0.25">
      <c r="A335" s="12" t="s">
        <v>2</v>
      </c>
      <c r="B335" s="17">
        <v>3034535714</v>
      </c>
      <c r="C335" s="16">
        <v>0</v>
      </c>
      <c r="D335" s="16">
        <v>619571953</v>
      </c>
      <c r="E335" s="15">
        <v>362471953</v>
      </c>
      <c r="F335" s="15">
        <v>257100000</v>
      </c>
      <c r="G335" s="16">
        <v>1850970474</v>
      </c>
      <c r="H335" s="16">
        <v>544880058</v>
      </c>
      <c r="I335" s="16">
        <v>19113229</v>
      </c>
      <c r="J335" s="13">
        <v>21494.3</v>
      </c>
    </row>
    <row r="336" spans="1:10" x14ac:dyDescent="0.25">
      <c r="A336" s="12" t="s">
        <v>505</v>
      </c>
      <c r="B336" s="17">
        <v>0</v>
      </c>
      <c r="C336" s="16">
        <v>0</v>
      </c>
      <c r="D336" s="16">
        <v>0</v>
      </c>
      <c r="E336" s="15">
        <v>0</v>
      </c>
      <c r="F336" s="15">
        <v>0</v>
      </c>
      <c r="G336" s="16">
        <v>0</v>
      </c>
      <c r="H336" s="16">
        <v>0</v>
      </c>
      <c r="I336" s="16">
        <v>0</v>
      </c>
      <c r="J336" s="13">
        <v>0</v>
      </c>
    </row>
    <row r="337" spans="1:10" x14ac:dyDescent="0.25">
      <c r="A337" s="12" t="s">
        <v>7</v>
      </c>
      <c r="B337" s="17">
        <v>0</v>
      </c>
      <c r="C337" s="16">
        <v>0</v>
      </c>
      <c r="D337" s="16">
        <v>0</v>
      </c>
      <c r="E337" s="15">
        <v>-126158174</v>
      </c>
      <c r="F337" s="15">
        <v>126158174</v>
      </c>
      <c r="G337" s="16">
        <v>0</v>
      </c>
      <c r="H337" s="16">
        <v>0</v>
      </c>
      <c r="I337" s="16">
        <v>0</v>
      </c>
      <c r="J337" s="13">
        <v>0</v>
      </c>
    </row>
    <row r="338" spans="1:10" x14ac:dyDescent="0.25">
      <c r="A338" s="12" t="s">
        <v>503</v>
      </c>
      <c r="B338" s="17">
        <v>18282793</v>
      </c>
      <c r="C338" s="16">
        <v>0</v>
      </c>
      <c r="D338" s="16">
        <v>9307882</v>
      </c>
      <c r="E338" s="15">
        <v>9307882</v>
      </c>
      <c r="F338" s="15">
        <v>0</v>
      </c>
      <c r="G338" s="16">
        <v>2415</v>
      </c>
      <c r="H338" s="16">
        <v>8972496</v>
      </c>
      <c r="I338" s="16">
        <v>0</v>
      </c>
      <c r="J338" s="13">
        <v>0</v>
      </c>
    </row>
    <row r="339" spans="1:10" x14ac:dyDescent="0.25">
      <c r="A339" s="12" t="s">
        <v>3</v>
      </c>
      <c r="B339" s="17">
        <v>-17130178</v>
      </c>
      <c r="C339" s="16">
        <v>0</v>
      </c>
      <c r="D339" s="16">
        <v>0</v>
      </c>
      <c r="E339" s="15">
        <v>-195033333</v>
      </c>
      <c r="F339" s="15">
        <v>195033333</v>
      </c>
      <c r="G339" s="16">
        <v>-15774458</v>
      </c>
      <c r="H339" s="16">
        <v>-1355720</v>
      </c>
      <c r="I339" s="16">
        <v>0</v>
      </c>
      <c r="J339" s="13">
        <v>0</v>
      </c>
    </row>
    <row r="340" spans="1:10" x14ac:dyDescent="0.25">
      <c r="A340" s="11" t="s">
        <v>544</v>
      </c>
      <c r="B340" s="17">
        <v>2088166829</v>
      </c>
      <c r="C340" s="16">
        <v>0</v>
      </c>
      <c r="D340" s="16">
        <v>645580781</v>
      </c>
      <c r="E340" s="15">
        <v>645580781</v>
      </c>
      <c r="F340" s="15">
        <v>0</v>
      </c>
      <c r="G340" s="16">
        <v>340677547</v>
      </c>
      <c r="H340" s="16">
        <v>485925073</v>
      </c>
      <c r="I340" s="16">
        <v>615983428</v>
      </c>
      <c r="J340" s="13">
        <v>4872.8</v>
      </c>
    </row>
    <row r="341" spans="1:10" x14ac:dyDescent="0.25">
      <c r="A341" s="12" t="s">
        <v>550</v>
      </c>
      <c r="B341" s="17">
        <v>2500</v>
      </c>
      <c r="C341" s="16">
        <v>0</v>
      </c>
      <c r="D341" s="16">
        <v>0</v>
      </c>
      <c r="E341" s="15">
        <v>0</v>
      </c>
      <c r="F341" s="15">
        <v>0</v>
      </c>
      <c r="G341" s="16">
        <v>2500</v>
      </c>
      <c r="H341" s="16">
        <v>0</v>
      </c>
      <c r="I341" s="16">
        <v>0</v>
      </c>
      <c r="J341" s="13">
        <v>0</v>
      </c>
    </row>
    <row r="342" spans="1:10" x14ac:dyDescent="0.25">
      <c r="A342" s="12" t="s">
        <v>551</v>
      </c>
      <c r="B342" s="17">
        <v>5650</v>
      </c>
      <c r="C342" s="16">
        <v>0</v>
      </c>
      <c r="D342" s="16">
        <v>0</v>
      </c>
      <c r="E342" s="15">
        <v>0</v>
      </c>
      <c r="F342" s="15">
        <v>0</v>
      </c>
      <c r="G342" s="16">
        <v>5650</v>
      </c>
      <c r="H342" s="16">
        <v>0</v>
      </c>
      <c r="I342" s="16">
        <v>0</v>
      </c>
      <c r="J342" s="13">
        <v>0</v>
      </c>
    </row>
    <row r="343" spans="1:10" x14ac:dyDescent="0.25">
      <c r="A343" s="12" t="s">
        <v>63</v>
      </c>
      <c r="B343" s="17">
        <v>984145</v>
      </c>
      <c r="C343" s="16">
        <v>0</v>
      </c>
      <c r="D343" s="16">
        <v>726924</v>
      </c>
      <c r="E343" s="15">
        <v>726924</v>
      </c>
      <c r="F343" s="15">
        <v>0</v>
      </c>
      <c r="G343" s="16">
        <v>0</v>
      </c>
      <c r="H343" s="16">
        <v>257221</v>
      </c>
      <c r="I343" s="16">
        <v>0</v>
      </c>
      <c r="J343" s="13">
        <v>0</v>
      </c>
    </row>
    <row r="344" spans="1:10" x14ac:dyDescent="0.25">
      <c r="A344" s="12" t="s">
        <v>107</v>
      </c>
      <c r="B344" s="17">
        <v>0</v>
      </c>
      <c r="C344" s="16">
        <v>0</v>
      </c>
      <c r="D344" s="16">
        <v>0</v>
      </c>
      <c r="E344" s="15">
        <v>0</v>
      </c>
      <c r="F344" s="15">
        <v>0</v>
      </c>
      <c r="G344" s="16">
        <v>-1270616</v>
      </c>
      <c r="H344" s="16">
        <v>1270616</v>
      </c>
      <c r="I344" s="16">
        <v>0</v>
      </c>
      <c r="J344" s="13">
        <v>0</v>
      </c>
    </row>
    <row r="345" spans="1:10" x14ac:dyDescent="0.25">
      <c r="A345" s="12" t="s">
        <v>552</v>
      </c>
      <c r="B345" s="17">
        <v>6695581</v>
      </c>
      <c r="C345" s="16">
        <v>0</v>
      </c>
      <c r="D345" s="16">
        <v>0</v>
      </c>
      <c r="E345" s="15">
        <v>0</v>
      </c>
      <c r="F345" s="15">
        <v>0</v>
      </c>
      <c r="G345" s="16">
        <v>6695581</v>
      </c>
      <c r="H345" s="16">
        <v>0</v>
      </c>
      <c r="I345" s="16">
        <v>0</v>
      </c>
      <c r="J345" s="13">
        <v>0</v>
      </c>
    </row>
    <row r="346" spans="1:10" x14ac:dyDescent="0.25">
      <c r="A346" s="12" t="s">
        <v>2</v>
      </c>
      <c r="B346" s="17">
        <v>2048892375</v>
      </c>
      <c r="C346" s="16">
        <v>0</v>
      </c>
      <c r="D346" s="16">
        <v>637576480</v>
      </c>
      <c r="E346" s="15">
        <v>637576480</v>
      </c>
      <c r="F346" s="15">
        <v>0</v>
      </c>
      <c r="G346" s="16">
        <v>330720504</v>
      </c>
      <c r="H346" s="16">
        <v>465712069</v>
      </c>
      <c r="I346" s="16">
        <v>614883322</v>
      </c>
      <c r="J346" s="13">
        <v>4866.1000000000004</v>
      </c>
    </row>
    <row r="347" spans="1:10" x14ac:dyDescent="0.25">
      <c r="A347" s="12" t="s">
        <v>282</v>
      </c>
      <c r="B347" s="17">
        <v>14275072</v>
      </c>
      <c r="C347" s="16">
        <v>0</v>
      </c>
      <c r="D347" s="16">
        <v>3708083</v>
      </c>
      <c r="E347" s="15">
        <v>3708083</v>
      </c>
      <c r="F347" s="15">
        <v>0</v>
      </c>
      <c r="G347" s="16">
        <v>251234</v>
      </c>
      <c r="H347" s="16">
        <v>8630836</v>
      </c>
      <c r="I347" s="16">
        <v>1684919</v>
      </c>
      <c r="J347" s="13">
        <v>11</v>
      </c>
    </row>
    <row r="348" spans="1:10" x14ac:dyDescent="0.25">
      <c r="A348" s="12" t="s">
        <v>553</v>
      </c>
      <c r="B348" s="17">
        <v>467116</v>
      </c>
      <c r="C348" s="16">
        <v>0</v>
      </c>
      <c r="D348" s="16">
        <v>0</v>
      </c>
      <c r="E348" s="15">
        <v>0</v>
      </c>
      <c r="F348" s="15">
        <v>0</v>
      </c>
      <c r="G348" s="16">
        <v>467116</v>
      </c>
      <c r="H348" s="16">
        <v>0</v>
      </c>
      <c r="I348" s="16">
        <v>0</v>
      </c>
      <c r="J348" s="13">
        <v>1.5</v>
      </c>
    </row>
    <row r="349" spans="1:10" x14ac:dyDescent="0.25">
      <c r="A349" s="12" t="s">
        <v>555</v>
      </c>
      <c r="B349" s="17">
        <v>1004500</v>
      </c>
      <c r="C349" s="16">
        <v>0</v>
      </c>
      <c r="D349" s="16">
        <v>-360000</v>
      </c>
      <c r="E349" s="15">
        <v>-360000</v>
      </c>
      <c r="F349" s="15">
        <v>0</v>
      </c>
      <c r="G349" s="16">
        <v>644500</v>
      </c>
      <c r="H349" s="16">
        <v>720000</v>
      </c>
      <c r="I349" s="16">
        <v>0</v>
      </c>
      <c r="J349" s="13">
        <v>0</v>
      </c>
    </row>
    <row r="350" spans="1:10" x14ac:dyDescent="0.25">
      <c r="A350" s="12" t="s">
        <v>325</v>
      </c>
      <c r="B350" s="17">
        <v>200000</v>
      </c>
      <c r="C350" s="16">
        <v>0</v>
      </c>
      <c r="D350" s="16">
        <v>200000</v>
      </c>
      <c r="E350" s="15">
        <v>200000</v>
      </c>
      <c r="F350" s="15">
        <v>0</v>
      </c>
      <c r="G350" s="16">
        <v>0</v>
      </c>
      <c r="H350" s="16">
        <v>0</v>
      </c>
      <c r="I350" s="16">
        <v>0</v>
      </c>
      <c r="J350" s="13">
        <v>0</v>
      </c>
    </row>
    <row r="351" spans="1:10" x14ac:dyDescent="0.25">
      <c r="A351" s="12" t="s">
        <v>554</v>
      </c>
      <c r="B351" s="17">
        <v>8438958</v>
      </c>
      <c r="C351" s="16">
        <v>0</v>
      </c>
      <c r="D351" s="16">
        <v>-278456</v>
      </c>
      <c r="E351" s="15">
        <v>-278456</v>
      </c>
      <c r="F351" s="15">
        <v>0</v>
      </c>
      <c r="G351" s="16">
        <v>3161078</v>
      </c>
      <c r="H351" s="16">
        <v>7504184</v>
      </c>
      <c r="I351" s="16">
        <v>-1947848</v>
      </c>
      <c r="J351" s="13">
        <v>4.8</v>
      </c>
    </row>
    <row r="352" spans="1:10" x14ac:dyDescent="0.25">
      <c r="A352" s="12" t="s">
        <v>423</v>
      </c>
      <c r="B352" s="17">
        <v>1866611</v>
      </c>
      <c r="C352" s="16">
        <v>0</v>
      </c>
      <c r="D352" s="16">
        <v>0</v>
      </c>
      <c r="E352" s="15">
        <v>0</v>
      </c>
      <c r="F352" s="15">
        <v>0</v>
      </c>
      <c r="G352" s="16">
        <v>0</v>
      </c>
      <c r="H352" s="16">
        <v>1866611</v>
      </c>
      <c r="I352" s="16">
        <v>0</v>
      </c>
      <c r="J352" s="13">
        <v>0</v>
      </c>
    </row>
    <row r="353" spans="1:10" x14ac:dyDescent="0.25">
      <c r="A353" s="12" t="s">
        <v>424</v>
      </c>
      <c r="B353" s="17">
        <v>-1316993</v>
      </c>
      <c r="C353" s="16">
        <v>0</v>
      </c>
      <c r="D353" s="16">
        <v>-1057098</v>
      </c>
      <c r="E353" s="15">
        <v>-1057098</v>
      </c>
      <c r="F353" s="15">
        <v>0</v>
      </c>
      <c r="G353" s="16">
        <v>0</v>
      </c>
      <c r="H353" s="16">
        <v>-36464</v>
      </c>
      <c r="I353" s="16">
        <v>-223431</v>
      </c>
      <c r="J353" s="13">
        <v>-11.5</v>
      </c>
    </row>
    <row r="354" spans="1:10" x14ac:dyDescent="0.25">
      <c r="A354" s="12" t="s">
        <v>3</v>
      </c>
      <c r="B354" s="17">
        <v>6651314</v>
      </c>
      <c r="C354" s="16">
        <v>0</v>
      </c>
      <c r="D354" s="16">
        <v>5064848</v>
      </c>
      <c r="E354" s="15">
        <v>5064848</v>
      </c>
      <c r="F354" s="15">
        <v>0</v>
      </c>
      <c r="G354" s="16">
        <v>0</v>
      </c>
      <c r="H354" s="16">
        <v>0</v>
      </c>
      <c r="I354" s="16">
        <v>1586466</v>
      </c>
      <c r="J354" s="13">
        <v>0.9</v>
      </c>
    </row>
    <row r="355" spans="1:10" x14ac:dyDescent="0.25">
      <c r="A355" s="11" t="s">
        <v>636</v>
      </c>
      <c r="B355" s="17">
        <v>511376813</v>
      </c>
      <c r="C355" s="16">
        <v>0</v>
      </c>
      <c r="D355" s="16">
        <v>353411788</v>
      </c>
      <c r="E355" s="15">
        <v>353411788</v>
      </c>
      <c r="F355" s="15">
        <v>0</v>
      </c>
      <c r="G355" s="16">
        <v>134221003</v>
      </c>
      <c r="H355" s="16">
        <v>19319022</v>
      </c>
      <c r="I355" s="16">
        <v>4425000</v>
      </c>
      <c r="J355" s="13">
        <v>4269.6000000000004</v>
      </c>
    </row>
    <row r="356" spans="1:10" x14ac:dyDescent="0.25">
      <c r="A356" s="12" t="s">
        <v>63</v>
      </c>
      <c r="B356" s="17">
        <v>16115</v>
      </c>
      <c r="C356" s="16">
        <v>0</v>
      </c>
      <c r="D356" s="16">
        <v>16115</v>
      </c>
      <c r="E356" s="15">
        <v>16115</v>
      </c>
      <c r="F356" s="15">
        <v>0</v>
      </c>
      <c r="G356" s="16">
        <v>0</v>
      </c>
      <c r="H356" s="16">
        <v>0</v>
      </c>
      <c r="I356" s="16">
        <v>0</v>
      </c>
      <c r="J356" s="13">
        <v>0</v>
      </c>
    </row>
    <row r="357" spans="1:10" x14ac:dyDescent="0.25">
      <c r="A357" s="12" t="s">
        <v>107</v>
      </c>
      <c r="B357" s="17">
        <v>5907509</v>
      </c>
      <c r="C357" s="16">
        <v>0</v>
      </c>
      <c r="D357" s="16">
        <v>0</v>
      </c>
      <c r="E357" s="15">
        <v>0</v>
      </c>
      <c r="F357" s="15">
        <v>0</v>
      </c>
      <c r="G357" s="16">
        <v>3707509</v>
      </c>
      <c r="H357" s="16">
        <v>2200000</v>
      </c>
      <c r="I357" s="16">
        <v>0</v>
      </c>
      <c r="J357" s="13">
        <v>1</v>
      </c>
    </row>
    <row r="358" spans="1:10" x14ac:dyDescent="0.25">
      <c r="A358" s="12" t="s">
        <v>2</v>
      </c>
      <c r="B358" s="17">
        <v>502529529</v>
      </c>
      <c r="C358" s="16">
        <v>0</v>
      </c>
      <c r="D358" s="16">
        <v>352071327</v>
      </c>
      <c r="E358" s="15">
        <v>352071327</v>
      </c>
      <c r="F358" s="15">
        <v>0</v>
      </c>
      <c r="G358" s="16">
        <v>129120172</v>
      </c>
      <c r="H358" s="16">
        <v>16913030</v>
      </c>
      <c r="I358" s="16">
        <v>4425000</v>
      </c>
      <c r="J358" s="13">
        <v>4266.6000000000004</v>
      </c>
    </row>
    <row r="359" spans="1:10" x14ac:dyDescent="0.25">
      <c r="A359" s="12" t="s">
        <v>639</v>
      </c>
      <c r="B359" s="17">
        <v>2923660</v>
      </c>
      <c r="C359" s="16">
        <v>0</v>
      </c>
      <c r="D359" s="16">
        <v>1324346</v>
      </c>
      <c r="E359" s="15">
        <v>1324346</v>
      </c>
      <c r="F359" s="15">
        <v>0</v>
      </c>
      <c r="G359" s="16">
        <v>1393322</v>
      </c>
      <c r="H359" s="16">
        <v>205992</v>
      </c>
      <c r="I359" s="16">
        <v>0</v>
      </c>
      <c r="J359" s="13">
        <v>2</v>
      </c>
    </row>
    <row r="360" spans="1:10" x14ac:dyDescent="0.25">
      <c r="A360" s="11" t="s">
        <v>679</v>
      </c>
      <c r="B360" s="17">
        <v>158126901</v>
      </c>
      <c r="C360" s="16">
        <v>0</v>
      </c>
      <c r="D360" s="16">
        <v>0</v>
      </c>
      <c r="E360" s="15">
        <v>0</v>
      </c>
      <c r="F360" s="15">
        <v>0</v>
      </c>
      <c r="G360" s="16">
        <v>60492110</v>
      </c>
      <c r="H360" s="16">
        <v>651881</v>
      </c>
      <c r="I360" s="16">
        <v>96982910</v>
      </c>
      <c r="J360" s="13">
        <v>1006.3</v>
      </c>
    </row>
    <row r="361" spans="1:10" x14ac:dyDescent="0.25">
      <c r="A361" s="12" t="s">
        <v>682</v>
      </c>
      <c r="B361" s="17">
        <v>47198</v>
      </c>
      <c r="C361" s="16">
        <v>0</v>
      </c>
      <c r="D361" s="16">
        <v>0</v>
      </c>
      <c r="E361" s="15">
        <v>0</v>
      </c>
      <c r="F361" s="15">
        <v>0</v>
      </c>
      <c r="G361" s="16">
        <v>47198</v>
      </c>
      <c r="H361" s="16">
        <v>0</v>
      </c>
      <c r="I361" s="16">
        <v>0</v>
      </c>
      <c r="J361" s="13">
        <v>0</v>
      </c>
    </row>
    <row r="362" spans="1:10" x14ac:dyDescent="0.25">
      <c r="A362" s="12" t="s">
        <v>2</v>
      </c>
      <c r="B362" s="17">
        <v>158069463</v>
      </c>
      <c r="C362" s="16">
        <v>0</v>
      </c>
      <c r="D362" s="16">
        <v>0</v>
      </c>
      <c r="E362" s="15">
        <v>0</v>
      </c>
      <c r="F362" s="15">
        <v>0</v>
      </c>
      <c r="G362" s="16">
        <v>60441580</v>
      </c>
      <c r="H362" s="16">
        <v>651881</v>
      </c>
      <c r="I362" s="16">
        <v>96976002</v>
      </c>
      <c r="J362" s="13">
        <v>1006.3</v>
      </c>
    </row>
    <row r="363" spans="1:10" x14ac:dyDescent="0.25">
      <c r="A363" s="12" t="s">
        <v>683</v>
      </c>
      <c r="B363" s="17">
        <v>10240</v>
      </c>
      <c r="C363" s="16">
        <v>0</v>
      </c>
      <c r="D363" s="16">
        <v>0</v>
      </c>
      <c r="E363" s="15">
        <v>0</v>
      </c>
      <c r="F363" s="15">
        <v>0</v>
      </c>
      <c r="G363" s="16">
        <v>3332</v>
      </c>
      <c r="H363" s="16">
        <v>0</v>
      </c>
      <c r="I363" s="16">
        <v>6908</v>
      </c>
      <c r="J363" s="13">
        <v>0</v>
      </c>
    </row>
    <row r="364" spans="1:10" x14ac:dyDescent="0.25">
      <c r="A364" s="11" t="s">
        <v>706</v>
      </c>
      <c r="B364" s="17">
        <v>58484678</v>
      </c>
      <c r="C364" s="16">
        <v>0</v>
      </c>
      <c r="D364" s="16">
        <v>10452022</v>
      </c>
      <c r="E364" s="15">
        <v>10452022</v>
      </c>
      <c r="F364" s="15">
        <v>0</v>
      </c>
      <c r="G364" s="16">
        <v>10979963</v>
      </c>
      <c r="H364" s="16">
        <v>35476528</v>
      </c>
      <c r="I364" s="16">
        <v>1576165</v>
      </c>
      <c r="J364" s="13">
        <v>432.70000000000005</v>
      </c>
    </row>
    <row r="365" spans="1:10" x14ac:dyDescent="0.25">
      <c r="A365" s="12" t="s">
        <v>63</v>
      </c>
      <c r="B365" s="17">
        <v>8799</v>
      </c>
      <c r="C365" s="16">
        <v>0</v>
      </c>
      <c r="D365" s="16">
        <v>8799</v>
      </c>
      <c r="E365" s="15">
        <v>8799</v>
      </c>
      <c r="F365" s="15">
        <v>0</v>
      </c>
      <c r="G365" s="16">
        <v>0</v>
      </c>
      <c r="H365" s="16">
        <v>0</v>
      </c>
      <c r="I365" s="16">
        <v>0</v>
      </c>
      <c r="J365" s="13">
        <v>0</v>
      </c>
    </row>
    <row r="366" spans="1:10" x14ac:dyDescent="0.25">
      <c r="A366" s="12" t="s">
        <v>717</v>
      </c>
      <c r="B366" s="17">
        <v>2271</v>
      </c>
      <c r="C366" s="16">
        <v>0</v>
      </c>
      <c r="D366" s="16">
        <v>0</v>
      </c>
      <c r="E366" s="15">
        <v>0</v>
      </c>
      <c r="F366" s="15">
        <v>0</v>
      </c>
      <c r="G366" s="16">
        <v>0</v>
      </c>
      <c r="H366" s="16">
        <v>2271</v>
      </c>
      <c r="I366" s="16">
        <v>0</v>
      </c>
      <c r="J366" s="13">
        <v>0</v>
      </c>
    </row>
    <row r="367" spans="1:10" x14ac:dyDescent="0.25">
      <c r="A367" s="12" t="s">
        <v>294</v>
      </c>
      <c r="B367" s="17">
        <v>16656</v>
      </c>
      <c r="C367" s="16">
        <v>0</v>
      </c>
      <c r="D367" s="16">
        <v>0</v>
      </c>
      <c r="E367" s="15">
        <v>0</v>
      </c>
      <c r="F367" s="15">
        <v>0</v>
      </c>
      <c r="G367" s="16">
        <v>0</v>
      </c>
      <c r="H367" s="16">
        <v>16656</v>
      </c>
      <c r="I367" s="16">
        <v>0</v>
      </c>
      <c r="J367" s="13">
        <v>0.1</v>
      </c>
    </row>
    <row r="368" spans="1:10" x14ac:dyDescent="0.25">
      <c r="A368" s="12" t="s">
        <v>718</v>
      </c>
      <c r="B368" s="17">
        <v>23092</v>
      </c>
      <c r="C368" s="16">
        <v>0</v>
      </c>
      <c r="D368" s="16">
        <v>0</v>
      </c>
      <c r="E368" s="15">
        <v>0</v>
      </c>
      <c r="F368" s="15">
        <v>0</v>
      </c>
      <c r="G368" s="16">
        <v>0</v>
      </c>
      <c r="H368" s="16">
        <v>23092</v>
      </c>
      <c r="I368" s="16">
        <v>0</v>
      </c>
      <c r="J368" s="13">
        <v>0</v>
      </c>
    </row>
    <row r="369" spans="1:10" x14ac:dyDescent="0.25">
      <c r="A369" s="12" t="s">
        <v>719</v>
      </c>
      <c r="B369" s="17">
        <v>3028</v>
      </c>
      <c r="C369" s="16">
        <v>0</v>
      </c>
      <c r="D369" s="16">
        <v>0</v>
      </c>
      <c r="E369" s="15">
        <v>0</v>
      </c>
      <c r="F369" s="15">
        <v>0</v>
      </c>
      <c r="G369" s="16">
        <v>0</v>
      </c>
      <c r="H369" s="16">
        <v>3028</v>
      </c>
      <c r="I369" s="16">
        <v>0</v>
      </c>
      <c r="J369" s="13">
        <v>0</v>
      </c>
    </row>
    <row r="370" spans="1:10" x14ac:dyDescent="0.25">
      <c r="A370" s="12" t="s">
        <v>2</v>
      </c>
      <c r="B370" s="17">
        <v>57000607</v>
      </c>
      <c r="C370" s="16">
        <v>0</v>
      </c>
      <c r="D370" s="16">
        <v>9887386</v>
      </c>
      <c r="E370" s="15">
        <v>9887386</v>
      </c>
      <c r="F370" s="15">
        <v>0</v>
      </c>
      <c r="G370" s="16">
        <v>10583286</v>
      </c>
      <c r="H370" s="16">
        <v>34953770</v>
      </c>
      <c r="I370" s="16">
        <v>1576165</v>
      </c>
      <c r="J370" s="13">
        <v>427.1</v>
      </c>
    </row>
    <row r="371" spans="1:10" x14ac:dyDescent="0.25">
      <c r="A371" s="12" t="s">
        <v>716</v>
      </c>
      <c r="B371" s="17">
        <v>196677</v>
      </c>
      <c r="C371" s="16">
        <v>0</v>
      </c>
      <c r="D371" s="16">
        <v>0</v>
      </c>
      <c r="E371" s="15">
        <v>0</v>
      </c>
      <c r="F371" s="15">
        <v>0</v>
      </c>
      <c r="G371" s="16">
        <v>196677</v>
      </c>
      <c r="H371" s="16">
        <v>0</v>
      </c>
      <c r="I371" s="16">
        <v>0</v>
      </c>
      <c r="J371" s="13">
        <v>2</v>
      </c>
    </row>
    <row r="372" spans="1:10" x14ac:dyDescent="0.25">
      <c r="A372" s="12" t="s">
        <v>720</v>
      </c>
      <c r="B372" s="17">
        <v>517918</v>
      </c>
      <c r="C372" s="16">
        <v>0</v>
      </c>
      <c r="D372" s="16">
        <v>40207</v>
      </c>
      <c r="E372" s="15">
        <v>40207</v>
      </c>
      <c r="F372" s="15">
        <v>0</v>
      </c>
      <c r="G372" s="16">
        <v>0</v>
      </c>
      <c r="H372" s="16">
        <v>477711</v>
      </c>
      <c r="I372" s="16">
        <v>0</v>
      </c>
      <c r="J372" s="13">
        <v>3.5</v>
      </c>
    </row>
    <row r="373" spans="1:10" x14ac:dyDescent="0.25">
      <c r="A373" s="12" t="s">
        <v>3</v>
      </c>
      <c r="B373" s="17">
        <v>715630</v>
      </c>
      <c r="C373" s="16">
        <v>0</v>
      </c>
      <c r="D373" s="16">
        <v>515630</v>
      </c>
      <c r="E373" s="15">
        <v>515630</v>
      </c>
      <c r="F373" s="15">
        <v>0</v>
      </c>
      <c r="G373" s="16">
        <v>200000</v>
      </c>
      <c r="H373" s="16">
        <v>0</v>
      </c>
      <c r="I373" s="16">
        <v>0</v>
      </c>
      <c r="J373" s="13">
        <v>0</v>
      </c>
    </row>
    <row r="374" spans="1:10" x14ac:dyDescent="0.25">
      <c r="A374" s="11" t="s">
        <v>798</v>
      </c>
      <c r="B374" s="17">
        <v>37046125</v>
      </c>
      <c r="C374" s="16">
        <v>0</v>
      </c>
      <c r="D374" s="16">
        <v>35963244</v>
      </c>
      <c r="E374" s="15">
        <v>35963244</v>
      </c>
      <c r="F374" s="15">
        <v>0</v>
      </c>
      <c r="G374" s="16">
        <v>179065</v>
      </c>
      <c r="H374" s="16">
        <v>903816</v>
      </c>
      <c r="I374" s="16">
        <v>0</v>
      </c>
      <c r="J374" s="13">
        <v>271</v>
      </c>
    </row>
    <row r="375" spans="1:10" x14ac:dyDescent="0.25">
      <c r="A375" s="12" t="s">
        <v>63</v>
      </c>
      <c r="B375" s="17">
        <v>69278</v>
      </c>
      <c r="C375" s="16">
        <v>0</v>
      </c>
      <c r="D375" s="16">
        <v>69278</v>
      </c>
      <c r="E375" s="15">
        <v>69278</v>
      </c>
      <c r="F375" s="15">
        <v>0</v>
      </c>
      <c r="G375" s="16">
        <v>0</v>
      </c>
      <c r="H375" s="16">
        <v>0</v>
      </c>
      <c r="I375" s="16">
        <v>0</v>
      </c>
      <c r="J375" s="13">
        <v>0</v>
      </c>
    </row>
    <row r="376" spans="1:10" x14ac:dyDescent="0.25">
      <c r="A376" s="12" t="s">
        <v>800</v>
      </c>
      <c r="B376" s="17">
        <v>34335208</v>
      </c>
      <c r="C376" s="16">
        <v>0</v>
      </c>
      <c r="D376" s="16">
        <v>33245827</v>
      </c>
      <c r="E376" s="15">
        <v>33245827</v>
      </c>
      <c r="F376" s="15">
        <v>0</v>
      </c>
      <c r="G376" s="16">
        <v>179065</v>
      </c>
      <c r="H376" s="16">
        <v>910316</v>
      </c>
      <c r="I376" s="16">
        <v>0</v>
      </c>
      <c r="J376" s="13">
        <v>271</v>
      </c>
    </row>
    <row r="377" spans="1:10" x14ac:dyDescent="0.25">
      <c r="A377" s="12" t="s">
        <v>2</v>
      </c>
      <c r="B377" s="17">
        <v>2644911</v>
      </c>
      <c r="C377" s="16">
        <v>0</v>
      </c>
      <c r="D377" s="16">
        <v>2644911</v>
      </c>
      <c r="E377" s="15">
        <v>2644911</v>
      </c>
      <c r="F377" s="15">
        <v>0</v>
      </c>
      <c r="G377" s="16">
        <v>0</v>
      </c>
      <c r="H377" s="16">
        <v>0</v>
      </c>
      <c r="I377" s="16">
        <v>0</v>
      </c>
      <c r="J377" s="13">
        <v>0</v>
      </c>
    </row>
    <row r="378" spans="1:10" x14ac:dyDescent="0.25">
      <c r="A378" s="12" t="s">
        <v>801</v>
      </c>
      <c r="B378" s="17">
        <v>3228</v>
      </c>
      <c r="C378" s="16">
        <v>0</v>
      </c>
      <c r="D378" s="16">
        <v>3228</v>
      </c>
      <c r="E378" s="15">
        <v>3228</v>
      </c>
      <c r="F378" s="15">
        <v>0</v>
      </c>
      <c r="G378" s="16">
        <v>0</v>
      </c>
      <c r="H378" s="16">
        <v>0</v>
      </c>
      <c r="I378" s="16">
        <v>0</v>
      </c>
      <c r="J378" s="13">
        <v>0</v>
      </c>
    </row>
    <row r="379" spans="1:10" x14ac:dyDescent="0.25">
      <c r="A379" s="12" t="s">
        <v>802</v>
      </c>
      <c r="B379" s="17">
        <v>-6500</v>
      </c>
      <c r="C379" s="16">
        <v>0</v>
      </c>
      <c r="D379" s="16">
        <v>0</v>
      </c>
      <c r="E379" s="15">
        <v>0</v>
      </c>
      <c r="F379" s="15">
        <v>0</v>
      </c>
      <c r="G379" s="16">
        <v>0</v>
      </c>
      <c r="H379" s="16">
        <v>-6500</v>
      </c>
      <c r="I379" s="16">
        <v>0</v>
      </c>
      <c r="J379" s="13">
        <v>0</v>
      </c>
    </row>
    <row r="380" spans="1:10" x14ac:dyDescent="0.25">
      <c r="A380" s="11" t="s">
        <v>844</v>
      </c>
      <c r="B380" s="17">
        <v>327213891</v>
      </c>
      <c r="C380" s="16">
        <v>0</v>
      </c>
      <c r="D380" s="16">
        <v>11074259</v>
      </c>
      <c r="E380" s="15">
        <v>6779506</v>
      </c>
      <c r="F380" s="15">
        <v>4294753</v>
      </c>
      <c r="G380" s="16">
        <v>206386363</v>
      </c>
      <c r="H380" s="16">
        <v>7129597</v>
      </c>
      <c r="I380" s="16">
        <v>102623672</v>
      </c>
      <c r="J380" s="13">
        <v>163.19999999999999</v>
      </c>
    </row>
    <row r="381" spans="1:10" x14ac:dyDescent="0.25">
      <c r="A381" s="12" t="s">
        <v>63</v>
      </c>
      <c r="B381" s="17">
        <v>793</v>
      </c>
      <c r="C381" s="16">
        <v>0</v>
      </c>
      <c r="D381" s="16">
        <v>793</v>
      </c>
      <c r="E381" s="15">
        <v>793</v>
      </c>
      <c r="F381" s="15">
        <v>0</v>
      </c>
      <c r="G381" s="16">
        <v>0</v>
      </c>
      <c r="H381" s="16">
        <v>0</v>
      </c>
      <c r="I381" s="16">
        <v>0</v>
      </c>
      <c r="J381" s="13">
        <v>0</v>
      </c>
    </row>
    <row r="382" spans="1:10" x14ac:dyDescent="0.25">
      <c r="A382" s="12" t="s">
        <v>290</v>
      </c>
      <c r="B382" s="17">
        <v>-20075990</v>
      </c>
      <c r="C382" s="16">
        <v>0</v>
      </c>
      <c r="D382" s="16">
        <v>-380575</v>
      </c>
      <c r="E382" s="15">
        <v>-380575</v>
      </c>
      <c r="F382" s="15">
        <v>0</v>
      </c>
      <c r="G382" s="16">
        <v>-4510988</v>
      </c>
      <c r="H382" s="16">
        <v>-349977</v>
      </c>
      <c r="I382" s="16">
        <v>-14834450</v>
      </c>
      <c r="J382" s="13">
        <v>-27.9</v>
      </c>
    </row>
    <row r="383" spans="1:10" x14ac:dyDescent="0.25">
      <c r="A383" s="12" t="s">
        <v>2</v>
      </c>
      <c r="B383" s="17">
        <v>347313310</v>
      </c>
      <c r="C383" s="16">
        <v>0</v>
      </c>
      <c r="D383" s="16">
        <v>11478263</v>
      </c>
      <c r="E383" s="15">
        <v>7183510</v>
      </c>
      <c r="F383" s="15">
        <v>4294753</v>
      </c>
      <c r="G383" s="16">
        <v>210897351</v>
      </c>
      <c r="H383" s="16">
        <v>7479574</v>
      </c>
      <c r="I383" s="16">
        <v>117458122</v>
      </c>
      <c r="J383" s="13">
        <v>191.1</v>
      </c>
    </row>
    <row r="384" spans="1:10" x14ac:dyDescent="0.25">
      <c r="A384" s="12" t="s">
        <v>846</v>
      </c>
      <c r="B384" s="17">
        <v>-24222</v>
      </c>
      <c r="C384" s="16">
        <v>0</v>
      </c>
      <c r="D384" s="16">
        <v>-24222</v>
      </c>
      <c r="E384" s="15">
        <v>-24222</v>
      </c>
      <c r="F384" s="15">
        <v>0</v>
      </c>
      <c r="G384" s="16">
        <v>0</v>
      </c>
      <c r="H384" s="16">
        <v>0</v>
      </c>
      <c r="I384" s="16">
        <v>0</v>
      </c>
      <c r="J384" s="13">
        <v>0</v>
      </c>
    </row>
    <row r="385" spans="1:10" x14ac:dyDescent="0.25">
      <c r="A385" s="11" t="s">
        <v>863</v>
      </c>
      <c r="B385" s="17">
        <v>222957286</v>
      </c>
      <c r="C385" s="16">
        <v>0</v>
      </c>
      <c r="D385" s="16">
        <v>6692607</v>
      </c>
      <c r="E385" s="15">
        <v>6692607</v>
      </c>
      <c r="F385" s="15">
        <v>0</v>
      </c>
      <c r="G385" s="16">
        <v>1332993</v>
      </c>
      <c r="H385" s="16">
        <v>803662</v>
      </c>
      <c r="I385" s="16">
        <v>214128024</v>
      </c>
      <c r="J385" s="13">
        <v>1384.9</v>
      </c>
    </row>
    <row r="386" spans="1:10" x14ac:dyDescent="0.25">
      <c r="A386" s="12" t="s">
        <v>2</v>
      </c>
      <c r="B386" s="17">
        <v>222946109</v>
      </c>
      <c r="C386" s="16">
        <v>0</v>
      </c>
      <c r="D386" s="16">
        <v>6681430</v>
      </c>
      <c r="E386" s="15">
        <v>6681430</v>
      </c>
      <c r="F386" s="15">
        <v>0</v>
      </c>
      <c r="G386" s="16">
        <v>1332993</v>
      </c>
      <c r="H386" s="16">
        <v>803662</v>
      </c>
      <c r="I386" s="16">
        <v>214128024</v>
      </c>
      <c r="J386" s="13">
        <v>1384.9</v>
      </c>
    </row>
    <row r="387" spans="1:10" x14ac:dyDescent="0.25">
      <c r="A387" s="12" t="s">
        <v>865</v>
      </c>
      <c r="B387" s="17">
        <v>11177</v>
      </c>
      <c r="C387" s="16">
        <v>0</v>
      </c>
      <c r="D387" s="16">
        <v>11177</v>
      </c>
      <c r="E387" s="15">
        <v>11177</v>
      </c>
      <c r="F387" s="15">
        <v>0</v>
      </c>
      <c r="G387" s="16">
        <v>0</v>
      </c>
      <c r="H387" s="16">
        <v>0</v>
      </c>
      <c r="I387" s="16">
        <v>0</v>
      </c>
      <c r="J387" s="13">
        <v>0</v>
      </c>
    </row>
    <row r="388" spans="1:10" x14ac:dyDescent="0.25">
      <c r="A388" s="11" t="s">
        <v>874</v>
      </c>
      <c r="B388" s="17">
        <v>262777961</v>
      </c>
      <c r="C388" s="16">
        <v>0</v>
      </c>
      <c r="D388" s="16">
        <v>23768283</v>
      </c>
      <c r="E388" s="15">
        <v>23768283</v>
      </c>
      <c r="F388" s="15">
        <v>0</v>
      </c>
      <c r="G388" s="16">
        <v>209619862</v>
      </c>
      <c r="H388" s="16">
        <v>8641534</v>
      </c>
      <c r="I388" s="16">
        <v>20748282</v>
      </c>
      <c r="J388" s="13">
        <v>1464.1</v>
      </c>
    </row>
    <row r="389" spans="1:10" x14ac:dyDescent="0.25">
      <c r="A389" s="12" t="s">
        <v>63</v>
      </c>
      <c r="B389" s="17">
        <v>228047</v>
      </c>
      <c r="C389" s="16">
        <v>0</v>
      </c>
      <c r="D389" s="16">
        <v>228047</v>
      </c>
      <c r="E389" s="15">
        <v>228047</v>
      </c>
      <c r="F389" s="15">
        <v>0</v>
      </c>
      <c r="G389" s="16">
        <v>0</v>
      </c>
      <c r="H389" s="16">
        <v>0</v>
      </c>
      <c r="I389" s="16">
        <v>0</v>
      </c>
      <c r="J389" s="13">
        <v>0</v>
      </c>
    </row>
    <row r="390" spans="1:10" x14ac:dyDescent="0.25">
      <c r="A390" s="12" t="s">
        <v>880</v>
      </c>
      <c r="B390" s="17">
        <v>910900</v>
      </c>
      <c r="C390" s="16">
        <v>0</v>
      </c>
      <c r="D390" s="16">
        <v>0</v>
      </c>
      <c r="E390" s="15">
        <v>0</v>
      </c>
      <c r="F390" s="15">
        <v>0</v>
      </c>
      <c r="G390" s="16">
        <v>910900</v>
      </c>
      <c r="H390" s="16">
        <v>0</v>
      </c>
      <c r="I390" s="16">
        <v>0</v>
      </c>
      <c r="J390" s="13">
        <v>0</v>
      </c>
    </row>
    <row r="391" spans="1:10" x14ac:dyDescent="0.25">
      <c r="A391" s="12" t="s">
        <v>881</v>
      </c>
      <c r="B391" s="17">
        <v>-18055</v>
      </c>
      <c r="C391" s="16">
        <v>0</v>
      </c>
      <c r="D391" s="16">
        <v>0</v>
      </c>
      <c r="E391" s="15">
        <v>0</v>
      </c>
      <c r="F391" s="15">
        <v>0</v>
      </c>
      <c r="G391" s="16">
        <v>-18055</v>
      </c>
      <c r="H391" s="16">
        <v>0</v>
      </c>
      <c r="I391" s="16">
        <v>0</v>
      </c>
      <c r="J391" s="13">
        <v>0</v>
      </c>
    </row>
    <row r="392" spans="1:10" x14ac:dyDescent="0.25">
      <c r="A392" s="12" t="s">
        <v>719</v>
      </c>
      <c r="B392" s="17">
        <v>23419</v>
      </c>
      <c r="C392" s="16">
        <v>0</v>
      </c>
      <c r="D392" s="16">
        <v>0</v>
      </c>
      <c r="E392" s="15">
        <v>0</v>
      </c>
      <c r="F392" s="15">
        <v>0</v>
      </c>
      <c r="G392" s="16">
        <v>23419</v>
      </c>
      <c r="H392" s="16">
        <v>0</v>
      </c>
      <c r="I392" s="16">
        <v>0</v>
      </c>
      <c r="J392" s="13">
        <v>0</v>
      </c>
    </row>
    <row r="393" spans="1:10" x14ac:dyDescent="0.25">
      <c r="A393" s="12" t="s">
        <v>2</v>
      </c>
      <c r="B393" s="17">
        <v>229122404</v>
      </c>
      <c r="C393" s="16">
        <v>0</v>
      </c>
      <c r="D393" s="16">
        <v>23512116</v>
      </c>
      <c r="E393" s="15">
        <v>23512116</v>
      </c>
      <c r="F393" s="15">
        <v>0</v>
      </c>
      <c r="G393" s="16">
        <v>176229214</v>
      </c>
      <c r="H393" s="16">
        <v>8636648</v>
      </c>
      <c r="I393" s="16">
        <v>20744426</v>
      </c>
      <c r="J393" s="13">
        <v>1464.1</v>
      </c>
    </row>
    <row r="394" spans="1:10" x14ac:dyDescent="0.25">
      <c r="A394" s="12" t="s">
        <v>878</v>
      </c>
      <c r="B394" s="17">
        <v>4000000</v>
      </c>
      <c r="C394" s="16">
        <v>0</v>
      </c>
      <c r="D394" s="16">
        <v>0</v>
      </c>
      <c r="E394" s="15">
        <v>0</v>
      </c>
      <c r="F394" s="15">
        <v>0</v>
      </c>
      <c r="G394" s="16">
        <v>4000000</v>
      </c>
      <c r="H394" s="16">
        <v>0</v>
      </c>
      <c r="I394" s="16">
        <v>0</v>
      </c>
      <c r="J394" s="13">
        <v>0</v>
      </c>
    </row>
    <row r="395" spans="1:10" x14ac:dyDescent="0.25">
      <c r="A395" s="12" t="s">
        <v>879</v>
      </c>
      <c r="B395" s="17">
        <v>0</v>
      </c>
      <c r="C395" s="16">
        <v>0</v>
      </c>
      <c r="D395" s="16">
        <v>0</v>
      </c>
      <c r="E395" s="15">
        <v>0</v>
      </c>
      <c r="F395" s="15">
        <v>0</v>
      </c>
      <c r="G395" s="16">
        <v>0</v>
      </c>
      <c r="H395" s="16">
        <v>0</v>
      </c>
      <c r="I395" s="16">
        <v>0</v>
      </c>
      <c r="J395" s="13">
        <v>0</v>
      </c>
    </row>
    <row r="396" spans="1:10" x14ac:dyDescent="0.25">
      <c r="A396" s="12" t="s">
        <v>883</v>
      </c>
      <c r="B396" s="17">
        <v>160389</v>
      </c>
      <c r="C396" s="16">
        <v>0</v>
      </c>
      <c r="D396" s="16">
        <v>28120</v>
      </c>
      <c r="E396" s="15">
        <v>28120</v>
      </c>
      <c r="F396" s="15">
        <v>0</v>
      </c>
      <c r="G396" s="16">
        <v>123527</v>
      </c>
      <c r="H396" s="16">
        <v>4886</v>
      </c>
      <c r="I396" s="16">
        <v>3856</v>
      </c>
      <c r="J396" s="13">
        <v>0</v>
      </c>
    </row>
    <row r="397" spans="1:10" x14ac:dyDescent="0.25">
      <c r="A397" s="12" t="s">
        <v>882</v>
      </c>
      <c r="B397" s="17">
        <v>28350857</v>
      </c>
      <c r="C397" s="16">
        <v>0</v>
      </c>
      <c r="D397" s="16">
        <v>0</v>
      </c>
      <c r="E397" s="15">
        <v>0</v>
      </c>
      <c r="F397" s="15">
        <v>0</v>
      </c>
      <c r="G397" s="16">
        <v>28350857</v>
      </c>
      <c r="H397" s="16">
        <v>0</v>
      </c>
      <c r="I397" s="16">
        <v>0</v>
      </c>
      <c r="J397" s="13">
        <v>0</v>
      </c>
    </row>
    <row r="398" spans="1:10" x14ac:dyDescent="0.25">
      <c r="A398" s="11" t="s">
        <v>912</v>
      </c>
      <c r="B398" s="17">
        <v>165825317</v>
      </c>
      <c r="C398" s="16">
        <v>0</v>
      </c>
      <c r="D398" s="16">
        <v>6603153</v>
      </c>
      <c r="E398" s="15">
        <v>6603153</v>
      </c>
      <c r="F398" s="15">
        <v>0</v>
      </c>
      <c r="G398" s="16">
        <v>14205062</v>
      </c>
      <c r="H398" s="16">
        <v>145017102</v>
      </c>
      <c r="I398" s="16">
        <v>0</v>
      </c>
      <c r="J398" s="13">
        <v>396.9</v>
      </c>
    </row>
    <row r="399" spans="1:10" x14ac:dyDescent="0.25">
      <c r="A399" s="12" t="s">
        <v>2</v>
      </c>
      <c r="B399" s="17">
        <v>160064533</v>
      </c>
      <c r="C399" s="16">
        <v>0</v>
      </c>
      <c r="D399" s="16">
        <v>6639194</v>
      </c>
      <c r="E399" s="15">
        <v>6639194</v>
      </c>
      <c r="F399" s="15">
        <v>0</v>
      </c>
      <c r="G399" s="16">
        <v>11997536</v>
      </c>
      <c r="H399" s="16">
        <v>141427803</v>
      </c>
      <c r="I399" s="16">
        <v>0</v>
      </c>
      <c r="J399" s="13">
        <v>395.4</v>
      </c>
    </row>
    <row r="400" spans="1:10" x14ac:dyDescent="0.25">
      <c r="A400" s="12" t="s">
        <v>917</v>
      </c>
      <c r="B400" s="17">
        <v>1639145</v>
      </c>
      <c r="C400" s="16">
        <v>0</v>
      </c>
      <c r="D400" s="16">
        <v>0</v>
      </c>
      <c r="E400" s="15">
        <v>0</v>
      </c>
      <c r="F400" s="15">
        <v>0</v>
      </c>
      <c r="G400" s="16">
        <v>1639145</v>
      </c>
      <c r="H400" s="16">
        <v>0</v>
      </c>
      <c r="I400" s="16">
        <v>0</v>
      </c>
      <c r="J400" s="13">
        <v>0</v>
      </c>
    </row>
    <row r="401" spans="1:10" x14ac:dyDescent="0.25">
      <c r="A401" s="12" t="s">
        <v>915</v>
      </c>
      <c r="B401" s="17">
        <v>-42961</v>
      </c>
      <c r="C401" s="16">
        <v>0</v>
      </c>
      <c r="D401" s="16">
        <v>-42961</v>
      </c>
      <c r="E401" s="15">
        <v>-42961</v>
      </c>
      <c r="F401" s="15">
        <v>0</v>
      </c>
      <c r="G401" s="16">
        <v>0</v>
      </c>
      <c r="H401" s="16">
        <v>0</v>
      </c>
      <c r="I401" s="16">
        <v>0</v>
      </c>
      <c r="J401" s="13">
        <v>-0.5</v>
      </c>
    </row>
    <row r="402" spans="1:10" x14ac:dyDescent="0.25">
      <c r="A402" s="12" t="s">
        <v>916</v>
      </c>
      <c r="B402" s="17">
        <v>4164600</v>
      </c>
      <c r="C402" s="16">
        <v>0</v>
      </c>
      <c r="D402" s="16">
        <v>6920</v>
      </c>
      <c r="E402" s="15">
        <v>6920</v>
      </c>
      <c r="F402" s="15">
        <v>0</v>
      </c>
      <c r="G402" s="16">
        <v>568381</v>
      </c>
      <c r="H402" s="16">
        <v>3589299</v>
      </c>
      <c r="I402" s="16">
        <v>0</v>
      </c>
      <c r="J402" s="13">
        <v>2</v>
      </c>
    </row>
    <row r="403" spans="1:10" x14ac:dyDescent="0.25">
      <c r="A403" s="11" t="s">
        <v>934</v>
      </c>
      <c r="B403" s="17">
        <v>468998263</v>
      </c>
      <c r="C403" s="16">
        <v>0</v>
      </c>
      <c r="D403" s="16">
        <v>31142676</v>
      </c>
      <c r="E403" s="15">
        <v>30701076</v>
      </c>
      <c r="F403" s="15">
        <v>441600</v>
      </c>
      <c r="G403" s="16">
        <v>160084332</v>
      </c>
      <c r="H403" s="16">
        <v>32343375</v>
      </c>
      <c r="I403" s="16">
        <v>245427880</v>
      </c>
      <c r="J403" s="13">
        <v>1223.1999999999998</v>
      </c>
    </row>
    <row r="404" spans="1:10" x14ac:dyDescent="0.25">
      <c r="A404" s="12" t="s">
        <v>284</v>
      </c>
      <c r="B404" s="17">
        <v>743940</v>
      </c>
      <c r="C404" s="16">
        <v>0</v>
      </c>
      <c r="D404" s="16">
        <v>0</v>
      </c>
      <c r="E404" s="15">
        <v>0</v>
      </c>
      <c r="F404" s="15">
        <v>0</v>
      </c>
      <c r="G404" s="16">
        <v>743940</v>
      </c>
      <c r="H404" s="16">
        <v>0</v>
      </c>
      <c r="I404" s="16">
        <v>0</v>
      </c>
      <c r="J404" s="13">
        <v>0</v>
      </c>
    </row>
    <row r="405" spans="1:10" x14ac:dyDescent="0.25">
      <c r="A405" s="12" t="s">
        <v>942</v>
      </c>
      <c r="B405" s="17">
        <v>25000</v>
      </c>
      <c r="C405" s="16">
        <v>0</v>
      </c>
      <c r="D405" s="16">
        <v>0</v>
      </c>
      <c r="E405" s="15">
        <v>0</v>
      </c>
      <c r="F405" s="15">
        <v>0</v>
      </c>
      <c r="G405" s="16">
        <v>25000</v>
      </c>
      <c r="H405" s="16">
        <v>0</v>
      </c>
      <c r="I405" s="16">
        <v>0</v>
      </c>
      <c r="J405" s="13">
        <v>0</v>
      </c>
    </row>
    <row r="406" spans="1:10" x14ac:dyDescent="0.25">
      <c r="A406" s="12" t="s">
        <v>943</v>
      </c>
      <c r="B406" s="17">
        <v>8530</v>
      </c>
      <c r="C406" s="16">
        <v>0</v>
      </c>
      <c r="D406" s="16">
        <v>0</v>
      </c>
      <c r="E406" s="15">
        <v>0</v>
      </c>
      <c r="F406" s="15">
        <v>0</v>
      </c>
      <c r="G406" s="16">
        <v>8530</v>
      </c>
      <c r="H406" s="16">
        <v>0</v>
      </c>
      <c r="I406" s="16">
        <v>0</v>
      </c>
      <c r="J406" s="13">
        <v>0.1</v>
      </c>
    </row>
    <row r="407" spans="1:10" x14ac:dyDescent="0.25">
      <c r="A407" s="12" t="s">
        <v>63</v>
      </c>
      <c r="B407" s="17">
        <v>6885</v>
      </c>
      <c r="C407" s="16">
        <v>0</v>
      </c>
      <c r="D407" s="16">
        <v>6885</v>
      </c>
      <c r="E407" s="15">
        <v>6885</v>
      </c>
      <c r="F407" s="15">
        <v>0</v>
      </c>
      <c r="G407" s="16">
        <v>0</v>
      </c>
      <c r="H407" s="16">
        <v>0</v>
      </c>
      <c r="I407" s="16">
        <v>0</v>
      </c>
      <c r="J407" s="13">
        <v>0</v>
      </c>
    </row>
    <row r="408" spans="1:10" x14ac:dyDescent="0.25">
      <c r="A408" s="12" t="s">
        <v>290</v>
      </c>
      <c r="B408" s="17">
        <v>-147729</v>
      </c>
      <c r="C408" s="16">
        <v>0</v>
      </c>
      <c r="D408" s="16">
        <v>-147729</v>
      </c>
      <c r="E408" s="15">
        <v>-147729</v>
      </c>
      <c r="F408" s="15">
        <v>0</v>
      </c>
      <c r="G408" s="16">
        <v>0</v>
      </c>
      <c r="H408" s="16">
        <v>0</v>
      </c>
      <c r="I408" s="16">
        <v>0</v>
      </c>
      <c r="J408" s="13">
        <v>-2</v>
      </c>
    </row>
    <row r="409" spans="1:10" x14ac:dyDescent="0.25">
      <c r="A409" s="12" t="s">
        <v>944</v>
      </c>
      <c r="B409" s="17">
        <v>183730</v>
      </c>
      <c r="C409" s="16">
        <v>0</v>
      </c>
      <c r="D409" s="16">
        <v>0</v>
      </c>
      <c r="E409" s="15">
        <v>0</v>
      </c>
      <c r="F409" s="15">
        <v>0</v>
      </c>
      <c r="G409" s="16">
        <v>183730</v>
      </c>
      <c r="H409" s="16">
        <v>0</v>
      </c>
      <c r="I409" s="16">
        <v>0</v>
      </c>
      <c r="J409" s="13">
        <v>2.4</v>
      </c>
    </row>
    <row r="410" spans="1:10" x14ac:dyDescent="0.25">
      <c r="A410" s="12" t="s">
        <v>552</v>
      </c>
      <c r="B410" s="17">
        <v>3022800</v>
      </c>
      <c r="C410" s="16">
        <v>0</v>
      </c>
      <c r="D410" s="16">
        <v>3022800</v>
      </c>
      <c r="E410" s="15">
        <v>3022800</v>
      </c>
      <c r="F410" s="15">
        <v>0</v>
      </c>
      <c r="G410" s="16">
        <v>0</v>
      </c>
      <c r="H410" s="16">
        <v>0</v>
      </c>
      <c r="I410" s="16">
        <v>0</v>
      </c>
      <c r="J410" s="13">
        <v>1</v>
      </c>
    </row>
    <row r="411" spans="1:10" x14ac:dyDescent="0.25">
      <c r="A411" s="12" t="s">
        <v>2</v>
      </c>
      <c r="B411" s="17">
        <v>462258351</v>
      </c>
      <c r="C411" s="16">
        <v>0</v>
      </c>
      <c r="D411" s="16">
        <v>27843155</v>
      </c>
      <c r="E411" s="15">
        <v>27401555</v>
      </c>
      <c r="F411" s="15">
        <v>441600</v>
      </c>
      <c r="G411" s="16">
        <v>156195320</v>
      </c>
      <c r="H411" s="16">
        <v>32052315</v>
      </c>
      <c r="I411" s="16">
        <v>246167561</v>
      </c>
      <c r="J411" s="13">
        <v>1221.5999999999999</v>
      </c>
    </row>
    <row r="412" spans="1:10" x14ac:dyDescent="0.25">
      <c r="A412" s="12" t="s">
        <v>947</v>
      </c>
      <c r="B412" s="17">
        <v>775289</v>
      </c>
      <c r="C412" s="16">
        <v>0</v>
      </c>
      <c r="D412" s="16">
        <v>0</v>
      </c>
      <c r="E412" s="15">
        <v>0</v>
      </c>
      <c r="F412" s="15">
        <v>0</v>
      </c>
      <c r="G412" s="16">
        <v>519531</v>
      </c>
      <c r="H412" s="16">
        <v>775289</v>
      </c>
      <c r="I412" s="16">
        <v>-519531</v>
      </c>
      <c r="J412" s="13">
        <v>0</v>
      </c>
    </row>
    <row r="413" spans="1:10" x14ac:dyDescent="0.25">
      <c r="A413" s="12" t="s">
        <v>945</v>
      </c>
      <c r="B413" s="17">
        <v>6976</v>
      </c>
      <c r="C413" s="16">
        <v>0</v>
      </c>
      <c r="D413" s="16">
        <v>0</v>
      </c>
      <c r="E413" s="15">
        <v>0</v>
      </c>
      <c r="F413" s="15">
        <v>0</v>
      </c>
      <c r="G413" s="16">
        <v>6976</v>
      </c>
      <c r="H413" s="16">
        <v>0</v>
      </c>
      <c r="I413" s="16">
        <v>0</v>
      </c>
      <c r="J413" s="13">
        <v>0.1</v>
      </c>
    </row>
    <row r="414" spans="1:10" x14ac:dyDescent="0.25">
      <c r="A414" s="12" t="s">
        <v>946</v>
      </c>
      <c r="B414" s="17">
        <v>2114491</v>
      </c>
      <c r="C414" s="16">
        <v>0</v>
      </c>
      <c r="D414" s="16">
        <v>417565</v>
      </c>
      <c r="E414" s="15">
        <v>417565</v>
      </c>
      <c r="F414" s="15">
        <v>0</v>
      </c>
      <c r="G414" s="16">
        <v>2401305</v>
      </c>
      <c r="H414" s="16">
        <v>-484229</v>
      </c>
      <c r="I414" s="16">
        <v>-220150</v>
      </c>
      <c r="J414" s="13">
        <v>0</v>
      </c>
    </row>
    <row r="415" spans="1:10" x14ac:dyDescent="0.25">
      <c r="A415" s="11" t="s">
        <v>1006</v>
      </c>
      <c r="B415" s="17">
        <v>323109852</v>
      </c>
      <c r="C415" s="16">
        <v>0</v>
      </c>
      <c r="D415" s="16">
        <v>86452085</v>
      </c>
      <c r="E415" s="15">
        <v>86452085</v>
      </c>
      <c r="F415" s="15">
        <v>0</v>
      </c>
      <c r="G415" s="16">
        <v>156169131</v>
      </c>
      <c r="H415" s="16">
        <v>27132877</v>
      </c>
      <c r="I415" s="16">
        <v>53355759</v>
      </c>
      <c r="J415" s="13">
        <v>1562.3</v>
      </c>
    </row>
    <row r="416" spans="1:10" x14ac:dyDescent="0.25">
      <c r="A416" s="12" t="s">
        <v>1010</v>
      </c>
      <c r="B416" s="17">
        <v>10892480</v>
      </c>
      <c r="C416" s="16">
        <v>0</v>
      </c>
      <c r="D416" s="16">
        <v>-283704</v>
      </c>
      <c r="E416" s="15">
        <v>-283704</v>
      </c>
      <c r="F416" s="15">
        <v>0</v>
      </c>
      <c r="G416" s="16">
        <v>10574790</v>
      </c>
      <c r="H416" s="16">
        <v>601394</v>
      </c>
      <c r="I416" s="16">
        <v>0</v>
      </c>
      <c r="J416" s="13">
        <v>122.3</v>
      </c>
    </row>
    <row r="417" spans="1:10" x14ac:dyDescent="0.25">
      <c r="A417" s="12" t="s">
        <v>1011</v>
      </c>
      <c r="B417" s="17">
        <v>50000</v>
      </c>
      <c r="C417" s="16">
        <v>0</v>
      </c>
      <c r="D417" s="16">
        <v>0</v>
      </c>
      <c r="E417" s="15">
        <v>0</v>
      </c>
      <c r="F417" s="15">
        <v>0</v>
      </c>
      <c r="G417" s="16">
        <v>50000</v>
      </c>
      <c r="H417" s="16">
        <v>0</v>
      </c>
      <c r="I417" s="16">
        <v>0</v>
      </c>
      <c r="J417" s="13">
        <v>0</v>
      </c>
    </row>
    <row r="418" spans="1:10" x14ac:dyDescent="0.25">
      <c r="A418" s="12" t="s">
        <v>63</v>
      </c>
      <c r="B418" s="17">
        <v>25473</v>
      </c>
      <c r="C418" s="16">
        <v>0</v>
      </c>
      <c r="D418" s="16">
        <v>25473</v>
      </c>
      <c r="E418" s="15">
        <v>25473</v>
      </c>
      <c r="F418" s="15">
        <v>0</v>
      </c>
      <c r="G418" s="16">
        <v>0</v>
      </c>
      <c r="H418" s="16">
        <v>0</v>
      </c>
      <c r="I418" s="16">
        <v>0</v>
      </c>
      <c r="J418" s="13">
        <v>0</v>
      </c>
    </row>
    <row r="419" spans="1:10" x14ac:dyDescent="0.25">
      <c r="A419" s="12" t="s">
        <v>290</v>
      </c>
      <c r="B419" s="17">
        <v>36608071</v>
      </c>
      <c r="C419" s="16">
        <v>0</v>
      </c>
      <c r="D419" s="16">
        <v>838349</v>
      </c>
      <c r="E419" s="15">
        <v>838349</v>
      </c>
      <c r="F419" s="15">
        <v>0</v>
      </c>
      <c r="G419" s="16">
        <v>10129020</v>
      </c>
      <c r="H419" s="16">
        <v>349977</v>
      </c>
      <c r="I419" s="16">
        <v>25290725</v>
      </c>
      <c r="J419" s="13">
        <v>71.3</v>
      </c>
    </row>
    <row r="420" spans="1:10" x14ac:dyDescent="0.25">
      <c r="A420" s="12" t="s">
        <v>107</v>
      </c>
      <c r="B420" s="17">
        <v>-37964</v>
      </c>
      <c r="C420" s="16">
        <v>0</v>
      </c>
      <c r="D420" s="16">
        <v>-37964</v>
      </c>
      <c r="E420" s="15">
        <v>-37964</v>
      </c>
      <c r="F420" s="15">
        <v>0</v>
      </c>
      <c r="G420" s="16">
        <v>-1098016</v>
      </c>
      <c r="H420" s="16">
        <v>1098016</v>
      </c>
      <c r="I420" s="16">
        <v>0</v>
      </c>
      <c r="J420" s="13">
        <v>-0.5</v>
      </c>
    </row>
    <row r="421" spans="1:10" x14ac:dyDescent="0.25">
      <c r="A421" s="12" t="s">
        <v>2</v>
      </c>
      <c r="B421" s="17">
        <v>272658804</v>
      </c>
      <c r="C421" s="16">
        <v>0</v>
      </c>
      <c r="D421" s="16">
        <v>84081985</v>
      </c>
      <c r="E421" s="15">
        <v>84081985</v>
      </c>
      <c r="F421" s="15">
        <v>0</v>
      </c>
      <c r="G421" s="16">
        <v>135447278</v>
      </c>
      <c r="H421" s="16">
        <v>25064507</v>
      </c>
      <c r="I421" s="16">
        <v>28065034</v>
      </c>
      <c r="J421" s="13">
        <v>1365.2</v>
      </c>
    </row>
    <row r="422" spans="1:10" x14ac:dyDescent="0.25">
      <c r="A422" s="12" t="s">
        <v>1013</v>
      </c>
      <c r="B422" s="17">
        <v>362467</v>
      </c>
      <c r="C422" s="16">
        <v>0</v>
      </c>
      <c r="D422" s="16">
        <v>362467</v>
      </c>
      <c r="E422" s="15">
        <v>362467</v>
      </c>
      <c r="F422" s="15">
        <v>0</v>
      </c>
      <c r="G422" s="16">
        <v>0</v>
      </c>
      <c r="H422" s="16">
        <v>0</v>
      </c>
      <c r="I422" s="16">
        <v>0</v>
      </c>
      <c r="J422" s="13">
        <v>4</v>
      </c>
    </row>
    <row r="423" spans="1:10" x14ac:dyDescent="0.25">
      <c r="A423" s="12" t="s">
        <v>1012</v>
      </c>
      <c r="B423" s="17">
        <v>2433321</v>
      </c>
      <c r="C423" s="16">
        <v>0</v>
      </c>
      <c r="D423" s="16">
        <v>1365479</v>
      </c>
      <c r="E423" s="15">
        <v>1365479</v>
      </c>
      <c r="F423" s="15">
        <v>0</v>
      </c>
      <c r="G423" s="16">
        <v>1048859</v>
      </c>
      <c r="H423" s="16">
        <v>18983</v>
      </c>
      <c r="I423" s="16">
        <v>0</v>
      </c>
      <c r="J423" s="13">
        <v>0</v>
      </c>
    </row>
    <row r="424" spans="1:10" x14ac:dyDescent="0.25">
      <c r="A424" s="12" t="s">
        <v>802</v>
      </c>
      <c r="B424" s="17">
        <v>-6500</v>
      </c>
      <c r="C424" s="16">
        <v>0</v>
      </c>
      <c r="D424" s="16">
        <v>0</v>
      </c>
      <c r="E424" s="15">
        <v>0</v>
      </c>
      <c r="F424" s="15">
        <v>0</v>
      </c>
      <c r="G424" s="16">
        <v>-6500</v>
      </c>
      <c r="H424" s="16">
        <v>0</v>
      </c>
      <c r="I424" s="16">
        <v>0</v>
      </c>
      <c r="J424" s="13">
        <v>0</v>
      </c>
    </row>
    <row r="425" spans="1:10" x14ac:dyDescent="0.25">
      <c r="A425" s="12" t="s">
        <v>3</v>
      </c>
      <c r="B425" s="17">
        <v>123700</v>
      </c>
      <c r="C425" s="16">
        <v>0</v>
      </c>
      <c r="D425" s="16">
        <v>100000</v>
      </c>
      <c r="E425" s="15">
        <v>100000</v>
      </c>
      <c r="F425" s="15">
        <v>0</v>
      </c>
      <c r="G425" s="16">
        <v>23700</v>
      </c>
      <c r="H425" s="16">
        <v>0</v>
      </c>
      <c r="I425" s="16">
        <v>0</v>
      </c>
      <c r="J425" s="13">
        <v>0</v>
      </c>
    </row>
    <row r="426" spans="1:10" x14ac:dyDescent="0.25">
      <c r="A426" s="11" t="s">
        <v>1056</v>
      </c>
      <c r="B426" s="17">
        <v>78885112</v>
      </c>
      <c r="C426" s="16">
        <v>0</v>
      </c>
      <c r="D426" s="16">
        <v>1715818</v>
      </c>
      <c r="E426" s="15">
        <v>1715818</v>
      </c>
      <c r="F426" s="15">
        <v>0</v>
      </c>
      <c r="G426" s="16">
        <v>71586905</v>
      </c>
      <c r="H426" s="16">
        <v>4267189</v>
      </c>
      <c r="I426" s="16">
        <v>1315200</v>
      </c>
      <c r="J426" s="13">
        <v>559.9</v>
      </c>
    </row>
    <row r="427" spans="1:10" x14ac:dyDescent="0.25">
      <c r="A427" s="12" t="s">
        <v>285</v>
      </c>
      <c r="B427" s="17">
        <v>36745</v>
      </c>
      <c r="C427" s="16">
        <v>0</v>
      </c>
      <c r="D427" s="16">
        <v>0</v>
      </c>
      <c r="E427" s="15">
        <v>0</v>
      </c>
      <c r="F427" s="15">
        <v>0</v>
      </c>
      <c r="G427" s="16">
        <v>36745</v>
      </c>
      <c r="H427" s="16">
        <v>0</v>
      </c>
      <c r="I427" s="16">
        <v>0</v>
      </c>
      <c r="J427" s="13">
        <v>0</v>
      </c>
    </row>
    <row r="428" spans="1:10" x14ac:dyDescent="0.25">
      <c r="A428" s="12" t="s">
        <v>1060</v>
      </c>
      <c r="B428" s="17">
        <v>-3930</v>
      </c>
      <c r="C428" s="16">
        <v>0</v>
      </c>
      <c r="D428" s="16">
        <v>0</v>
      </c>
      <c r="E428" s="15">
        <v>0</v>
      </c>
      <c r="F428" s="15">
        <v>0</v>
      </c>
      <c r="G428" s="16">
        <v>-3930</v>
      </c>
      <c r="H428" s="16">
        <v>0</v>
      </c>
      <c r="I428" s="16">
        <v>0</v>
      </c>
      <c r="J428" s="13">
        <v>-0.1</v>
      </c>
    </row>
    <row r="429" spans="1:10" x14ac:dyDescent="0.25">
      <c r="A429" s="12" t="s">
        <v>717</v>
      </c>
      <c r="B429" s="17">
        <v>9175</v>
      </c>
      <c r="C429" s="16">
        <v>0</v>
      </c>
      <c r="D429" s="16">
        <v>0</v>
      </c>
      <c r="E429" s="15">
        <v>0</v>
      </c>
      <c r="F429" s="15">
        <v>0</v>
      </c>
      <c r="G429" s="16">
        <v>9175</v>
      </c>
      <c r="H429" s="16">
        <v>0</v>
      </c>
      <c r="I429" s="16">
        <v>0</v>
      </c>
      <c r="J429" s="13">
        <v>0</v>
      </c>
    </row>
    <row r="430" spans="1:10" x14ac:dyDescent="0.25">
      <c r="A430" s="12" t="s">
        <v>294</v>
      </c>
      <c r="B430" s="17">
        <v>111148</v>
      </c>
      <c r="C430" s="16">
        <v>0</v>
      </c>
      <c r="D430" s="16">
        <v>0</v>
      </c>
      <c r="E430" s="15">
        <v>0</v>
      </c>
      <c r="F430" s="15">
        <v>0</v>
      </c>
      <c r="G430" s="16">
        <v>111148</v>
      </c>
      <c r="H430" s="16">
        <v>0</v>
      </c>
      <c r="I430" s="16">
        <v>0</v>
      </c>
      <c r="J430" s="13">
        <v>1.1000000000000001</v>
      </c>
    </row>
    <row r="431" spans="1:10" x14ac:dyDescent="0.25">
      <c r="A431" s="12" t="s">
        <v>718</v>
      </c>
      <c r="B431" s="17">
        <v>225108</v>
      </c>
      <c r="C431" s="16">
        <v>0</v>
      </c>
      <c r="D431" s="16">
        <v>0</v>
      </c>
      <c r="E431" s="15">
        <v>0</v>
      </c>
      <c r="F431" s="15">
        <v>0</v>
      </c>
      <c r="G431" s="16">
        <v>225108</v>
      </c>
      <c r="H431" s="16">
        <v>0</v>
      </c>
      <c r="I431" s="16">
        <v>0</v>
      </c>
      <c r="J431" s="13">
        <v>1</v>
      </c>
    </row>
    <row r="432" spans="1:10" x14ac:dyDescent="0.25">
      <c r="A432" s="12" t="s">
        <v>2</v>
      </c>
      <c r="B432" s="17">
        <v>78180593</v>
      </c>
      <c r="C432" s="16">
        <v>0</v>
      </c>
      <c r="D432" s="16">
        <v>1714111</v>
      </c>
      <c r="E432" s="15">
        <v>1714111</v>
      </c>
      <c r="F432" s="15">
        <v>0</v>
      </c>
      <c r="G432" s="16">
        <v>70886928</v>
      </c>
      <c r="H432" s="16">
        <v>4265351</v>
      </c>
      <c r="I432" s="16">
        <v>1314203</v>
      </c>
      <c r="J432" s="13">
        <v>555.9</v>
      </c>
    </row>
    <row r="433" spans="1:10" x14ac:dyDescent="0.25">
      <c r="A433" s="12" t="s">
        <v>1061</v>
      </c>
      <c r="B433" s="17">
        <v>326273</v>
      </c>
      <c r="C433" s="16">
        <v>0</v>
      </c>
      <c r="D433" s="16">
        <v>1707</v>
      </c>
      <c r="E433" s="15">
        <v>1707</v>
      </c>
      <c r="F433" s="15">
        <v>0</v>
      </c>
      <c r="G433" s="16">
        <v>321731</v>
      </c>
      <c r="H433" s="16">
        <v>1838</v>
      </c>
      <c r="I433" s="16">
        <v>997</v>
      </c>
      <c r="J433" s="13">
        <v>2</v>
      </c>
    </row>
    <row r="434" spans="1:10" x14ac:dyDescent="0.25">
      <c r="A434" s="11" t="s">
        <v>1092</v>
      </c>
      <c r="B434" s="17">
        <v>287797760</v>
      </c>
      <c r="C434" s="16">
        <v>0</v>
      </c>
      <c r="D434" s="16">
        <v>73393521</v>
      </c>
      <c r="E434" s="15">
        <v>73393521</v>
      </c>
      <c r="F434" s="15">
        <v>0</v>
      </c>
      <c r="G434" s="16">
        <v>211976517</v>
      </c>
      <c r="H434" s="16">
        <v>1603334</v>
      </c>
      <c r="I434" s="16">
        <v>824388</v>
      </c>
      <c r="J434" s="13">
        <v>1249.0999999999999</v>
      </c>
    </row>
    <row r="435" spans="1:10" x14ac:dyDescent="0.25">
      <c r="A435" s="12" t="s">
        <v>1010</v>
      </c>
      <c r="B435" s="17">
        <v>-9758101</v>
      </c>
      <c r="C435" s="16">
        <v>0</v>
      </c>
      <c r="D435" s="16">
        <v>379400</v>
      </c>
      <c r="E435" s="15">
        <v>379400</v>
      </c>
      <c r="F435" s="15">
        <v>0</v>
      </c>
      <c r="G435" s="16">
        <v>-10173574</v>
      </c>
      <c r="H435" s="16">
        <v>36073</v>
      </c>
      <c r="I435" s="16">
        <v>0</v>
      </c>
      <c r="J435" s="13">
        <v>-122.3</v>
      </c>
    </row>
    <row r="436" spans="1:10" x14ac:dyDescent="0.25">
      <c r="A436" s="12" t="s">
        <v>283</v>
      </c>
      <c r="B436" s="17">
        <v>20720</v>
      </c>
      <c r="C436" s="16">
        <v>0</v>
      </c>
      <c r="D436" s="16">
        <v>0</v>
      </c>
      <c r="E436" s="15">
        <v>0</v>
      </c>
      <c r="F436" s="15">
        <v>0</v>
      </c>
      <c r="G436" s="16">
        <v>20720</v>
      </c>
      <c r="H436" s="16">
        <v>0</v>
      </c>
      <c r="I436" s="16">
        <v>0</v>
      </c>
      <c r="J436" s="13">
        <v>0</v>
      </c>
    </row>
    <row r="437" spans="1:10" x14ac:dyDescent="0.25">
      <c r="A437" s="12" t="s">
        <v>280</v>
      </c>
      <c r="B437" s="17">
        <v>45147</v>
      </c>
      <c r="C437" s="16">
        <v>0</v>
      </c>
      <c r="D437" s="16">
        <v>0</v>
      </c>
      <c r="E437" s="15">
        <v>0</v>
      </c>
      <c r="F437" s="15">
        <v>0</v>
      </c>
      <c r="G437" s="16">
        <v>45147</v>
      </c>
      <c r="H437" s="16">
        <v>0</v>
      </c>
      <c r="I437" s="16">
        <v>0</v>
      </c>
      <c r="J437" s="13">
        <v>0.3</v>
      </c>
    </row>
    <row r="438" spans="1:10" x14ac:dyDescent="0.25">
      <c r="A438" s="12" t="s">
        <v>286</v>
      </c>
      <c r="B438" s="17">
        <v>20720</v>
      </c>
      <c r="C438" s="16">
        <v>0</v>
      </c>
      <c r="D438" s="16">
        <v>0</v>
      </c>
      <c r="E438" s="15">
        <v>0</v>
      </c>
      <c r="F438" s="15">
        <v>0</v>
      </c>
      <c r="G438" s="16">
        <v>20720</v>
      </c>
      <c r="H438" s="16">
        <v>0</v>
      </c>
      <c r="I438" s="16">
        <v>0</v>
      </c>
      <c r="J438" s="13">
        <v>0</v>
      </c>
    </row>
    <row r="439" spans="1:10" x14ac:dyDescent="0.25">
      <c r="A439" s="12" t="s">
        <v>287</v>
      </c>
      <c r="B439" s="17">
        <v>3396</v>
      </c>
      <c r="C439" s="16">
        <v>0</v>
      </c>
      <c r="D439" s="16">
        <v>0</v>
      </c>
      <c r="E439" s="15">
        <v>0</v>
      </c>
      <c r="F439" s="15">
        <v>0</v>
      </c>
      <c r="G439" s="16">
        <v>3396</v>
      </c>
      <c r="H439" s="16">
        <v>0</v>
      </c>
      <c r="I439" s="16">
        <v>0</v>
      </c>
      <c r="J439" s="13">
        <v>0</v>
      </c>
    </row>
    <row r="440" spans="1:10" x14ac:dyDescent="0.25">
      <c r="A440" s="12" t="s">
        <v>288</v>
      </c>
      <c r="B440" s="17">
        <v>4936</v>
      </c>
      <c r="C440" s="16">
        <v>0</v>
      </c>
      <c r="D440" s="16">
        <v>0</v>
      </c>
      <c r="E440" s="15">
        <v>0</v>
      </c>
      <c r="F440" s="15">
        <v>0</v>
      </c>
      <c r="G440" s="16">
        <v>4936</v>
      </c>
      <c r="H440" s="16">
        <v>0</v>
      </c>
      <c r="I440" s="16">
        <v>0</v>
      </c>
      <c r="J440" s="13">
        <v>0</v>
      </c>
    </row>
    <row r="441" spans="1:10" x14ac:dyDescent="0.25">
      <c r="A441" s="12" t="s">
        <v>1096</v>
      </c>
      <c r="B441" s="17">
        <v>-74421</v>
      </c>
      <c r="C441" s="16">
        <v>0</v>
      </c>
      <c r="D441" s="16">
        <v>-22664244</v>
      </c>
      <c r="E441" s="15">
        <v>-22664244</v>
      </c>
      <c r="F441" s="15">
        <v>0</v>
      </c>
      <c r="G441" s="16">
        <v>22664243</v>
      </c>
      <c r="H441" s="16">
        <v>-74420</v>
      </c>
      <c r="I441" s="16">
        <v>0</v>
      </c>
      <c r="J441" s="13">
        <v>0</v>
      </c>
    </row>
    <row r="442" spans="1:10" x14ac:dyDescent="0.25">
      <c r="A442" s="12" t="s">
        <v>63</v>
      </c>
      <c r="B442" s="17">
        <v>133783</v>
      </c>
      <c r="C442" s="16">
        <v>0</v>
      </c>
      <c r="D442" s="16">
        <v>133783</v>
      </c>
      <c r="E442" s="15">
        <v>133783</v>
      </c>
      <c r="F442" s="15">
        <v>0</v>
      </c>
      <c r="G442" s="16">
        <v>0</v>
      </c>
      <c r="H442" s="16">
        <v>0</v>
      </c>
      <c r="I442" s="16">
        <v>0</v>
      </c>
      <c r="J442" s="13">
        <v>0</v>
      </c>
    </row>
    <row r="443" spans="1:10" x14ac:dyDescent="0.25">
      <c r="A443" s="12" t="s">
        <v>289</v>
      </c>
      <c r="B443" s="17">
        <v>85840</v>
      </c>
      <c r="C443" s="16">
        <v>0</v>
      </c>
      <c r="D443" s="16">
        <v>0</v>
      </c>
      <c r="E443" s="15">
        <v>0</v>
      </c>
      <c r="F443" s="15">
        <v>0</v>
      </c>
      <c r="G443" s="16">
        <v>85840</v>
      </c>
      <c r="H443" s="16">
        <v>0</v>
      </c>
      <c r="I443" s="16">
        <v>0</v>
      </c>
      <c r="J443" s="13">
        <v>0</v>
      </c>
    </row>
    <row r="444" spans="1:10" x14ac:dyDescent="0.25">
      <c r="A444" s="12" t="s">
        <v>292</v>
      </c>
      <c r="B444" s="17">
        <v>20720</v>
      </c>
      <c r="C444" s="16">
        <v>0</v>
      </c>
      <c r="D444" s="16">
        <v>0</v>
      </c>
      <c r="E444" s="15">
        <v>0</v>
      </c>
      <c r="F444" s="15">
        <v>0</v>
      </c>
      <c r="G444" s="16">
        <v>20720</v>
      </c>
      <c r="H444" s="16">
        <v>0</v>
      </c>
      <c r="I444" s="16">
        <v>0</v>
      </c>
      <c r="J444" s="13">
        <v>0</v>
      </c>
    </row>
    <row r="445" spans="1:10" x14ac:dyDescent="0.25">
      <c r="A445" s="12" t="s">
        <v>293</v>
      </c>
      <c r="B445" s="17">
        <v>20720</v>
      </c>
      <c r="C445" s="16">
        <v>0</v>
      </c>
      <c r="D445" s="16">
        <v>0</v>
      </c>
      <c r="E445" s="15">
        <v>0</v>
      </c>
      <c r="F445" s="15">
        <v>0</v>
      </c>
      <c r="G445" s="16">
        <v>20720</v>
      </c>
      <c r="H445" s="16">
        <v>0</v>
      </c>
      <c r="I445" s="16">
        <v>0</v>
      </c>
      <c r="J445" s="13">
        <v>0</v>
      </c>
    </row>
    <row r="446" spans="1:10" x14ac:dyDescent="0.25">
      <c r="A446" s="12" t="s">
        <v>295</v>
      </c>
      <c r="B446" s="17">
        <v>14800</v>
      </c>
      <c r="C446" s="16">
        <v>0</v>
      </c>
      <c r="D446" s="16">
        <v>14800</v>
      </c>
      <c r="E446" s="15">
        <v>14800</v>
      </c>
      <c r="F446" s="15">
        <v>0</v>
      </c>
      <c r="G446" s="16">
        <v>0</v>
      </c>
      <c r="H446" s="16">
        <v>0</v>
      </c>
      <c r="I446" s="16">
        <v>0</v>
      </c>
      <c r="J446" s="13">
        <v>0</v>
      </c>
    </row>
    <row r="447" spans="1:10" x14ac:dyDescent="0.25">
      <c r="A447" s="12" t="s">
        <v>297</v>
      </c>
      <c r="B447" s="17">
        <v>24050</v>
      </c>
      <c r="C447" s="16">
        <v>0</v>
      </c>
      <c r="D447" s="16">
        <v>0</v>
      </c>
      <c r="E447" s="15">
        <v>0</v>
      </c>
      <c r="F447" s="15">
        <v>0</v>
      </c>
      <c r="G447" s="16">
        <v>24050</v>
      </c>
      <c r="H447" s="16">
        <v>0</v>
      </c>
      <c r="I447" s="16">
        <v>0</v>
      </c>
      <c r="J447" s="13">
        <v>0</v>
      </c>
    </row>
    <row r="448" spans="1:10" x14ac:dyDescent="0.25">
      <c r="A448" s="12" t="s">
        <v>2</v>
      </c>
      <c r="B448" s="17">
        <v>296857697</v>
      </c>
      <c r="C448" s="16">
        <v>0</v>
      </c>
      <c r="D448" s="16">
        <v>95804403</v>
      </c>
      <c r="E448" s="15">
        <v>95804403</v>
      </c>
      <c r="F448" s="15">
        <v>0</v>
      </c>
      <c r="G448" s="16">
        <v>198734454</v>
      </c>
      <c r="H448" s="16">
        <v>1494452</v>
      </c>
      <c r="I448" s="16">
        <v>824388</v>
      </c>
      <c r="J448" s="13">
        <v>1370.7</v>
      </c>
    </row>
    <row r="449" spans="1:10" x14ac:dyDescent="0.25">
      <c r="A449" s="12" t="s">
        <v>279</v>
      </c>
      <c r="B449" s="17">
        <v>28639</v>
      </c>
      <c r="C449" s="16">
        <v>0</v>
      </c>
      <c r="D449" s="16">
        <v>0</v>
      </c>
      <c r="E449" s="15">
        <v>0</v>
      </c>
      <c r="F449" s="15">
        <v>0</v>
      </c>
      <c r="G449" s="16">
        <v>28639</v>
      </c>
      <c r="H449" s="16">
        <v>0</v>
      </c>
      <c r="I449" s="16">
        <v>0</v>
      </c>
      <c r="J449" s="13">
        <v>0.8</v>
      </c>
    </row>
    <row r="450" spans="1:10" x14ac:dyDescent="0.25">
      <c r="A450" s="12" t="s">
        <v>1097</v>
      </c>
      <c r="B450" s="17">
        <v>98059</v>
      </c>
      <c r="C450" s="16">
        <v>0</v>
      </c>
      <c r="D450" s="16">
        <v>-274621</v>
      </c>
      <c r="E450" s="15">
        <v>-274621</v>
      </c>
      <c r="F450" s="15">
        <v>0</v>
      </c>
      <c r="G450" s="16">
        <v>225451</v>
      </c>
      <c r="H450" s="16">
        <v>147229</v>
      </c>
      <c r="I450" s="16">
        <v>0</v>
      </c>
      <c r="J450" s="13">
        <v>-1.2</v>
      </c>
    </row>
    <row r="451" spans="1:10" x14ac:dyDescent="0.25">
      <c r="A451" s="12" t="s">
        <v>300</v>
      </c>
      <c r="B451" s="17">
        <v>251055</v>
      </c>
      <c r="C451" s="16">
        <v>0</v>
      </c>
      <c r="D451" s="16">
        <v>0</v>
      </c>
      <c r="E451" s="15">
        <v>0</v>
      </c>
      <c r="F451" s="15">
        <v>0</v>
      </c>
      <c r="G451" s="16">
        <v>251055</v>
      </c>
      <c r="H451" s="16">
        <v>0</v>
      </c>
      <c r="I451" s="16">
        <v>0</v>
      </c>
      <c r="J451" s="13">
        <v>0.8</v>
      </c>
    </row>
    <row r="452" spans="1:10" x14ac:dyDescent="0.25">
      <c r="A452" s="11" t="s">
        <v>1156</v>
      </c>
      <c r="B452" s="17">
        <v>20458878</v>
      </c>
      <c r="C452" s="16">
        <v>0</v>
      </c>
      <c r="D452" s="16">
        <v>0</v>
      </c>
      <c r="E452" s="15">
        <v>0</v>
      </c>
      <c r="F452" s="15">
        <v>0</v>
      </c>
      <c r="G452" s="16">
        <v>20458878</v>
      </c>
      <c r="H452" s="16">
        <v>0</v>
      </c>
      <c r="I452" s="16">
        <v>0</v>
      </c>
      <c r="J452" s="13">
        <v>133</v>
      </c>
    </row>
    <row r="453" spans="1:10" x14ac:dyDescent="0.25">
      <c r="A453" s="12" t="s">
        <v>1161</v>
      </c>
      <c r="B453" s="17">
        <v>233128</v>
      </c>
      <c r="C453" s="16">
        <v>0</v>
      </c>
      <c r="D453" s="16">
        <v>0</v>
      </c>
      <c r="E453" s="15">
        <v>0</v>
      </c>
      <c r="F453" s="15">
        <v>0</v>
      </c>
      <c r="G453" s="16">
        <v>233128</v>
      </c>
      <c r="H453" s="16">
        <v>0</v>
      </c>
      <c r="I453" s="16">
        <v>0</v>
      </c>
      <c r="J453" s="13">
        <v>0</v>
      </c>
    </row>
    <row r="454" spans="1:10" x14ac:dyDescent="0.25">
      <c r="A454" s="12" t="s">
        <v>1162</v>
      </c>
      <c r="B454" s="17">
        <v>198912</v>
      </c>
      <c r="C454" s="16">
        <v>0</v>
      </c>
      <c r="D454" s="16">
        <v>0</v>
      </c>
      <c r="E454" s="15">
        <v>0</v>
      </c>
      <c r="F454" s="15">
        <v>0</v>
      </c>
      <c r="G454" s="16">
        <v>198912</v>
      </c>
      <c r="H454" s="16">
        <v>0</v>
      </c>
      <c r="I454" s="16">
        <v>0</v>
      </c>
      <c r="J454" s="13">
        <v>0</v>
      </c>
    </row>
    <row r="455" spans="1:10" x14ac:dyDescent="0.25">
      <c r="A455" s="12" t="s">
        <v>1163</v>
      </c>
      <c r="B455" s="17">
        <v>41440</v>
      </c>
      <c r="C455" s="16">
        <v>0</v>
      </c>
      <c r="D455" s="16">
        <v>0</v>
      </c>
      <c r="E455" s="15">
        <v>0</v>
      </c>
      <c r="F455" s="15">
        <v>0</v>
      </c>
      <c r="G455" s="16">
        <v>41440</v>
      </c>
      <c r="H455" s="16">
        <v>0</v>
      </c>
      <c r="I455" s="16">
        <v>0</v>
      </c>
      <c r="J455" s="13">
        <v>0</v>
      </c>
    </row>
    <row r="456" spans="1:10" x14ac:dyDescent="0.25">
      <c r="A456" s="12" t="s">
        <v>1164</v>
      </c>
      <c r="B456" s="17">
        <v>22400</v>
      </c>
      <c r="C456" s="16">
        <v>0</v>
      </c>
      <c r="D456" s="16">
        <v>0</v>
      </c>
      <c r="E456" s="15">
        <v>0</v>
      </c>
      <c r="F456" s="15">
        <v>0</v>
      </c>
      <c r="G456" s="16">
        <v>22400</v>
      </c>
      <c r="H456" s="16">
        <v>0</v>
      </c>
      <c r="I456" s="16">
        <v>0</v>
      </c>
      <c r="J456" s="13">
        <v>0</v>
      </c>
    </row>
    <row r="457" spans="1:10" x14ac:dyDescent="0.25">
      <c r="A457" s="12" t="s">
        <v>2</v>
      </c>
      <c r="B457" s="17">
        <v>18871474</v>
      </c>
      <c r="C457" s="16">
        <v>0</v>
      </c>
      <c r="D457" s="16">
        <v>0</v>
      </c>
      <c r="E457" s="15">
        <v>0</v>
      </c>
      <c r="F457" s="15">
        <v>0</v>
      </c>
      <c r="G457" s="16">
        <v>18871474</v>
      </c>
      <c r="H457" s="16">
        <v>0</v>
      </c>
      <c r="I457" s="16">
        <v>0</v>
      </c>
      <c r="J457" s="13">
        <v>133</v>
      </c>
    </row>
    <row r="458" spans="1:10" x14ac:dyDescent="0.25">
      <c r="A458" s="12" t="s">
        <v>1160</v>
      </c>
      <c r="B458" s="17">
        <v>525788</v>
      </c>
      <c r="C458" s="16">
        <v>0</v>
      </c>
      <c r="D458" s="16">
        <v>0</v>
      </c>
      <c r="E458" s="15">
        <v>0</v>
      </c>
      <c r="F458" s="15">
        <v>0</v>
      </c>
      <c r="G458" s="16">
        <v>525788</v>
      </c>
      <c r="H458" s="16">
        <v>0</v>
      </c>
      <c r="I458" s="16">
        <v>0</v>
      </c>
      <c r="J458" s="13">
        <v>0</v>
      </c>
    </row>
    <row r="459" spans="1:10" x14ac:dyDescent="0.25">
      <c r="A459" s="12" t="s">
        <v>1165</v>
      </c>
      <c r="B459" s="17">
        <v>297856</v>
      </c>
      <c r="C459" s="16">
        <v>0</v>
      </c>
      <c r="D459" s="16">
        <v>0</v>
      </c>
      <c r="E459" s="15">
        <v>0</v>
      </c>
      <c r="F459" s="15">
        <v>0</v>
      </c>
      <c r="G459" s="16">
        <v>297856</v>
      </c>
      <c r="H459" s="16">
        <v>0</v>
      </c>
      <c r="I459" s="16">
        <v>0</v>
      </c>
      <c r="J459" s="13">
        <v>0</v>
      </c>
    </row>
    <row r="460" spans="1:10" x14ac:dyDescent="0.25">
      <c r="A460" s="12" t="s">
        <v>3</v>
      </c>
      <c r="B460" s="17">
        <v>267880</v>
      </c>
      <c r="C460" s="16">
        <v>0</v>
      </c>
      <c r="D460" s="16">
        <v>0</v>
      </c>
      <c r="E460" s="15">
        <v>0</v>
      </c>
      <c r="F460" s="15">
        <v>0</v>
      </c>
      <c r="G460" s="16">
        <v>267880</v>
      </c>
      <c r="H460" s="16">
        <v>0</v>
      </c>
      <c r="I460" s="16">
        <v>0</v>
      </c>
      <c r="J460" s="13">
        <v>0</v>
      </c>
    </row>
    <row r="461" spans="1:10" x14ac:dyDescent="0.25">
      <c r="A461" s="11" t="s">
        <v>1191</v>
      </c>
      <c r="B461" s="17">
        <v>1119353686</v>
      </c>
      <c r="C461" s="16">
        <v>0</v>
      </c>
      <c r="D461" s="16">
        <v>0</v>
      </c>
      <c r="E461" s="15">
        <v>0</v>
      </c>
      <c r="F461" s="15">
        <v>0</v>
      </c>
      <c r="G461" s="16">
        <v>706181582</v>
      </c>
      <c r="H461" s="16">
        <v>3763059</v>
      </c>
      <c r="I461" s="16">
        <v>409409045</v>
      </c>
      <c r="J461" s="13">
        <v>3308.8</v>
      </c>
    </row>
    <row r="462" spans="1:10" x14ac:dyDescent="0.25">
      <c r="A462" s="12" t="s">
        <v>2</v>
      </c>
      <c r="B462" s="17">
        <v>1119353686</v>
      </c>
      <c r="C462" s="16">
        <v>0</v>
      </c>
      <c r="D462" s="16">
        <v>0</v>
      </c>
      <c r="E462" s="15">
        <v>0</v>
      </c>
      <c r="F462" s="15">
        <v>0</v>
      </c>
      <c r="G462" s="16">
        <v>706181582</v>
      </c>
      <c r="H462" s="16">
        <v>3763059</v>
      </c>
      <c r="I462" s="16">
        <v>409409045</v>
      </c>
      <c r="J462" s="13">
        <v>3308.8</v>
      </c>
    </row>
    <row r="463" spans="1:10" x14ac:dyDescent="0.25">
      <c r="A463" s="12" t="s">
        <v>1192</v>
      </c>
      <c r="B463" s="17">
        <v>0</v>
      </c>
      <c r="C463" s="16">
        <v>0</v>
      </c>
      <c r="D463" s="16">
        <v>0</v>
      </c>
      <c r="E463" s="15">
        <v>0</v>
      </c>
      <c r="F463" s="15">
        <v>0</v>
      </c>
      <c r="G463" s="16">
        <v>0</v>
      </c>
      <c r="H463" s="16">
        <v>0</v>
      </c>
      <c r="I463" s="16">
        <v>0</v>
      </c>
      <c r="J463" s="13">
        <v>0</v>
      </c>
    </row>
    <row r="464" spans="1:10" x14ac:dyDescent="0.25">
      <c r="A464" s="11" t="s">
        <v>1197</v>
      </c>
      <c r="B464" s="17">
        <v>478909305</v>
      </c>
      <c r="C464" s="16">
        <v>0</v>
      </c>
      <c r="D464" s="16">
        <v>109314351</v>
      </c>
      <c r="E464" s="15">
        <v>99314351</v>
      </c>
      <c r="F464" s="15">
        <v>10000000</v>
      </c>
      <c r="G464" s="16">
        <v>369594954</v>
      </c>
      <c r="H464" s="16">
        <v>0</v>
      </c>
      <c r="I464" s="16">
        <v>0</v>
      </c>
      <c r="J464" s="13">
        <v>31.5</v>
      </c>
    </row>
    <row r="465" spans="1:10" x14ac:dyDescent="0.25">
      <c r="A465" s="12" t="s">
        <v>63</v>
      </c>
      <c r="B465" s="17">
        <v>794</v>
      </c>
      <c r="C465" s="16">
        <v>0</v>
      </c>
      <c r="D465" s="16">
        <v>794</v>
      </c>
      <c r="E465" s="15">
        <v>794</v>
      </c>
      <c r="F465" s="15">
        <v>0</v>
      </c>
      <c r="G465" s="16">
        <v>0</v>
      </c>
      <c r="H465" s="16">
        <v>0</v>
      </c>
      <c r="I465" s="16">
        <v>0</v>
      </c>
      <c r="J465" s="13">
        <v>0</v>
      </c>
    </row>
    <row r="466" spans="1:10" x14ac:dyDescent="0.25">
      <c r="A466" s="12" t="s">
        <v>2</v>
      </c>
      <c r="B466" s="17">
        <v>478908151</v>
      </c>
      <c r="C466" s="16">
        <v>0</v>
      </c>
      <c r="D466" s="16">
        <v>109331708</v>
      </c>
      <c r="E466" s="15">
        <v>99331708</v>
      </c>
      <c r="F466" s="15">
        <v>10000000</v>
      </c>
      <c r="G466" s="16">
        <v>369576443</v>
      </c>
      <c r="H466" s="16">
        <v>0</v>
      </c>
      <c r="I466" s="16">
        <v>0</v>
      </c>
      <c r="J466" s="13">
        <v>31.5</v>
      </c>
    </row>
    <row r="467" spans="1:10" x14ac:dyDescent="0.25">
      <c r="A467" s="12" t="s">
        <v>1200</v>
      </c>
      <c r="B467" s="17">
        <v>360</v>
      </c>
      <c r="C467" s="16">
        <v>0</v>
      </c>
      <c r="D467" s="16">
        <v>-18151</v>
      </c>
      <c r="E467" s="15">
        <v>-18151</v>
      </c>
      <c r="F467" s="15">
        <v>0</v>
      </c>
      <c r="G467" s="16">
        <v>18511</v>
      </c>
      <c r="H467" s="16">
        <v>0</v>
      </c>
      <c r="I467" s="16">
        <v>0</v>
      </c>
      <c r="J467" s="13">
        <v>0</v>
      </c>
    </row>
    <row r="468" spans="1:10" x14ac:dyDescent="0.25">
      <c r="A468" s="10" t="s">
        <v>4</v>
      </c>
      <c r="B468" s="17">
        <v>23124126626</v>
      </c>
      <c r="C468" s="16">
        <v>188069493</v>
      </c>
      <c r="D468" s="16">
        <v>8378548206</v>
      </c>
      <c r="E468" s="15">
        <v>6337492370</v>
      </c>
      <c r="F468" s="15">
        <v>2041055836</v>
      </c>
      <c r="G468" s="16">
        <v>6754522541</v>
      </c>
      <c r="H468" s="16">
        <v>1661399712</v>
      </c>
      <c r="I468" s="16">
        <v>6141586674</v>
      </c>
      <c r="J468" s="13">
        <v>53684.19999999999</v>
      </c>
    </row>
    <row r="469" spans="1:10" x14ac:dyDescent="0.25">
      <c r="A469" s="11" t="s">
        <v>1241</v>
      </c>
      <c r="B469" s="17">
        <v>126000000</v>
      </c>
      <c r="C469" s="16">
        <v>0</v>
      </c>
      <c r="D469" s="16">
        <v>101000000</v>
      </c>
      <c r="E469" s="15">
        <v>101000000</v>
      </c>
      <c r="F469" s="15">
        <v>0</v>
      </c>
      <c r="G469" s="16">
        <v>0</v>
      </c>
      <c r="H469" s="16">
        <v>0</v>
      </c>
      <c r="I469" s="16">
        <v>25000000</v>
      </c>
      <c r="J469" s="13">
        <v>0</v>
      </c>
    </row>
    <row r="470" spans="1:10" x14ac:dyDescent="0.25">
      <c r="A470" s="12" t="s">
        <v>5</v>
      </c>
      <c r="B470" s="17">
        <v>78000000</v>
      </c>
      <c r="C470" s="16">
        <v>0</v>
      </c>
      <c r="D470" s="16">
        <v>78000000</v>
      </c>
      <c r="E470" s="15">
        <v>78000000</v>
      </c>
      <c r="F470" s="15">
        <v>0</v>
      </c>
      <c r="G470" s="16">
        <v>0</v>
      </c>
      <c r="H470" s="16">
        <v>0</v>
      </c>
      <c r="I470" s="16">
        <v>0</v>
      </c>
      <c r="J470" s="13">
        <v>0</v>
      </c>
    </row>
    <row r="471" spans="1:10" x14ac:dyDescent="0.25">
      <c r="A471" s="12" t="s">
        <v>3</v>
      </c>
      <c r="B471" s="17">
        <v>48000000</v>
      </c>
      <c r="C471" s="16">
        <v>0</v>
      </c>
      <c r="D471" s="16">
        <v>23000000</v>
      </c>
      <c r="E471" s="15">
        <v>23000000</v>
      </c>
      <c r="F471" s="15">
        <v>0</v>
      </c>
      <c r="G471" s="16">
        <v>0</v>
      </c>
      <c r="H471" s="16">
        <v>0</v>
      </c>
      <c r="I471" s="16">
        <v>25000000</v>
      </c>
      <c r="J471" s="13">
        <v>0</v>
      </c>
    </row>
    <row r="472" spans="1:10" x14ac:dyDescent="0.25">
      <c r="A472" s="11" t="s">
        <v>1242</v>
      </c>
      <c r="B472" s="17">
        <v>283748966</v>
      </c>
      <c r="C472" s="16">
        <v>188069493</v>
      </c>
      <c r="D472" s="16">
        <v>0</v>
      </c>
      <c r="E472" s="15">
        <v>0</v>
      </c>
      <c r="F472" s="15">
        <v>0</v>
      </c>
      <c r="G472" s="16">
        <v>86298813</v>
      </c>
      <c r="H472" s="16">
        <v>7113670</v>
      </c>
      <c r="I472" s="16">
        <v>2266990</v>
      </c>
      <c r="J472" s="13">
        <v>0</v>
      </c>
    </row>
    <row r="473" spans="1:10" x14ac:dyDescent="0.25">
      <c r="A473" s="12" t="s">
        <v>5</v>
      </c>
      <c r="B473" s="17">
        <v>80000</v>
      </c>
      <c r="C473" s="16">
        <v>0</v>
      </c>
      <c r="D473" s="16">
        <v>0</v>
      </c>
      <c r="E473" s="15">
        <v>0</v>
      </c>
      <c r="F473" s="15">
        <v>0</v>
      </c>
      <c r="G473" s="16">
        <v>80000</v>
      </c>
      <c r="H473" s="16">
        <v>0</v>
      </c>
      <c r="I473" s="16">
        <v>0</v>
      </c>
      <c r="J473" s="13">
        <v>0</v>
      </c>
    </row>
    <row r="474" spans="1:10" x14ac:dyDescent="0.25">
      <c r="A474" s="12" t="s">
        <v>3</v>
      </c>
      <c r="B474" s="17">
        <v>283668966</v>
      </c>
      <c r="C474" s="16">
        <v>188069493</v>
      </c>
      <c r="D474" s="16">
        <v>0</v>
      </c>
      <c r="E474" s="15">
        <v>0</v>
      </c>
      <c r="F474" s="15">
        <v>0</v>
      </c>
      <c r="G474" s="16">
        <v>86218813</v>
      </c>
      <c r="H474" s="16">
        <v>7113670</v>
      </c>
      <c r="I474" s="16">
        <v>2266990</v>
      </c>
      <c r="J474" s="13">
        <v>0</v>
      </c>
    </row>
    <row r="475" spans="1:10" x14ac:dyDescent="0.25">
      <c r="A475" s="11" t="s">
        <v>56</v>
      </c>
      <c r="B475" s="17">
        <v>42670244</v>
      </c>
      <c r="C475" s="16">
        <v>0</v>
      </c>
      <c r="D475" s="16">
        <v>7723805</v>
      </c>
      <c r="E475" s="15">
        <v>7723805</v>
      </c>
      <c r="F475" s="15">
        <v>0</v>
      </c>
      <c r="G475" s="16">
        <v>29200366</v>
      </c>
      <c r="H475" s="16">
        <v>1632203</v>
      </c>
      <c r="I475" s="16">
        <v>4113870</v>
      </c>
      <c r="J475" s="13">
        <v>274.10000000000002</v>
      </c>
    </row>
    <row r="476" spans="1:10" x14ac:dyDescent="0.25">
      <c r="A476" s="12" t="s">
        <v>67</v>
      </c>
      <c r="B476" s="17">
        <v>0</v>
      </c>
      <c r="C476" s="16">
        <v>0</v>
      </c>
      <c r="D476" s="16">
        <v>0</v>
      </c>
      <c r="E476" s="15">
        <v>0</v>
      </c>
      <c r="F476" s="15">
        <v>0</v>
      </c>
      <c r="G476" s="16">
        <v>24000</v>
      </c>
      <c r="H476" s="16">
        <v>0</v>
      </c>
      <c r="I476" s="16">
        <v>-24000</v>
      </c>
      <c r="J476" s="13">
        <v>0</v>
      </c>
    </row>
    <row r="477" spans="1:10" x14ac:dyDescent="0.25">
      <c r="A477" s="12" t="s">
        <v>3</v>
      </c>
      <c r="B477" s="17">
        <v>42649039</v>
      </c>
      <c r="C477" s="16">
        <v>0</v>
      </c>
      <c r="D477" s="16">
        <v>7702600</v>
      </c>
      <c r="E477" s="15">
        <v>7702600</v>
      </c>
      <c r="F477" s="15">
        <v>0</v>
      </c>
      <c r="G477" s="16">
        <v>29176366</v>
      </c>
      <c r="H477" s="16">
        <v>1632203</v>
      </c>
      <c r="I477" s="16">
        <v>4137870</v>
      </c>
      <c r="J477" s="13">
        <v>274.10000000000002</v>
      </c>
    </row>
    <row r="478" spans="1:10" x14ac:dyDescent="0.25">
      <c r="A478" s="12" t="s">
        <v>66</v>
      </c>
      <c r="B478" s="17">
        <v>21205</v>
      </c>
      <c r="C478" s="16">
        <v>0</v>
      </c>
      <c r="D478" s="16">
        <v>21205</v>
      </c>
      <c r="E478" s="15">
        <v>21205</v>
      </c>
      <c r="F478" s="15">
        <v>0</v>
      </c>
      <c r="G478" s="16">
        <v>0</v>
      </c>
      <c r="H478" s="16">
        <v>0</v>
      </c>
      <c r="I478" s="16">
        <v>0</v>
      </c>
      <c r="J478" s="13">
        <v>0</v>
      </c>
    </row>
    <row r="479" spans="1:10" x14ac:dyDescent="0.25">
      <c r="A479" s="11" t="s">
        <v>92</v>
      </c>
      <c r="B479" s="17">
        <v>770080145</v>
      </c>
      <c r="C479" s="16">
        <v>0</v>
      </c>
      <c r="D479" s="16">
        <v>683084333</v>
      </c>
      <c r="E479" s="15">
        <v>683084333</v>
      </c>
      <c r="F479" s="15">
        <v>0</v>
      </c>
      <c r="G479" s="16">
        <v>40092306</v>
      </c>
      <c r="H479" s="16">
        <v>45892992</v>
      </c>
      <c r="I479" s="16">
        <v>1010514</v>
      </c>
      <c r="J479" s="13">
        <v>6051.5999999999995</v>
      </c>
    </row>
    <row r="480" spans="1:10" x14ac:dyDescent="0.25">
      <c r="A480" s="12" t="s">
        <v>100</v>
      </c>
      <c r="B480" s="17">
        <v>28800</v>
      </c>
      <c r="C480" s="16">
        <v>0</v>
      </c>
      <c r="D480" s="16">
        <v>28800</v>
      </c>
      <c r="E480" s="15">
        <v>28800</v>
      </c>
      <c r="F480" s="15">
        <v>0</v>
      </c>
      <c r="G480" s="16">
        <v>0</v>
      </c>
      <c r="H480" s="16">
        <v>0</v>
      </c>
      <c r="I480" s="16">
        <v>0</v>
      </c>
      <c r="J480" s="13">
        <v>0</v>
      </c>
    </row>
    <row r="481" spans="1:10" x14ac:dyDescent="0.25">
      <c r="A481" s="12" t="s">
        <v>114</v>
      </c>
      <c r="B481" s="17">
        <v>-520400</v>
      </c>
      <c r="C481" s="16">
        <v>0</v>
      </c>
      <c r="D481" s="16">
        <v>-520400</v>
      </c>
      <c r="E481" s="15">
        <v>-520400</v>
      </c>
      <c r="F481" s="15">
        <v>0</v>
      </c>
      <c r="G481" s="16">
        <v>0</v>
      </c>
      <c r="H481" s="16">
        <v>0</v>
      </c>
      <c r="I481" s="16">
        <v>0</v>
      </c>
      <c r="J481" s="13">
        <v>0</v>
      </c>
    </row>
    <row r="482" spans="1:10" x14ac:dyDescent="0.25">
      <c r="A482" s="12" t="s">
        <v>115</v>
      </c>
      <c r="B482" s="17">
        <v>18848081</v>
      </c>
      <c r="C482" s="16">
        <v>0</v>
      </c>
      <c r="D482" s="16">
        <v>18935774</v>
      </c>
      <c r="E482" s="15">
        <v>18935774</v>
      </c>
      <c r="F482" s="15">
        <v>0</v>
      </c>
      <c r="G482" s="16">
        <v>-87693</v>
      </c>
      <c r="H482" s="16">
        <v>0</v>
      </c>
      <c r="I482" s="16">
        <v>0</v>
      </c>
      <c r="J482" s="13">
        <v>32</v>
      </c>
    </row>
    <row r="483" spans="1:10" x14ac:dyDescent="0.25">
      <c r="A483" s="12" t="s">
        <v>109</v>
      </c>
      <c r="B483" s="17">
        <v>28014</v>
      </c>
      <c r="C483" s="16">
        <v>0</v>
      </c>
      <c r="D483" s="16">
        <v>28014</v>
      </c>
      <c r="E483" s="15">
        <v>28014</v>
      </c>
      <c r="F483" s="15">
        <v>0</v>
      </c>
      <c r="G483" s="16">
        <v>0</v>
      </c>
      <c r="H483" s="16">
        <v>0</v>
      </c>
      <c r="I483" s="16">
        <v>0</v>
      </c>
      <c r="J483" s="13">
        <v>0</v>
      </c>
    </row>
    <row r="484" spans="1:10" x14ac:dyDescent="0.25">
      <c r="A484" s="12" t="s">
        <v>110</v>
      </c>
      <c r="B484" s="17">
        <v>56160</v>
      </c>
      <c r="C484" s="16">
        <v>0</v>
      </c>
      <c r="D484" s="16">
        <v>56160</v>
      </c>
      <c r="E484" s="15">
        <v>56160</v>
      </c>
      <c r="F484" s="15">
        <v>0</v>
      </c>
      <c r="G484" s="16">
        <v>0</v>
      </c>
      <c r="H484" s="16">
        <v>0</v>
      </c>
      <c r="I484" s="16">
        <v>0</v>
      </c>
      <c r="J484" s="13">
        <v>0</v>
      </c>
    </row>
    <row r="485" spans="1:10" x14ac:dyDescent="0.25">
      <c r="A485" s="12" t="s">
        <v>111</v>
      </c>
      <c r="B485" s="17">
        <v>-2471751</v>
      </c>
      <c r="C485" s="16">
        <v>0</v>
      </c>
      <c r="D485" s="16">
        <v>-2471751</v>
      </c>
      <c r="E485" s="15">
        <v>-2471751</v>
      </c>
      <c r="F485" s="15">
        <v>0</v>
      </c>
      <c r="G485" s="16">
        <v>0</v>
      </c>
      <c r="H485" s="16">
        <v>0</v>
      </c>
      <c r="I485" s="16">
        <v>0</v>
      </c>
      <c r="J485" s="13">
        <v>0.4</v>
      </c>
    </row>
    <row r="486" spans="1:10" x14ac:dyDescent="0.25">
      <c r="A486" s="12" t="s">
        <v>112</v>
      </c>
      <c r="B486" s="17">
        <v>963168</v>
      </c>
      <c r="C486" s="16">
        <v>0</v>
      </c>
      <c r="D486" s="16">
        <v>963168</v>
      </c>
      <c r="E486" s="15">
        <v>963168</v>
      </c>
      <c r="F486" s="15">
        <v>0</v>
      </c>
      <c r="G486" s="16">
        <v>0</v>
      </c>
      <c r="H486" s="16">
        <v>0</v>
      </c>
      <c r="I486" s="16">
        <v>0</v>
      </c>
      <c r="J486" s="13">
        <v>0</v>
      </c>
    </row>
    <row r="487" spans="1:10" x14ac:dyDescent="0.25">
      <c r="A487" s="12" t="s">
        <v>3</v>
      </c>
      <c r="B487" s="17">
        <v>752626223</v>
      </c>
      <c r="C487" s="16">
        <v>0</v>
      </c>
      <c r="D487" s="16">
        <v>665542718</v>
      </c>
      <c r="E487" s="15">
        <v>665542718</v>
      </c>
      <c r="F487" s="15">
        <v>0</v>
      </c>
      <c r="G487" s="16">
        <v>40179999</v>
      </c>
      <c r="H487" s="16">
        <v>45892992</v>
      </c>
      <c r="I487" s="16">
        <v>1010514</v>
      </c>
      <c r="J487" s="13">
        <v>6019.2</v>
      </c>
    </row>
    <row r="488" spans="1:10" x14ac:dyDescent="0.25">
      <c r="A488" s="12" t="s">
        <v>113</v>
      </c>
      <c r="B488" s="17">
        <v>521850</v>
      </c>
      <c r="C488" s="16">
        <v>0</v>
      </c>
      <c r="D488" s="16">
        <v>521850</v>
      </c>
      <c r="E488" s="15">
        <v>521850</v>
      </c>
      <c r="F488" s="15">
        <v>0</v>
      </c>
      <c r="G488" s="16">
        <v>0</v>
      </c>
      <c r="H488" s="16">
        <v>0</v>
      </c>
      <c r="I488" s="16">
        <v>0</v>
      </c>
      <c r="J488" s="13">
        <v>0</v>
      </c>
    </row>
    <row r="489" spans="1:10" x14ac:dyDescent="0.25">
      <c r="A489" s="11" t="s">
        <v>162</v>
      </c>
      <c r="B489" s="17">
        <v>4705800751</v>
      </c>
      <c r="C489" s="16">
        <v>0</v>
      </c>
      <c r="D489" s="16">
        <v>3153841621</v>
      </c>
      <c r="E489" s="15">
        <v>2426966046</v>
      </c>
      <c r="F489" s="15">
        <v>726875575</v>
      </c>
      <c r="G489" s="16">
        <v>895916330</v>
      </c>
      <c r="H489" s="16">
        <v>30459207</v>
      </c>
      <c r="I489" s="16">
        <v>625583593</v>
      </c>
      <c r="J489" s="13">
        <v>563.80000000000007</v>
      </c>
    </row>
    <row r="490" spans="1:10" x14ac:dyDescent="0.25">
      <c r="A490" s="12" t="s">
        <v>179</v>
      </c>
      <c r="B490" s="17">
        <v>120093</v>
      </c>
      <c r="C490" s="16">
        <v>0</v>
      </c>
      <c r="D490" s="16">
        <v>0</v>
      </c>
      <c r="E490" s="15">
        <v>0</v>
      </c>
      <c r="F490" s="15">
        <v>0</v>
      </c>
      <c r="G490" s="16">
        <v>120093</v>
      </c>
      <c r="H490" s="16">
        <v>0</v>
      </c>
      <c r="I490" s="16">
        <v>0</v>
      </c>
      <c r="J490" s="13">
        <v>1</v>
      </c>
    </row>
    <row r="491" spans="1:10" x14ac:dyDescent="0.25">
      <c r="A491" s="12" t="s">
        <v>180</v>
      </c>
      <c r="B491" s="17">
        <v>-1475128</v>
      </c>
      <c r="C491" s="16">
        <v>0</v>
      </c>
      <c r="D491" s="16">
        <v>-45523</v>
      </c>
      <c r="E491" s="15">
        <v>-45523</v>
      </c>
      <c r="F491" s="15">
        <v>0</v>
      </c>
      <c r="G491" s="16">
        <v>-1584111</v>
      </c>
      <c r="H491" s="16">
        <v>95747</v>
      </c>
      <c r="I491" s="16">
        <v>58759</v>
      </c>
      <c r="J491" s="13">
        <v>0</v>
      </c>
    </row>
    <row r="492" spans="1:10" x14ac:dyDescent="0.25">
      <c r="A492" s="12" t="s">
        <v>181</v>
      </c>
      <c r="B492" s="17">
        <v>3467768</v>
      </c>
      <c r="C492" s="16">
        <v>0</v>
      </c>
      <c r="D492" s="16">
        <v>1733884</v>
      </c>
      <c r="E492" s="15">
        <v>1733884</v>
      </c>
      <c r="F492" s="15">
        <v>0</v>
      </c>
      <c r="G492" s="16">
        <v>0</v>
      </c>
      <c r="H492" s="16">
        <v>1733884</v>
      </c>
      <c r="I492" s="16">
        <v>0</v>
      </c>
      <c r="J492" s="13">
        <v>0</v>
      </c>
    </row>
    <row r="493" spans="1:10" x14ac:dyDescent="0.25">
      <c r="A493" s="12" t="s">
        <v>182</v>
      </c>
      <c r="B493" s="17">
        <v>55437495</v>
      </c>
      <c r="C493" s="16">
        <v>0</v>
      </c>
      <c r="D493" s="16">
        <v>51637093</v>
      </c>
      <c r="E493" s="15">
        <v>51637093</v>
      </c>
      <c r="F493" s="15">
        <v>0</v>
      </c>
      <c r="G493" s="16">
        <v>3800402</v>
      </c>
      <c r="H493" s="16">
        <v>0</v>
      </c>
      <c r="I493" s="16">
        <v>0</v>
      </c>
      <c r="J493" s="13">
        <v>0</v>
      </c>
    </row>
    <row r="494" spans="1:10" x14ac:dyDescent="0.25">
      <c r="A494" s="12" t="s">
        <v>7</v>
      </c>
      <c r="B494" s="17">
        <v>0</v>
      </c>
      <c r="C494" s="16">
        <v>0</v>
      </c>
      <c r="D494" s="16">
        <v>0</v>
      </c>
      <c r="E494" s="15">
        <v>-172393873</v>
      </c>
      <c r="F494" s="15">
        <v>172393873</v>
      </c>
      <c r="G494" s="16">
        <v>0</v>
      </c>
      <c r="H494" s="16">
        <v>0</v>
      </c>
      <c r="I494" s="16">
        <v>0</v>
      </c>
      <c r="J494" s="13">
        <v>0</v>
      </c>
    </row>
    <row r="495" spans="1:10" x14ac:dyDescent="0.25">
      <c r="A495" s="12" t="s">
        <v>176</v>
      </c>
      <c r="B495" s="17">
        <v>150093</v>
      </c>
      <c r="C495" s="16">
        <v>0</v>
      </c>
      <c r="D495" s="16">
        <v>150093</v>
      </c>
      <c r="E495" s="15">
        <v>150093</v>
      </c>
      <c r="F495" s="15">
        <v>0</v>
      </c>
      <c r="G495" s="16">
        <v>0</v>
      </c>
      <c r="H495" s="16">
        <v>0</v>
      </c>
      <c r="I495" s="16">
        <v>0</v>
      </c>
      <c r="J495" s="13">
        <v>1</v>
      </c>
    </row>
    <row r="496" spans="1:10" x14ac:dyDescent="0.25">
      <c r="A496" s="12" t="s">
        <v>177</v>
      </c>
      <c r="B496" s="17">
        <v>17580</v>
      </c>
      <c r="C496" s="16">
        <v>0</v>
      </c>
      <c r="D496" s="16">
        <v>17580</v>
      </c>
      <c r="E496" s="15">
        <v>17580</v>
      </c>
      <c r="F496" s="15">
        <v>0</v>
      </c>
      <c r="G496" s="16">
        <v>0</v>
      </c>
      <c r="H496" s="16">
        <v>0</v>
      </c>
      <c r="I496" s="16">
        <v>0</v>
      </c>
      <c r="J496" s="13">
        <v>0.2</v>
      </c>
    </row>
    <row r="497" spans="1:10" x14ac:dyDescent="0.25">
      <c r="A497" s="12" t="s">
        <v>3</v>
      </c>
      <c r="B497" s="17">
        <v>4562558440</v>
      </c>
      <c r="C497" s="16">
        <v>0</v>
      </c>
      <c r="D497" s="16">
        <v>3100348494</v>
      </c>
      <c r="E497" s="15">
        <v>2630506410</v>
      </c>
      <c r="F497" s="15">
        <v>469842084</v>
      </c>
      <c r="G497" s="16">
        <v>808055536</v>
      </c>
      <c r="H497" s="16">
        <v>28629576</v>
      </c>
      <c r="I497" s="16">
        <v>625524834</v>
      </c>
      <c r="J497" s="13">
        <v>561.6</v>
      </c>
    </row>
    <row r="498" spans="1:10" x14ac:dyDescent="0.25">
      <c r="A498" s="12" t="s">
        <v>178</v>
      </c>
      <c r="B498" s="17">
        <v>85524410</v>
      </c>
      <c r="C498" s="16">
        <v>0</v>
      </c>
      <c r="D498" s="16">
        <v>0</v>
      </c>
      <c r="E498" s="15">
        <v>0</v>
      </c>
      <c r="F498" s="15">
        <v>0</v>
      </c>
      <c r="G498" s="16">
        <v>85524410</v>
      </c>
      <c r="H498" s="16">
        <v>0</v>
      </c>
      <c r="I498" s="16">
        <v>0</v>
      </c>
      <c r="J498" s="13">
        <v>0</v>
      </c>
    </row>
    <row r="499" spans="1:10" x14ac:dyDescent="0.25">
      <c r="A499" s="12" t="s">
        <v>70</v>
      </c>
      <c r="B499" s="17">
        <v>0</v>
      </c>
      <c r="C499" s="16">
        <v>0</v>
      </c>
      <c r="D499" s="16">
        <v>0</v>
      </c>
      <c r="E499" s="15">
        <v>-84639618</v>
      </c>
      <c r="F499" s="15">
        <v>84639618</v>
      </c>
      <c r="G499" s="16">
        <v>0</v>
      </c>
      <c r="H499" s="16">
        <v>0</v>
      </c>
      <c r="I499" s="16">
        <v>0</v>
      </c>
      <c r="J499" s="13">
        <v>0</v>
      </c>
    </row>
    <row r="500" spans="1:10" x14ac:dyDescent="0.25">
      <c r="A500" s="11" t="s">
        <v>256</v>
      </c>
      <c r="B500" s="17">
        <v>236015876</v>
      </c>
      <c r="C500" s="16">
        <v>0</v>
      </c>
      <c r="D500" s="16">
        <v>26567386</v>
      </c>
      <c r="E500" s="15">
        <v>26567386</v>
      </c>
      <c r="F500" s="15">
        <v>0</v>
      </c>
      <c r="G500" s="16">
        <v>37122540</v>
      </c>
      <c r="H500" s="16">
        <v>165570329</v>
      </c>
      <c r="I500" s="16">
        <v>6755621</v>
      </c>
      <c r="J500" s="13">
        <v>1060.9000000000001</v>
      </c>
    </row>
    <row r="501" spans="1:10" x14ac:dyDescent="0.25">
      <c r="A501" s="12" t="s">
        <v>312</v>
      </c>
      <c r="B501" s="17">
        <v>-2463016</v>
      </c>
      <c r="C501" s="16">
        <v>0</v>
      </c>
      <c r="D501" s="16">
        <v>0</v>
      </c>
      <c r="E501" s="15">
        <v>0</v>
      </c>
      <c r="F501" s="15">
        <v>0</v>
      </c>
      <c r="G501" s="16">
        <v>-2463016</v>
      </c>
      <c r="H501" s="16">
        <v>0</v>
      </c>
      <c r="I501" s="16">
        <v>0</v>
      </c>
      <c r="J501" s="13">
        <v>0</v>
      </c>
    </row>
    <row r="502" spans="1:10" x14ac:dyDescent="0.25">
      <c r="A502" s="12" t="s">
        <v>313</v>
      </c>
      <c r="B502" s="17">
        <v>200000</v>
      </c>
      <c r="C502" s="16">
        <v>0</v>
      </c>
      <c r="D502" s="16">
        <v>200000</v>
      </c>
      <c r="E502" s="15">
        <v>200000</v>
      </c>
      <c r="F502" s="15">
        <v>0</v>
      </c>
      <c r="G502" s="16">
        <v>0</v>
      </c>
      <c r="H502" s="16">
        <v>0</v>
      </c>
      <c r="I502" s="16">
        <v>0</v>
      </c>
      <c r="J502" s="13">
        <v>0</v>
      </c>
    </row>
    <row r="503" spans="1:10" x14ac:dyDescent="0.25">
      <c r="A503" s="12" t="s">
        <v>314</v>
      </c>
      <c r="B503" s="17">
        <v>218750</v>
      </c>
      <c r="C503" s="16">
        <v>0</v>
      </c>
      <c r="D503" s="16">
        <v>200000</v>
      </c>
      <c r="E503" s="15">
        <v>200000</v>
      </c>
      <c r="F503" s="15">
        <v>0</v>
      </c>
      <c r="G503" s="16">
        <v>18750</v>
      </c>
      <c r="H503" s="16">
        <v>0</v>
      </c>
      <c r="I503" s="16">
        <v>0</v>
      </c>
      <c r="J503" s="13">
        <v>0</v>
      </c>
    </row>
    <row r="504" spans="1:10" x14ac:dyDescent="0.25">
      <c r="A504" s="12" t="s">
        <v>315</v>
      </c>
      <c r="B504" s="17">
        <v>1500000</v>
      </c>
      <c r="C504" s="16">
        <v>0</v>
      </c>
      <c r="D504" s="16">
        <v>1500000</v>
      </c>
      <c r="E504" s="15">
        <v>1500000</v>
      </c>
      <c r="F504" s="15">
        <v>0</v>
      </c>
      <c r="G504" s="16">
        <v>0</v>
      </c>
      <c r="H504" s="16">
        <v>0</v>
      </c>
      <c r="I504" s="16">
        <v>0</v>
      </c>
      <c r="J504" s="13">
        <v>0</v>
      </c>
    </row>
    <row r="505" spans="1:10" x14ac:dyDescent="0.25">
      <c r="A505" s="12" t="s">
        <v>316</v>
      </c>
      <c r="B505" s="17">
        <v>108000</v>
      </c>
      <c r="C505" s="16">
        <v>0</v>
      </c>
      <c r="D505" s="16">
        <v>0</v>
      </c>
      <c r="E505" s="15">
        <v>0</v>
      </c>
      <c r="F505" s="15">
        <v>0</v>
      </c>
      <c r="G505" s="16">
        <v>0</v>
      </c>
      <c r="H505" s="16">
        <v>108000</v>
      </c>
      <c r="I505" s="16">
        <v>0</v>
      </c>
      <c r="J505" s="13">
        <v>0</v>
      </c>
    </row>
    <row r="506" spans="1:10" x14ac:dyDescent="0.25">
      <c r="A506" s="12" t="s">
        <v>317</v>
      </c>
      <c r="B506" s="17">
        <v>604</v>
      </c>
      <c r="C506" s="16">
        <v>0</v>
      </c>
      <c r="D506" s="16">
        <v>0</v>
      </c>
      <c r="E506" s="15">
        <v>0</v>
      </c>
      <c r="F506" s="15">
        <v>0</v>
      </c>
      <c r="G506" s="16">
        <v>0</v>
      </c>
      <c r="H506" s="16">
        <v>604</v>
      </c>
      <c r="I506" s="16">
        <v>0</v>
      </c>
      <c r="J506" s="13">
        <v>0</v>
      </c>
    </row>
    <row r="507" spans="1:10" x14ac:dyDescent="0.25">
      <c r="A507" s="12" t="s">
        <v>318</v>
      </c>
      <c r="B507" s="17">
        <v>99673</v>
      </c>
      <c r="C507" s="16">
        <v>0</v>
      </c>
      <c r="D507" s="16">
        <v>99673</v>
      </c>
      <c r="E507" s="15">
        <v>99673</v>
      </c>
      <c r="F507" s="15">
        <v>0</v>
      </c>
      <c r="G507" s="16">
        <v>0</v>
      </c>
      <c r="H507" s="16">
        <v>0</v>
      </c>
      <c r="I507" s="16">
        <v>0</v>
      </c>
      <c r="J507" s="13">
        <v>1.5</v>
      </c>
    </row>
    <row r="508" spans="1:10" x14ac:dyDescent="0.25">
      <c r="A508" s="12" t="s">
        <v>319</v>
      </c>
      <c r="B508" s="17">
        <v>68212</v>
      </c>
      <c r="C508" s="16">
        <v>0</v>
      </c>
      <c r="D508" s="16">
        <v>0</v>
      </c>
      <c r="E508" s="15">
        <v>0</v>
      </c>
      <c r="F508" s="15">
        <v>0</v>
      </c>
      <c r="G508" s="16">
        <v>0</v>
      </c>
      <c r="H508" s="16">
        <v>68212</v>
      </c>
      <c r="I508" s="16">
        <v>0</v>
      </c>
      <c r="J508" s="13">
        <v>0</v>
      </c>
    </row>
    <row r="509" spans="1:10" x14ac:dyDescent="0.25">
      <c r="A509" s="12" t="s">
        <v>320</v>
      </c>
      <c r="B509" s="17">
        <v>5180</v>
      </c>
      <c r="C509" s="16">
        <v>0</v>
      </c>
      <c r="D509" s="16">
        <v>0</v>
      </c>
      <c r="E509" s="15">
        <v>0</v>
      </c>
      <c r="F509" s="15">
        <v>0</v>
      </c>
      <c r="G509" s="16">
        <v>0</v>
      </c>
      <c r="H509" s="16">
        <v>5180</v>
      </c>
      <c r="I509" s="16">
        <v>0</v>
      </c>
      <c r="J509" s="13">
        <v>0</v>
      </c>
    </row>
    <row r="510" spans="1:10" x14ac:dyDescent="0.25">
      <c r="A510" s="12" t="s">
        <v>321</v>
      </c>
      <c r="B510" s="17">
        <v>7800</v>
      </c>
      <c r="C510" s="16">
        <v>0</v>
      </c>
      <c r="D510" s="16">
        <v>0</v>
      </c>
      <c r="E510" s="15">
        <v>0</v>
      </c>
      <c r="F510" s="15">
        <v>0</v>
      </c>
      <c r="G510" s="16">
        <v>0</v>
      </c>
      <c r="H510" s="16">
        <v>7800</v>
      </c>
      <c r="I510" s="16">
        <v>0</v>
      </c>
      <c r="J510" s="13">
        <v>0</v>
      </c>
    </row>
    <row r="511" spans="1:10" x14ac:dyDescent="0.25">
      <c r="A511" s="12" t="s">
        <v>322</v>
      </c>
      <c r="B511" s="17">
        <v>31672</v>
      </c>
      <c r="C511" s="16">
        <v>0</v>
      </c>
      <c r="D511" s="16">
        <v>0</v>
      </c>
      <c r="E511" s="15">
        <v>0</v>
      </c>
      <c r="F511" s="15">
        <v>0</v>
      </c>
      <c r="G511" s="16">
        <v>0</v>
      </c>
      <c r="H511" s="16">
        <v>31672</v>
      </c>
      <c r="I511" s="16">
        <v>0</v>
      </c>
      <c r="J511" s="13">
        <v>0</v>
      </c>
    </row>
    <row r="512" spans="1:10" x14ac:dyDescent="0.25">
      <c r="A512" s="12" t="s">
        <v>323</v>
      </c>
      <c r="B512" s="17">
        <v>300000</v>
      </c>
      <c r="C512" s="16">
        <v>0</v>
      </c>
      <c r="D512" s="16">
        <v>0</v>
      </c>
      <c r="E512" s="15">
        <v>0</v>
      </c>
      <c r="F512" s="15">
        <v>0</v>
      </c>
      <c r="G512" s="16">
        <v>300000</v>
      </c>
      <c r="H512" s="16">
        <v>0</v>
      </c>
      <c r="I512" s="16">
        <v>0</v>
      </c>
      <c r="J512" s="13">
        <v>0</v>
      </c>
    </row>
    <row r="513" spans="1:10" x14ac:dyDescent="0.25">
      <c r="A513" s="12" t="s">
        <v>324</v>
      </c>
      <c r="B513" s="17">
        <v>26714</v>
      </c>
      <c r="C513" s="16">
        <v>0</v>
      </c>
      <c r="D513" s="16">
        <v>0</v>
      </c>
      <c r="E513" s="15">
        <v>0</v>
      </c>
      <c r="F513" s="15">
        <v>0</v>
      </c>
      <c r="G513" s="16">
        <v>0</v>
      </c>
      <c r="H513" s="16">
        <v>26714</v>
      </c>
      <c r="I513" s="16">
        <v>0</v>
      </c>
      <c r="J513" s="13">
        <v>0</v>
      </c>
    </row>
    <row r="514" spans="1:10" x14ac:dyDescent="0.25">
      <c r="A514" s="12" t="s">
        <v>325</v>
      </c>
      <c r="B514" s="17">
        <v>529800</v>
      </c>
      <c r="C514" s="16">
        <v>0</v>
      </c>
      <c r="D514" s="16">
        <v>0</v>
      </c>
      <c r="E514" s="15">
        <v>0</v>
      </c>
      <c r="F514" s="15">
        <v>0</v>
      </c>
      <c r="G514" s="16">
        <v>0</v>
      </c>
      <c r="H514" s="16">
        <v>529800</v>
      </c>
      <c r="I514" s="16">
        <v>0</v>
      </c>
      <c r="J514" s="13">
        <v>0</v>
      </c>
    </row>
    <row r="515" spans="1:10" x14ac:dyDescent="0.25">
      <c r="A515" s="12" t="s">
        <v>326</v>
      </c>
      <c r="B515" s="17">
        <v>215000</v>
      </c>
      <c r="C515" s="16">
        <v>0</v>
      </c>
      <c r="D515" s="16">
        <v>215000</v>
      </c>
      <c r="E515" s="15">
        <v>215000</v>
      </c>
      <c r="F515" s="15">
        <v>0</v>
      </c>
      <c r="G515" s="16">
        <v>0</v>
      </c>
      <c r="H515" s="16">
        <v>0</v>
      </c>
      <c r="I515" s="16">
        <v>0</v>
      </c>
      <c r="J515" s="13">
        <v>0</v>
      </c>
    </row>
    <row r="516" spans="1:10" x14ac:dyDescent="0.25">
      <c r="A516" s="12" t="s">
        <v>327</v>
      </c>
      <c r="B516" s="17">
        <v>88500</v>
      </c>
      <c r="C516" s="16">
        <v>0</v>
      </c>
      <c r="D516" s="16">
        <v>0</v>
      </c>
      <c r="E516" s="15">
        <v>0</v>
      </c>
      <c r="F516" s="15">
        <v>0</v>
      </c>
      <c r="G516" s="16">
        <v>0</v>
      </c>
      <c r="H516" s="16">
        <v>88500</v>
      </c>
      <c r="I516" s="16">
        <v>0</v>
      </c>
      <c r="J516" s="13">
        <v>0</v>
      </c>
    </row>
    <row r="517" spans="1:10" x14ac:dyDescent="0.25">
      <c r="A517" s="12" t="s">
        <v>329</v>
      </c>
      <c r="B517" s="17">
        <v>7000000</v>
      </c>
      <c r="C517" s="16">
        <v>0</v>
      </c>
      <c r="D517" s="16">
        <v>3500000</v>
      </c>
      <c r="E517" s="15">
        <v>3500000</v>
      </c>
      <c r="F517" s="15">
        <v>0</v>
      </c>
      <c r="G517" s="16">
        <v>0</v>
      </c>
      <c r="H517" s="16">
        <v>3500000</v>
      </c>
      <c r="I517" s="16">
        <v>0</v>
      </c>
      <c r="J517" s="13">
        <v>0</v>
      </c>
    </row>
    <row r="518" spans="1:10" x14ac:dyDescent="0.25">
      <c r="A518" s="12" t="s">
        <v>330</v>
      </c>
      <c r="B518" s="17">
        <v>3345215</v>
      </c>
      <c r="C518" s="16">
        <v>0</v>
      </c>
      <c r="D518" s="16">
        <v>694139</v>
      </c>
      <c r="E518" s="15">
        <v>694139</v>
      </c>
      <c r="F518" s="15">
        <v>0</v>
      </c>
      <c r="G518" s="16">
        <v>382000</v>
      </c>
      <c r="H518" s="16">
        <v>2269076</v>
      </c>
      <c r="I518" s="16">
        <v>0</v>
      </c>
      <c r="J518" s="13">
        <v>0</v>
      </c>
    </row>
    <row r="519" spans="1:10" x14ac:dyDescent="0.25">
      <c r="A519" s="12" t="s">
        <v>7</v>
      </c>
      <c r="B519" s="17">
        <v>300000</v>
      </c>
      <c r="C519" s="16">
        <v>0</v>
      </c>
      <c r="D519" s="16">
        <v>300000</v>
      </c>
      <c r="E519" s="15">
        <v>300000</v>
      </c>
      <c r="F519" s="15">
        <v>0</v>
      </c>
      <c r="G519" s="16">
        <v>0</v>
      </c>
      <c r="H519" s="16">
        <v>0</v>
      </c>
      <c r="I519" s="16">
        <v>0</v>
      </c>
      <c r="J519" s="13">
        <v>0</v>
      </c>
    </row>
    <row r="520" spans="1:10" x14ac:dyDescent="0.25">
      <c r="A520" s="12" t="s">
        <v>302</v>
      </c>
      <c r="B520" s="17">
        <v>4588</v>
      </c>
      <c r="C520" s="16">
        <v>0</v>
      </c>
      <c r="D520" s="16">
        <v>0</v>
      </c>
      <c r="E520" s="15">
        <v>0</v>
      </c>
      <c r="F520" s="15">
        <v>0</v>
      </c>
      <c r="G520" s="16">
        <v>0</v>
      </c>
      <c r="H520" s="16">
        <v>4588</v>
      </c>
      <c r="I520" s="16">
        <v>0</v>
      </c>
      <c r="J520" s="13">
        <v>0</v>
      </c>
    </row>
    <row r="521" spans="1:10" x14ac:dyDescent="0.25">
      <c r="A521" s="12" t="s">
        <v>303</v>
      </c>
      <c r="B521" s="17">
        <v>10993</v>
      </c>
      <c r="C521" s="16">
        <v>0</v>
      </c>
      <c r="D521" s="16">
        <v>0</v>
      </c>
      <c r="E521" s="15">
        <v>0</v>
      </c>
      <c r="F521" s="15">
        <v>0</v>
      </c>
      <c r="G521" s="16">
        <v>0</v>
      </c>
      <c r="H521" s="16">
        <v>10993</v>
      </c>
      <c r="I521" s="16">
        <v>0</v>
      </c>
      <c r="J521" s="13">
        <v>0</v>
      </c>
    </row>
    <row r="522" spans="1:10" x14ac:dyDescent="0.25">
      <c r="A522" s="12" t="s">
        <v>304</v>
      </c>
      <c r="B522" s="17">
        <v>2972</v>
      </c>
      <c r="C522" s="16">
        <v>0</v>
      </c>
      <c r="D522" s="16">
        <v>0</v>
      </c>
      <c r="E522" s="15">
        <v>0</v>
      </c>
      <c r="F522" s="15">
        <v>0</v>
      </c>
      <c r="G522" s="16">
        <v>0</v>
      </c>
      <c r="H522" s="16">
        <v>2972</v>
      </c>
      <c r="I522" s="16">
        <v>0</v>
      </c>
      <c r="J522" s="13">
        <v>0</v>
      </c>
    </row>
    <row r="523" spans="1:10" x14ac:dyDescent="0.25">
      <c r="A523" s="12" t="s">
        <v>305</v>
      </c>
      <c r="B523" s="17">
        <v>2960</v>
      </c>
      <c r="C523" s="16">
        <v>0</v>
      </c>
      <c r="D523" s="16">
        <v>0</v>
      </c>
      <c r="E523" s="15">
        <v>0</v>
      </c>
      <c r="F523" s="15">
        <v>0</v>
      </c>
      <c r="G523" s="16">
        <v>0</v>
      </c>
      <c r="H523" s="16">
        <v>2960</v>
      </c>
      <c r="I523" s="16">
        <v>0</v>
      </c>
      <c r="J523" s="13">
        <v>0</v>
      </c>
    </row>
    <row r="524" spans="1:10" x14ac:dyDescent="0.25">
      <c r="A524" s="12" t="s">
        <v>306</v>
      </c>
      <c r="B524" s="17">
        <v>7104</v>
      </c>
      <c r="C524" s="16">
        <v>0</v>
      </c>
      <c r="D524" s="16">
        <v>0</v>
      </c>
      <c r="E524" s="15">
        <v>0</v>
      </c>
      <c r="F524" s="15">
        <v>0</v>
      </c>
      <c r="G524" s="16">
        <v>0</v>
      </c>
      <c r="H524" s="16">
        <v>7104</v>
      </c>
      <c r="I524" s="16">
        <v>0</v>
      </c>
      <c r="J524" s="13">
        <v>0</v>
      </c>
    </row>
    <row r="525" spans="1:10" x14ac:dyDescent="0.25">
      <c r="A525" s="12" t="s">
        <v>307</v>
      </c>
      <c r="B525" s="17">
        <v>51800</v>
      </c>
      <c r="C525" s="16">
        <v>0</v>
      </c>
      <c r="D525" s="16">
        <v>0</v>
      </c>
      <c r="E525" s="15">
        <v>0</v>
      </c>
      <c r="F525" s="15">
        <v>0</v>
      </c>
      <c r="G525" s="16">
        <v>0</v>
      </c>
      <c r="H525" s="16">
        <v>51800</v>
      </c>
      <c r="I525" s="16">
        <v>0</v>
      </c>
      <c r="J525" s="13">
        <v>0</v>
      </c>
    </row>
    <row r="526" spans="1:10" x14ac:dyDescent="0.25">
      <c r="A526" s="12" t="s">
        <v>308</v>
      </c>
      <c r="B526" s="17">
        <v>2972</v>
      </c>
      <c r="C526" s="16">
        <v>0</v>
      </c>
      <c r="D526" s="16">
        <v>0</v>
      </c>
      <c r="E526" s="15">
        <v>0</v>
      </c>
      <c r="F526" s="15">
        <v>0</v>
      </c>
      <c r="G526" s="16">
        <v>0</v>
      </c>
      <c r="H526" s="16">
        <v>2972</v>
      </c>
      <c r="I526" s="16">
        <v>0</v>
      </c>
      <c r="J526" s="13">
        <v>0</v>
      </c>
    </row>
    <row r="527" spans="1:10" x14ac:dyDescent="0.25">
      <c r="A527" s="12" t="s">
        <v>3</v>
      </c>
      <c r="B527" s="17">
        <v>223462739</v>
      </c>
      <c r="C527" s="16">
        <v>0</v>
      </c>
      <c r="D527" s="16">
        <v>19858574</v>
      </c>
      <c r="E527" s="15">
        <v>19858574</v>
      </c>
      <c r="F527" s="15">
        <v>0</v>
      </c>
      <c r="G527" s="16">
        <v>38584806</v>
      </c>
      <c r="H527" s="16">
        <v>158263738</v>
      </c>
      <c r="I527" s="16">
        <v>6755621</v>
      </c>
      <c r="J527" s="13">
        <v>1057.9000000000001</v>
      </c>
    </row>
    <row r="528" spans="1:10" x14ac:dyDescent="0.25">
      <c r="A528" s="12" t="s">
        <v>113</v>
      </c>
      <c r="B528" s="17">
        <v>521850</v>
      </c>
      <c r="C528" s="16">
        <v>0</v>
      </c>
      <c r="D528" s="16">
        <v>0</v>
      </c>
      <c r="E528" s="15">
        <v>0</v>
      </c>
      <c r="F528" s="15">
        <v>0</v>
      </c>
      <c r="G528" s="16">
        <v>0</v>
      </c>
      <c r="H528" s="16">
        <v>521850</v>
      </c>
      <c r="I528" s="16">
        <v>0</v>
      </c>
      <c r="J528" s="13">
        <v>1.5</v>
      </c>
    </row>
    <row r="529" spans="1:10" x14ac:dyDescent="0.25">
      <c r="A529" s="12" t="s">
        <v>309</v>
      </c>
      <c r="B529" s="17">
        <v>35774</v>
      </c>
      <c r="C529" s="16">
        <v>0</v>
      </c>
      <c r="D529" s="16">
        <v>0</v>
      </c>
      <c r="E529" s="15">
        <v>0</v>
      </c>
      <c r="F529" s="15">
        <v>0</v>
      </c>
      <c r="G529" s="16">
        <v>0</v>
      </c>
      <c r="H529" s="16">
        <v>35774</v>
      </c>
      <c r="I529" s="16">
        <v>0</v>
      </c>
      <c r="J529" s="13">
        <v>0</v>
      </c>
    </row>
    <row r="530" spans="1:10" x14ac:dyDescent="0.25">
      <c r="A530" s="12" t="s">
        <v>310</v>
      </c>
      <c r="B530" s="17">
        <v>300000</v>
      </c>
      <c r="C530" s="16">
        <v>0</v>
      </c>
      <c r="D530" s="16">
        <v>0</v>
      </c>
      <c r="E530" s="15">
        <v>0</v>
      </c>
      <c r="F530" s="15">
        <v>0</v>
      </c>
      <c r="G530" s="16">
        <v>300000</v>
      </c>
      <c r="H530" s="16">
        <v>0</v>
      </c>
      <c r="I530" s="16">
        <v>0</v>
      </c>
      <c r="J530" s="13">
        <v>0</v>
      </c>
    </row>
    <row r="531" spans="1:10" x14ac:dyDescent="0.25">
      <c r="A531" s="12" t="s">
        <v>311</v>
      </c>
      <c r="B531" s="17">
        <v>25900</v>
      </c>
      <c r="C531" s="16">
        <v>0</v>
      </c>
      <c r="D531" s="16">
        <v>0</v>
      </c>
      <c r="E531" s="15">
        <v>0</v>
      </c>
      <c r="F531" s="15">
        <v>0</v>
      </c>
      <c r="G531" s="16">
        <v>0</v>
      </c>
      <c r="H531" s="16">
        <v>25900</v>
      </c>
      <c r="I531" s="16">
        <v>0</v>
      </c>
      <c r="J531" s="13">
        <v>0</v>
      </c>
    </row>
    <row r="532" spans="1:10" x14ac:dyDescent="0.25">
      <c r="A532" s="12" t="s">
        <v>328</v>
      </c>
      <c r="B532" s="17">
        <v>4120</v>
      </c>
      <c r="C532" s="16">
        <v>0</v>
      </c>
      <c r="D532" s="16">
        <v>0</v>
      </c>
      <c r="E532" s="15">
        <v>0</v>
      </c>
      <c r="F532" s="15">
        <v>0</v>
      </c>
      <c r="G532" s="16">
        <v>0</v>
      </c>
      <c r="H532" s="16">
        <v>4120</v>
      </c>
      <c r="I532" s="16">
        <v>0</v>
      </c>
      <c r="J532" s="13">
        <v>0</v>
      </c>
    </row>
    <row r="533" spans="1:10" x14ac:dyDescent="0.25">
      <c r="A533" s="11" t="s">
        <v>406</v>
      </c>
      <c r="B533" s="17">
        <v>6687340269</v>
      </c>
      <c r="C533" s="16">
        <v>0</v>
      </c>
      <c r="D533" s="16">
        <v>2097469549</v>
      </c>
      <c r="E533" s="15">
        <v>1370155674</v>
      </c>
      <c r="F533" s="15">
        <v>727313875</v>
      </c>
      <c r="G533" s="16">
        <v>986463698</v>
      </c>
      <c r="H533" s="16">
        <v>10483522</v>
      </c>
      <c r="I533" s="16">
        <v>3592923500</v>
      </c>
      <c r="J533" s="13">
        <v>358.3</v>
      </c>
    </row>
    <row r="534" spans="1:10" x14ac:dyDescent="0.25">
      <c r="A534" s="12" t="s">
        <v>430</v>
      </c>
      <c r="B534" s="17">
        <v>0</v>
      </c>
      <c r="C534" s="16">
        <v>0</v>
      </c>
      <c r="D534" s="16">
        <v>0</v>
      </c>
      <c r="E534" s="15">
        <v>0</v>
      </c>
      <c r="F534" s="15">
        <v>0</v>
      </c>
      <c r="G534" s="16">
        <v>0</v>
      </c>
      <c r="H534" s="16">
        <v>0</v>
      </c>
      <c r="I534" s="16">
        <v>0</v>
      </c>
      <c r="J534" s="13">
        <v>0</v>
      </c>
    </row>
    <row r="535" spans="1:10" x14ac:dyDescent="0.25">
      <c r="A535" s="12" t="s">
        <v>431</v>
      </c>
      <c r="B535" s="17">
        <v>-9735708</v>
      </c>
      <c r="C535" s="16">
        <v>0</v>
      </c>
      <c r="D535" s="16">
        <v>-4867854</v>
      </c>
      <c r="E535" s="15">
        <v>-4867854</v>
      </c>
      <c r="F535" s="15">
        <v>0</v>
      </c>
      <c r="G535" s="16">
        <v>0</v>
      </c>
      <c r="H535" s="16">
        <v>0</v>
      </c>
      <c r="I535" s="16">
        <v>-4867854</v>
      </c>
      <c r="J535" s="13">
        <v>0</v>
      </c>
    </row>
    <row r="536" spans="1:10" x14ac:dyDescent="0.25">
      <c r="A536" s="12" t="s">
        <v>432</v>
      </c>
      <c r="B536" s="17">
        <v>0</v>
      </c>
      <c r="C536" s="16">
        <v>0</v>
      </c>
      <c r="D536" s="16">
        <v>0</v>
      </c>
      <c r="E536" s="15">
        <v>0</v>
      </c>
      <c r="F536" s="15">
        <v>0</v>
      </c>
      <c r="G536" s="16">
        <v>0</v>
      </c>
      <c r="H536" s="16">
        <v>0</v>
      </c>
      <c r="I536" s="16">
        <v>0</v>
      </c>
      <c r="J536" s="13">
        <v>0</v>
      </c>
    </row>
    <row r="537" spans="1:10" x14ac:dyDescent="0.25">
      <c r="A537" s="12" t="s">
        <v>425</v>
      </c>
      <c r="B537" s="17">
        <v>39975365</v>
      </c>
      <c r="C537" s="16">
        <v>0</v>
      </c>
      <c r="D537" s="16">
        <v>-488469</v>
      </c>
      <c r="E537" s="15">
        <v>-488469</v>
      </c>
      <c r="F537" s="15">
        <v>0</v>
      </c>
      <c r="G537" s="16">
        <v>68023135</v>
      </c>
      <c r="H537" s="16">
        <v>0</v>
      </c>
      <c r="I537" s="16">
        <v>-27559301</v>
      </c>
      <c r="J537" s="13">
        <v>0</v>
      </c>
    </row>
    <row r="538" spans="1:10" x14ac:dyDescent="0.25">
      <c r="A538" s="12" t="s">
        <v>433</v>
      </c>
      <c r="B538" s="17">
        <v>-14344285</v>
      </c>
      <c r="C538" s="16">
        <v>0</v>
      </c>
      <c r="D538" s="16">
        <v>-7275604</v>
      </c>
      <c r="E538" s="15">
        <v>-7275604</v>
      </c>
      <c r="F538" s="15">
        <v>0</v>
      </c>
      <c r="G538" s="16">
        <v>4500000</v>
      </c>
      <c r="H538" s="16">
        <v>0</v>
      </c>
      <c r="I538" s="16">
        <v>-11568681</v>
      </c>
      <c r="J538" s="13">
        <v>0.2</v>
      </c>
    </row>
    <row r="539" spans="1:10" x14ac:dyDescent="0.25">
      <c r="A539" s="12" t="s">
        <v>7</v>
      </c>
      <c r="B539" s="17">
        <v>93855000</v>
      </c>
      <c r="C539" s="16">
        <v>0</v>
      </c>
      <c r="D539" s="16">
        <v>11862890</v>
      </c>
      <c r="E539" s="15">
        <v>-160530983</v>
      </c>
      <c r="F539" s="15">
        <v>172393873</v>
      </c>
      <c r="G539" s="16">
        <v>25423957</v>
      </c>
      <c r="H539" s="16">
        <v>0</v>
      </c>
      <c r="I539" s="16">
        <v>56568153</v>
      </c>
      <c r="J539" s="13">
        <v>0</v>
      </c>
    </row>
    <row r="540" spans="1:10" x14ac:dyDescent="0.25">
      <c r="A540" s="12" t="s">
        <v>434</v>
      </c>
      <c r="B540" s="17">
        <v>30211136</v>
      </c>
      <c r="C540" s="16">
        <v>0</v>
      </c>
      <c r="D540" s="16">
        <v>30211136</v>
      </c>
      <c r="E540" s="15">
        <v>30211136</v>
      </c>
      <c r="F540" s="15">
        <v>0</v>
      </c>
      <c r="G540" s="16">
        <v>0</v>
      </c>
      <c r="H540" s="16">
        <v>0</v>
      </c>
      <c r="I540" s="16">
        <v>0</v>
      </c>
      <c r="J540" s="13">
        <v>0</v>
      </c>
    </row>
    <row r="541" spans="1:10" x14ac:dyDescent="0.25">
      <c r="A541" s="12" t="s">
        <v>426</v>
      </c>
      <c r="B541" s="17">
        <v>100000</v>
      </c>
      <c r="C541" s="16">
        <v>0</v>
      </c>
      <c r="D541" s="16">
        <v>100000</v>
      </c>
      <c r="E541" s="15">
        <v>100000</v>
      </c>
      <c r="F541" s="15">
        <v>0</v>
      </c>
      <c r="G541" s="16">
        <v>0</v>
      </c>
      <c r="H541" s="16">
        <v>0</v>
      </c>
      <c r="I541" s="16">
        <v>0</v>
      </c>
      <c r="J541" s="13">
        <v>0</v>
      </c>
    </row>
    <row r="542" spans="1:10" x14ac:dyDescent="0.25">
      <c r="A542" s="12" t="s">
        <v>423</v>
      </c>
      <c r="B542" s="17">
        <v>2155054</v>
      </c>
      <c r="C542" s="16">
        <v>0</v>
      </c>
      <c r="D542" s="16">
        <v>-1018559</v>
      </c>
      <c r="E542" s="15">
        <v>-1018559</v>
      </c>
      <c r="F542" s="15">
        <v>0</v>
      </c>
      <c r="G542" s="16">
        <v>2096086</v>
      </c>
      <c r="H542" s="16">
        <v>0</v>
      </c>
      <c r="I542" s="16">
        <v>1077527</v>
      </c>
      <c r="J542" s="13">
        <v>0.9</v>
      </c>
    </row>
    <row r="543" spans="1:10" x14ac:dyDescent="0.25">
      <c r="A543" s="12" t="s">
        <v>111</v>
      </c>
      <c r="B543" s="17">
        <v>315141256</v>
      </c>
      <c r="C543" s="16">
        <v>0</v>
      </c>
      <c r="D543" s="16">
        <v>-123209</v>
      </c>
      <c r="E543" s="15">
        <v>-123209</v>
      </c>
      <c r="F543" s="15">
        <v>0</v>
      </c>
      <c r="G543" s="16">
        <v>-154578421</v>
      </c>
      <c r="H543" s="16">
        <v>0</v>
      </c>
      <c r="I543" s="16">
        <v>469842886</v>
      </c>
      <c r="J543" s="13">
        <v>19</v>
      </c>
    </row>
    <row r="544" spans="1:10" x14ac:dyDescent="0.25">
      <c r="A544" s="12" t="s">
        <v>3</v>
      </c>
      <c r="B544" s="17">
        <v>6195287695</v>
      </c>
      <c r="C544" s="16">
        <v>0</v>
      </c>
      <c r="D544" s="16">
        <v>2071307480</v>
      </c>
      <c r="E544" s="15">
        <v>1601027096</v>
      </c>
      <c r="F544" s="15">
        <v>470280384</v>
      </c>
      <c r="G544" s="16">
        <v>1029835723</v>
      </c>
      <c r="H544" s="16">
        <v>8483522</v>
      </c>
      <c r="I544" s="16">
        <v>3085660970</v>
      </c>
      <c r="J544" s="13">
        <v>337.9</v>
      </c>
    </row>
    <row r="545" spans="1:10" x14ac:dyDescent="0.25">
      <c r="A545" s="12" t="s">
        <v>427</v>
      </c>
      <c r="B545" s="17">
        <v>0</v>
      </c>
      <c r="C545" s="16">
        <v>0</v>
      </c>
      <c r="D545" s="16">
        <v>-2000000</v>
      </c>
      <c r="E545" s="15">
        <v>-2000000</v>
      </c>
      <c r="F545" s="15">
        <v>0</v>
      </c>
      <c r="G545" s="16">
        <v>0</v>
      </c>
      <c r="H545" s="16">
        <v>2000000</v>
      </c>
      <c r="I545" s="16">
        <v>0</v>
      </c>
      <c r="J545" s="13">
        <v>0</v>
      </c>
    </row>
    <row r="546" spans="1:10" x14ac:dyDescent="0.25">
      <c r="A546" s="12" t="s">
        <v>428</v>
      </c>
      <c r="B546" s="17">
        <v>33858405</v>
      </c>
      <c r="C546" s="16">
        <v>0</v>
      </c>
      <c r="D546" s="16">
        <v>-738262</v>
      </c>
      <c r="E546" s="15">
        <v>-738262</v>
      </c>
      <c r="F546" s="15">
        <v>0</v>
      </c>
      <c r="G546" s="16">
        <v>11244171</v>
      </c>
      <c r="H546" s="16">
        <v>0</v>
      </c>
      <c r="I546" s="16">
        <v>23352496</v>
      </c>
      <c r="J546" s="13">
        <v>1.3</v>
      </c>
    </row>
    <row r="547" spans="1:10" x14ac:dyDescent="0.25">
      <c r="A547" s="12" t="s">
        <v>429</v>
      </c>
      <c r="B547" s="17">
        <v>1000000</v>
      </c>
      <c r="C547" s="16">
        <v>0</v>
      </c>
      <c r="D547" s="16">
        <v>500000</v>
      </c>
      <c r="E547" s="15">
        <v>500000</v>
      </c>
      <c r="F547" s="15">
        <v>0</v>
      </c>
      <c r="G547" s="16">
        <v>0</v>
      </c>
      <c r="H547" s="16">
        <v>0</v>
      </c>
      <c r="I547" s="16">
        <v>500000</v>
      </c>
      <c r="J547" s="13">
        <v>0</v>
      </c>
    </row>
    <row r="548" spans="1:10" x14ac:dyDescent="0.25">
      <c r="A548" s="12" t="s">
        <v>310</v>
      </c>
      <c r="B548" s="17">
        <v>-163649</v>
      </c>
      <c r="C548" s="16">
        <v>0</v>
      </c>
      <c r="D548" s="16">
        <v>0</v>
      </c>
      <c r="E548" s="15">
        <v>0</v>
      </c>
      <c r="F548" s="15">
        <v>0</v>
      </c>
      <c r="G548" s="16">
        <v>-80953</v>
      </c>
      <c r="H548" s="16">
        <v>0</v>
      </c>
      <c r="I548" s="16">
        <v>-82696</v>
      </c>
      <c r="J548" s="13">
        <v>-1</v>
      </c>
    </row>
    <row r="549" spans="1:10" x14ac:dyDescent="0.25">
      <c r="A549" s="12" t="s">
        <v>70</v>
      </c>
      <c r="B549" s="17">
        <v>0</v>
      </c>
      <c r="C549" s="16">
        <v>0</v>
      </c>
      <c r="D549" s="16">
        <v>0</v>
      </c>
      <c r="E549" s="15">
        <v>-84639618</v>
      </c>
      <c r="F549" s="15">
        <v>84639618</v>
      </c>
      <c r="G549" s="16">
        <v>0</v>
      </c>
      <c r="H549" s="16">
        <v>0</v>
      </c>
      <c r="I549" s="16">
        <v>0</v>
      </c>
      <c r="J549" s="13">
        <v>0</v>
      </c>
    </row>
    <row r="550" spans="1:10" x14ac:dyDescent="0.25">
      <c r="A550" s="11" t="s">
        <v>498</v>
      </c>
      <c r="B550" s="17">
        <v>3188493704</v>
      </c>
      <c r="C550" s="16">
        <v>0</v>
      </c>
      <c r="D550" s="16">
        <v>659108061</v>
      </c>
      <c r="E550" s="15">
        <v>76974728</v>
      </c>
      <c r="F550" s="15">
        <v>582133333</v>
      </c>
      <c r="G550" s="16">
        <v>1933397850</v>
      </c>
      <c r="H550" s="16">
        <v>576697493</v>
      </c>
      <c r="I550" s="16">
        <v>19290300</v>
      </c>
      <c r="J550" s="13">
        <v>22842.3</v>
      </c>
    </row>
    <row r="551" spans="1:10" x14ac:dyDescent="0.25">
      <c r="A551" s="12" t="s">
        <v>315</v>
      </c>
      <c r="B551" s="17">
        <v>1500000</v>
      </c>
      <c r="C551" s="16">
        <v>0</v>
      </c>
      <c r="D551" s="16">
        <v>0</v>
      </c>
      <c r="E551" s="15">
        <v>0</v>
      </c>
      <c r="F551" s="15">
        <v>0</v>
      </c>
      <c r="G551" s="16">
        <v>0</v>
      </c>
      <c r="H551" s="16">
        <v>1500000</v>
      </c>
      <c r="I551" s="16">
        <v>0</v>
      </c>
      <c r="J551" s="13">
        <v>0</v>
      </c>
    </row>
    <row r="552" spans="1:10" x14ac:dyDescent="0.25">
      <c r="A552" s="12" t="s">
        <v>506</v>
      </c>
      <c r="B552" s="17">
        <v>1033765</v>
      </c>
      <c r="C552" s="16">
        <v>0</v>
      </c>
      <c r="D552" s="16">
        <v>559165</v>
      </c>
      <c r="E552" s="15">
        <v>559165</v>
      </c>
      <c r="F552" s="15">
        <v>0</v>
      </c>
      <c r="G552" s="16">
        <v>0</v>
      </c>
      <c r="H552" s="16">
        <v>474600</v>
      </c>
      <c r="I552" s="16">
        <v>0</v>
      </c>
      <c r="J552" s="13">
        <v>1.5</v>
      </c>
    </row>
    <row r="553" spans="1:10" x14ac:dyDescent="0.25">
      <c r="A553" s="12" t="s">
        <v>507</v>
      </c>
      <c r="B553" s="17">
        <v>110611</v>
      </c>
      <c r="C553" s="16">
        <v>0</v>
      </c>
      <c r="D553" s="16">
        <v>22621</v>
      </c>
      <c r="E553" s="15">
        <v>22621</v>
      </c>
      <c r="F553" s="15">
        <v>0</v>
      </c>
      <c r="G553" s="16">
        <v>68790</v>
      </c>
      <c r="H553" s="16">
        <v>19200</v>
      </c>
      <c r="I553" s="16">
        <v>0</v>
      </c>
      <c r="J553" s="13">
        <v>0</v>
      </c>
    </row>
    <row r="554" spans="1:10" x14ac:dyDescent="0.25">
      <c r="A554" s="12" t="s">
        <v>508</v>
      </c>
      <c r="B554" s="17">
        <v>3840</v>
      </c>
      <c r="C554" s="16">
        <v>0</v>
      </c>
      <c r="D554" s="16">
        <v>1920</v>
      </c>
      <c r="E554" s="15">
        <v>1920</v>
      </c>
      <c r="F554" s="15">
        <v>0</v>
      </c>
      <c r="G554" s="16">
        <v>0</v>
      </c>
      <c r="H554" s="16">
        <v>1920</v>
      </c>
      <c r="I554" s="16">
        <v>0</v>
      </c>
      <c r="J554" s="13">
        <v>0</v>
      </c>
    </row>
    <row r="555" spans="1:10" x14ac:dyDescent="0.25">
      <c r="A555" s="12" t="s">
        <v>54</v>
      </c>
      <c r="B555" s="17">
        <v>45207</v>
      </c>
      <c r="C555" s="16">
        <v>0</v>
      </c>
      <c r="D555" s="16">
        <v>45207</v>
      </c>
      <c r="E555" s="15">
        <v>45207</v>
      </c>
      <c r="F555" s="15">
        <v>0</v>
      </c>
      <c r="G555" s="16">
        <v>0</v>
      </c>
      <c r="H555" s="16">
        <v>0</v>
      </c>
      <c r="I555" s="16">
        <v>0</v>
      </c>
      <c r="J555" s="13">
        <v>0</v>
      </c>
    </row>
    <row r="556" spans="1:10" x14ac:dyDescent="0.25">
      <c r="A556" s="12" t="s">
        <v>7</v>
      </c>
      <c r="B556" s="17">
        <v>-44741413</v>
      </c>
      <c r="C556" s="16">
        <v>0</v>
      </c>
      <c r="D556" s="16">
        <v>0</v>
      </c>
      <c r="E556" s="15">
        <v>-154733333</v>
      </c>
      <c r="F556" s="15">
        <v>154733333</v>
      </c>
      <c r="G556" s="16">
        <v>-44741413</v>
      </c>
      <c r="H556" s="16">
        <v>0</v>
      </c>
      <c r="I556" s="16">
        <v>0</v>
      </c>
      <c r="J556" s="13">
        <v>0</v>
      </c>
    </row>
    <row r="557" spans="1:10" x14ac:dyDescent="0.25">
      <c r="A557" s="12" t="s">
        <v>3</v>
      </c>
      <c r="B557" s="17">
        <v>3230541694</v>
      </c>
      <c r="C557" s="16">
        <v>0</v>
      </c>
      <c r="D557" s="16">
        <v>658479148</v>
      </c>
      <c r="E557" s="15">
        <v>231079148</v>
      </c>
      <c r="F557" s="15">
        <v>427400000</v>
      </c>
      <c r="G557" s="16">
        <v>1978070473</v>
      </c>
      <c r="H557" s="16">
        <v>574701773</v>
      </c>
      <c r="I557" s="16">
        <v>19290300</v>
      </c>
      <c r="J557" s="13">
        <v>22840.799999999999</v>
      </c>
    </row>
    <row r="558" spans="1:10" x14ac:dyDescent="0.25">
      <c r="A558" s="11" t="s">
        <v>544</v>
      </c>
      <c r="B558" s="17">
        <v>2188861617</v>
      </c>
      <c r="C558" s="16">
        <v>0</v>
      </c>
      <c r="D558" s="16">
        <v>719139332</v>
      </c>
      <c r="E558" s="15">
        <v>719139332</v>
      </c>
      <c r="F558" s="15">
        <v>0</v>
      </c>
      <c r="G558" s="16">
        <v>359967114</v>
      </c>
      <c r="H558" s="16">
        <v>497587819</v>
      </c>
      <c r="I558" s="16">
        <v>612167352</v>
      </c>
      <c r="J558" s="13">
        <v>4879</v>
      </c>
    </row>
    <row r="559" spans="1:10" x14ac:dyDescent="0.25">
      <c r="A559" s="12" t="s">
        <v>315</v>
      </c>
      <c r="B559" s="17">
        <v>2400000</v>
      </c>
      <c r="C559" s="16">
        <v>0</v>
      </c>
      <c r="D559" s="16">
        <v>2400000</v>
      </c>
      <c r="E559" s="15">
        <v>2400000</v>
      </c>
      <c r="F559" s="15">
        <v>0</v>
      </c>
      <c r="G559" s="16">
        <v>0</v>
      </c>
      <c r="H559" s="16">
        <v>0</v>
      </c>
      <c r="I559" s="16">
        <v>0</v>
      </c>
      <c r="J559" s="13">
        <v>2</v>
      </c>
    </row>
    <row r="560" spans="1:10" x14ac:dyDescent="0.25">
      <c r="A560" s="12" t="s">
        <v>430</v>
      </c>
      <c r="B560" s="17">
        <v>19904563</v>
      </c>
      <c r="C560" s="16">
        <v>0</v>
      </c>
      <c r="D560" s="16">
        <v>1453849</v>
      </c>
      <c r="E560" s="15">
        <v>1453849</v>
      </c>
      <c r="F560" s="15">
        <v>0</v>
      </c>
      <c r="G560" s="16">
        <v>17602514</v>
      </c>
      <c r="H560" s="16">
        <v>0</v>
      </c>
      <c r="I560" s="16">
        <v>848200</v>
      </c>
      <c r="J560" s="13">
        <v>7.5</v>
      </c>
    </row>
    <row r="561" spans="1:10" x14ac:dyDescent="0.25">
      <c r="A561" s="12" t="s">
        <v>565</v>
      </c>
      <c r="B561" s="17">
        <v>803330</v>
      </c>
      <c r="C561" s="16">
        <v>0</v>
      </c>
      <c r="D561" s="16">
        <v>0</v>
      </c>
      <c r="E561" s="15">
        <v>0</v>
      </c>
      <c r="F561" s="15">
        <v>0</v>
      </c>
      <c r="G561" s="16">
        <v>803330</v>
      </c>
      <c r="H561" s="16">
        <v>0</v>
      </c>
      <c r="I561" s="16">
        <v>0</v>
      </c>
      <c r="J561" s="13">
        <v>0</v>
      </c>
    </row>
    <row r="562" spans="1:10" x14ac:dyDescent="0.25">
      <c r="A562" s="12" t="s">
        <v>566</v>
      </c>
      <c r="B562" s="17">
        <v>133284</v>
      </c>
      <c r="C562" s="16">
        <v>0</v>
      </c>
      <c r="D562" s="16">
        <v>133284</v>
      </c>
      <c r="E562" s="15">
        <v>133284</v>
      </c>
      <c r="F562" s="15">
        <v>0</v>
      </c>
      <c r="G562" s="16">
        <v>0</v>
      </c>
      <c r="H562" s="16">
        <v>0</v>
      </c>
      <c r="I562" s="16">
        <v>0</v>
      </c>
      <c r="J562" s="13">
        <v>1</v>
      </c>
    </row>
    <row r="563" spans="1:10" x14ac:dyDescent="0.25">
      <c r="A563" s="12" t="s">
        <v>567</v>
      </c>
      <c r="B563" s="17">
        <v>0</v>
      </c>
      <c r="C563" s="16">
        <v>0</v>
      </c>
      <c r="D563" s="16">
        <v>-10000</v>
      </c>
      <c r="E563" s="15">
        <v>-10000</v>
      </c>
      <c r="F563" s="15">
        <v>0</v>
      </c>
      <c r="G563" s="16">
        <v>0</v>
      </c>
      <c r="H563" s="16">
        <v>10000</v>
      </c>
      <c r="I563" s="16">
        <v>0</v>
      </c>
      <c r="J563" s="13">
        <v>0</v>
      </c>
    </row>
    <row r="564" spans="1:10" x14ac:dyDescent="0.25">
      <c r="A564" s="12" t="s">
        <v>325</v>
      </c>
      <c r="B564" s="17">
        <v>529800</v>
      </c>
      <c r="C564" s="16">
        <v>0</v>
      </c>
      <c r="D564" s="16">
        <v>529800</v>
      </c>
      <c r="E564" s="15">
        <v>529800</v>
      </c>
      <c r="F564" s="15">
        <v>0</v>
      </c>
      <c r="G564" s="16">
        <v>0</v>
      </c>
      <c r="H564" s="16">
        <v>0</v>
      </c>
      <c r="I564" s="16">
        <v>0</v>
      </c>
      <c r="J564" s="13">
        <v>0</v>
      </c>
    </row>
    <row r="565" spans="1:10" x14ac:dyDescent="0.25">
      <c r="A565" s="12" t="s">
        <v>568</v>
      </c>
      <c r="B565" s="17">
        <v>3000000</v>
      </c>
      <c r="C565" s="16">
        <v>0</v>
      </c>
      <c r="D565" s="16">
        <v>3000000</v>
      </c>
      <c r="E565" s="15">
        <v>3000000</v>
      </c>
      <c r="F565" s="15">
        <v>0</v>
      </c>
      <c r="G565" s="16">
        <v>0</v>
      </c>
      <c r="H565" s="16">
        <v>0</v>
      </c>
      <c r="I565" s="16">
        <v>0</v>
      </c>
      <c r="J565" s="13">
        <v>1</v>
      </c>
    </row>
    <row r="566" spans="1:10" x14ac:dyDescent="0.25">
      <c r="A566" s="12" t="s">
        <v>569</v>
      </c>
      <c r="B566" s="17">
        <v>5792822</v>
      </c>
      <c r="C566" s="16">
        <v>0</v>
      </c>
      <c r="D566" s="16">
        <v>3799925</v>
      </c>
      <c r="E566" s="15">
        <v>3799925</v>
      </c>
      <c r="F566" s="15">
        <v>0</v>
      </c>
      <c r="G566" s="16">
        <v>-657360</v>
      </c>
      <c r="H566" s="16">
        <v>1316364</v>
      </c>
      <c r="I566" s="16">
        <v>1333893</v>
      </c>
      <c r="J566" s="13">
        <v>3.8</v>
      </c>
    </row>
    <row r="567" spans="1:10" x14ac:dyDescent="0.25">
      <c r="A567" s="12" t="s">
        <v>433</v>
      </c>
      <c r="B567" s="17">
        <v>-23564580</v>
      </c>
      <c r="C567" s="16">
        <v>0</v>
      </c>
      <c r="D567" s="16">
        <v>0</v>
      </c>
      <c r="E567" s="15">
        <v>0</v>
      </c>
      <c r="F567" s="15">
        <v>0</v>
      </c>
      <c r="G567" s="16">
        <v>0</v>
      </c>
      <c r="H567" s="16">
        <v>-23564580</v>
      </c>
      <c r="I567" s="16">
        <v>0</v>
      </c>
      <c r="J567" s="13">
        <v>0</v>
      </c>
    </row>
    <row r="568" spans="1:10" x14ac:dyDescent="0.25">
      <c r="A568" s="12" t="s">
        <v>7</v>
      </c>
      <c r="B568" s="17">
        <v>-5128362</v>
      </c>
      <c r="C568" s="16">
        <v>0</v>
      </c>
      <c r="D568" s="16">
        <v>-5164609</v>
      </c>
      <c r="E568" s="15">
        <v>-5164609</v>
      </c>
      <c r="F568" s="15">
        <v>0</v>
      </c>
      <c r="G568" s="16">
        <v>0</v>
      </c>
      <c r="H568" s="16">
        <v>36247</v>
      </c>
      <c r="I568" s="16">
        <v>0</v>
      </c>
      <c r="J568" s="13">
        <v>0.3</v>
      </c>
    </row>
    <row r="569" spans="1:10" x14ac:dyDescent="0.25">
      <c r="A569" s="12" t="s">
        <v>556</v>
      </c>
      <c r="B569" s="17">
        <v>99575</v>
      </c>
      <c r="C569" s="16">
        <v>0</v>
      </c>
      <c r="D569" s="16">
        <v>99575</v>
      </c>
      <c r="E569" s="15">
        <v>99575</v>
      </c>
      <c r="F569" s="15">
        <v>0</v>
      </c>
      <c r="G569" s="16">
        <v>0</v>
      </c>
      <c r="H569" s="16">
        <v>0</v>
      </c>
      <c r="I569" s="16">
        <v>0</v>
      </c>
      <c r="J569" s="13">
        <v>0</v>
      </c>
    </row>
    <row r="570" spans="1:10" x14ac:dyDescent="0.25">
      <c r="A570" s="12" t="s">
        <v>557</v>
      </c>
      <c r="B570" s="17">
        <v>31100</v>
      </c>
      <c r="C570" s="16">
        <v>0</v>
      </c>
      <c r="D570" s="16">
        <v>24334</v>
      </c>
      <c r="E570" s="15">
        <v>24334</v>
      </c>
      <c r="F570" s="15">
        <v>0</v>
      </c>
      <c r="G570" s="16">
        <v>0</v>
      </c>
      <c r="H570" s="16">
        <v>0</v>
      </c>
      <c r="I570" s="16">
        <v>6766</v>
      </c>
      <c r="J570" s="13">
        <v>0</v>
      </c>
    </row>
    <row r="571" spans="1:10" x14ac:dyDescent="0.25">
      <c r="A571" s="12" t="s">
        <v>558</v>
      </c>
      <c r="B571" s="17">
        <v>3171208</v>
      </c>
      <c r="C571" s="16">
        <v>0</v>
      </c>
      <c r="D571" s="16">
        <v>3171208</v>
      </c>
      <c r="E571" s="15">
        <v>3171208</v>
      </c>
      <c r="F571" s="15">
        <v>0</v>
      </c>
      <c r="G571" s="16">
        <v>0</v>
      </c>
      <c r="H571" s="16">
        <v>0</v>
      </c>
      <c r="I571" s="16">
        <v>0</v>
      </c>
      <c r="J571" s="13">
        <v>1</v>
      </c>
    </row>
    <row r="572" spans="1:10" x14ac:dyDescent="0.25">
      <c r="A572" s="12" t="s">
        <v>559</v>
      </c>
      <c r="B572" s="17">
        <v>0</v>
      </c>
      <c r="C572" s="16">
        <v>0</v>
      </c>
      <c r="D572" s="16">
        <v>-2000000</v>
      </c>
      <c r="E572" s="15">
        <v>-2000000</v>
      </c>
      <c r="F572" s="15">
        <v>0</v>
      </c>
      <c r="G572" s="16">
        <v>2000000</v>
      </c>
      <c r="H572" s="16">
        <v>0</v>
      </c>
      <c r="I572" s="16">
        <v>0</v>
      </c>
      <c r="J572" s="13">
        <v>0</v>
      </c>
    </row>
    <row r="573" spans="1:10" x14ac:dyDescent="0.25">
      <c r="A573" s="12" t="s">
        <v>423</v>
      </c>
      <c r="B573" s="17">
        <v>1867133</v>
      </c>
      <c r="C573" s="16">
        <v>0</v>
      </c>
      <c r="D573" s="16">
        <v>0</v>
      </c>
      <c r="E573" s="15">
        <v>0</v>
      </c>
      <c r="F573" s="15">
        <v>0</v>
      </c>
      <c r="G573" s="16">
        <v>0</v>
      </c>
      <c r="H573" s="16">
        <v>1867133</v>
      </c>
      <c r="I573" s="16">
        <v>0</v>
      </c>
      <c r="J573" s="13">
        <v>0</v>
      </c>
    </row>
    <row r="574" spans="1:10" x14ac:dyDescent="0.25">
      <c r="A574" s="12" t="s">
        <v>560</v>
      </c>
      <c r="B574" s="17">
        <v>70000</v>
      </c>
      <c r="C574" s="16">
        <v>0</v>
      </c>
      <c r="D574" s="16">
        <v>0</v>
      </c>
      <c r="E574" s="15">
        <v>0</v>
      </c>
      <c r="F574" s="15">
        <v>0</v>
      </c>
      <c r="G574" s="16">
        <v>0</v>
      </c>
      <c r="H574" s="16">
        <v>70000</v>
      </c>
      <c r="I574" s="16">
        <v>0</v>
      </c>
      <c r="J574" s="13">
        <v>0</v>
      </c>
    </row>
    <row r="575" spans="1:10" x14ac:dyDescent="0.25">
      <c r="A575" s="12" t="s">
        <v>561</v>
      </c>
      <c r="B575" s="17">
        <v>-118272</v>
      </c>
      <c r="C575" s="16">
        <v>0</v>
      </c>
      <c r="D575" s="16">
        <v>0</v>
      </c>
      <c r="E575" s="15">
        <v>0</v>
      </c>
      <c r="F575" s="15">
        <v>0</v>
      </c>
      <c r="G575" s="16">
        <v>-118272</v>
      </c>
      <c r="H575" s="16">
        <v>0</v>
      </c>
      <c r="I575" s="16">
        <v>0</v>
      </c>
      <c r="J575" s="13">
        <v>-1.5</v>
      </c>
    </row>
    <row r="576" spans="1:10" x14ac:dyDescent="0.25">
      <c r="A576" s="12" t="s">
        <v>111</v>
      </c>
      <c r="B576" s="17">
        <v>-651875</v>
      </c>
      <c r="C576" s="16">
        <v>0</v>
      </c>
      <c r="D576" s="16">
        <v>-651875</v>
      </c>
      <c r="E576" s="15">
        <v>-651875</v>
      </c>
      <c r="F576" s="15">
        <v>0</v>
      </c>
      <c r="G576" s="16">
        <v>0</v>
      </c>
      <c r="H576" s="16">
        <v>0</v>
      </c>
      <c r="I576" s="16">
        <v>0</v>
      </c>
      <c r="J576" s="13">
        <v>0</v>
      </c>
    </row>
    <row r="577" spans="1:10" x14ac:dyDescent="0.25">
      <c r="A577" s="12" t="s">
        <v>562</v>
      </c>
      <c r="B577" s="17">
        <v>9000</v>
      </c>
      <c r="C577" s="16">
        <v>0</v>
      </c>
      <c r="D577" s="16">
        <v>9000</v>
      </c>
      <c r="E577" s="15">
        <v>9000</v>
      </c>
      <c r="F577" s="15">
        <v>0</v>
      </c>
      <c r="G577" s="16">
        <v>0</v>
      </c>
      <c r="H577" s="16">
        <v>0</v>
      </c>
      <c r="I577" s="16">
        <v>0</v>
      </c>
      <c r="J577" s="13">
        <v>0</v>
      </c>
    </row>
    <row r="578" spans="1:10" x14ac:dyDescent="0.25">
      <c r="A578" s="12" t="s">
        <v>3</v>
      </c>
      <c r="B578" s="17">
        <v>2163229846</v>
      </c>
      <c r="C578" s="16">
        <v>0</v>
      </c>
      <c r="D578" s="16">
        <v>696785662</v>
      </c>
      <c r="E578" s="15">
        <v>696785662</v>
      </c>
      <c r="F578" s="15">
        <v>0</v>
      </c>
      <c r="G578" s="16">
        <v>338613036</v>
      </c>
      <c r="H578" s="16">
        <v>517852655</v>
      </c>
      <c r="I578" s="16">
        <v>609978493</v>
      </c>
      <c r="J578" s="13">
        <v>4861.3</v>
      </c>
    </row>
    <row r="579" spans="1:10" x14ac:dyDescent="0.25">
      <c r="A579" s="12" t="s">
        <v>563</v>
      </c>
      <c r="B579" s="17">
        <v>63755</v>
      </c>
      <c r="C579" s="16">
        <v>0</v>
      </c>
      <c r="D579" s="16">
        <v>63755</v>
      </c>
      <c r="E579" s="15">
        <v>63755</v>
      </c>
      <c r="F579" s="15">
        <v>0</v>
      </c>
      <c r="G579" s="16">
        <v>0</v>
      </c>
      <c r="H579" s="16">
        <v>0</v>
      </c>
      <c r="I579" s="16">
        <v>0</v>
      </c>
      <c r="J579" s="13">
        <v>1</v>
      </c>
    </row>
    <row r="580" spans="1:10" x14ac:dyDescent="0.25">
      <c r="A580" s="12" t="s">
        <v>178</v>
      </c>
      <c r="B580" s="17">
        <v>43898</v>
      </c>
      <c r="C580" s="16">
        <v>0</v>
      </c>
      <c r="D580" s="16">
        <v>43898</v>
      </c>
      <c r="E580" s="15">
        <v>43898</v>
      </c>
      <c r="F580" s="15">
        <v>0</v>
      </c>
      <c r="G580" s="16">
        <v>0</v>
      </c>
      <c r="H580" s="16">
        <v>0</v>
      </c>
      <c r="I580" s="16">
        <v>0</v>
      </c>
      <c r="J580" s="13">
        <v>0.7</v>
      </c>
    </row>
    <row r="581" spans="1:10" x14ac:dyDescent="0.25">
      <c r="A581" s="12" t="s">
        <v>564</v>
      </c>
      <c r="B581" s="17">
        <v>19792028</v>
      </c>
      <c r="C581" s="16">
        <v>0</v>
      </c>
      <c r="D581" s="16">
        <v>19792028</v>
      </c>
      <c r="E581" s="15">
        <v>19792028</v>
      </c>
      <c r="F581" s="15">
        <v>0</v>
      </c>
      <c r="G581" s="16">
        <v>0</v>
      </c>
      <c r="H581" s="16">
        <v>0</v>
      </c>
      <c r="I581" s="16">
        <v>0</v>
      </c>
      <c r="J581" s="13">
        <v>0.9</v>
      </c>
    </row>
    <row r="582" spans="1:10" x14ac:dyDescent="0.25">
      <c r="A582" s="12" t="s">
        <v>25</v>
      </c>
      <c r="B582" s="17">
        <v>-4281893</v>
      </c>
      <c r="C582" s="16">
        <v>0</v>
      </c>
      <c r="D582" s="16">
        <v>-4281893</v>
      </c>
      <c r="E582" s="15">
        <v>-4281893</v>
      </c>
      <c r="F582" s="15">
        <v>0</v>
      </c>
      <c r="G582" s="16">
        <v>0</v>
      </c>
      <c r="H582" s="16">
        <v>0</v>
      </c>
      <c r="I582" s="16">
        <v>0</v>
      </c>
      <c r="J582" s="13">
        <v>0</v>
      </c>
    </row>
    <row r="583" spans="1:10" x14ac:dyDescent="0.25">
      <c r="A583" s="12" t="s">
        <v>570</v>
      </c>
      <c r="B583" s="17">
        <v>1665257</v>
      </c>
      <c r="C583" s="16">
        <v>0</v>
      </c>
      <c r="D583" s="16">
        <v>-58609</v>
      </c>
      <c r="E583" s="15">
        <v>-58609</v>
      </c>
      <c r="F583" s="15">
        <v>0</v>
      </c>
      <c r="G583" s="16">
        <v>1723866</v>
      </c>
      <c r="H583" s="16">
        <v>0</v>
      </c>
      <c r="I583" s="16">
        <v>0</v>
      </c>
      <c r="J583" s="13">
        <v>0</v>
      </c>
    </row>
    <row r="584" spans="1:10" x14ac:dyDescent="0.25">
      <c r="A584" s="11" t="s">
        <v>636</v>
      </c>
      <c r="B584" s="17">
        <v>556936266</v>
      </c>
      <c r="C584" s="16">
        <v>0</v>
      </c>
      <c r="D584" s="16">
        <v>387197626</v>
      </c>
      <c r="E584" s="15">
        <v>387197626</v>
      </c>
      <c r="F584" s="15">
        <v>0</v>
      </c>
      <c r="G584" s="16">
        <v>139499079</v>
      </c>
      <c r="H584" s="16">
        <v>25814561</v>
      </c>
      <c r="I584" s="16">
        <v>4425000</v>
      </c>
      <c r="J584" s="13">
        <v>4358.7000000000007</v>
      </c>
    </row>
    <row r="585" spans="1:10" x14ac:dyDescent="0.25">
      <c r="A585" s="12" t="s">
        <v>642</v>
      </c>
      <c r="B585" s="17">
        <v>776974</v>
      </c>
      <c r="C585" s="16">
        <v>0</v>
      </c>
      <c r="D585" s="16">
        <v>0</v>
      </c>
      <c r="E585" s="15">
        <v>0</v>
      </c>
      <c r="F585" s="15">
        <v>0</v>
      </c>
      <c r="G585" s="16">
        <v>776974</v>
      </c>
      <c r="H585" s="16">
        <v>0</v>
      </c>
      <c r="I585" s="16">
        <v>0</v>
      </c>
      <c r="J585" s="13">
        <v>8</v>
      </c>
    </row>
    <row r="586" spans="1:10" x14ac:dyDescent="0.25">
      <c r="A586" s="12" t="s">
        <v>643</v>
      </c>
      <c r="B586" s="17">
        <v>425000</v>
      </c>
      <c r="C586" s="16">
        <v>0</v>
      </c>
      <c r="D586" s="16">
        <v>425000</v>
      </c>
      <c r="E586" s="15">
        <v>425000</v>
      </c>
      <c r="F586" s="15">
        <v>0</v>
      </c>
      <c r="G586" s="16">
        <v>0</v>
      </c>
      <c r="H586" s="16">
        <v>0</v>
      </c>
      <c r="I586" s="16">
        <v>0</v>
      </c>
      <c r="J586" s="13">
        <v>0.5</v>
      </c>
    </row>
    <row r="587" spans="1:10" x14ac:dyDescent="0.25">
      <c r="A587" s="12" t="s">
        <v>114</v>
      </c>
      <c r="B587" s="17">
        <v>-362525</v>
      </c>
      <c r="C587" s="16">
        <v>0</v>
      </c>
      <c r="D587" s="16">
        <v>-362525</v>
      </c>
      <c r="E587" s="15">
        <v>-362525</v>
      </c>
      <c r="F587" s="15">
        <v>0</v>
      </c>
      <c r="G587" s="16">
        <v>0</v>
      </c>
      <c r="H587" s="16">
        <v>0</v>
      </c>
      <c r="I587" s="16">
        <v>0</v>
      </c>
      <c r="J587" s="13">
        <v>-6</v>
      </c>
    </row>
    <row r="588" spans="1:10" x14ac:dyDescent="0.25">
      <c r="A588" s="12" t="s">
        <v>644</v>
      </c>
      <c r="B588" s="17">
        <v>3795400</v>
      </c>
      <c r="C588" s="16">
        <v>0</v>
      </c>
      <c r="D588" s="16">
        <v>3795400</v>
      </c>
      <c r="E588" s="15">
        <v>3795400</v>
      </c>
      <c r="F588" s="15">
        <v>0</v>
      </c>
      <c r="G588" s="16">
        <v>0</v>
      </c>
      <c r="H588" s="16">
        <v>0</v>
      </c>
      <c r="I588" s="16">
        <v>0</v>
      </c>
      <c r="J588" s="13">
        <v>37.9</v>
      </c>
    </row>
    <row r="589" spans="1:10" x14ac:dyDescent="0.25">
      <c r="A589" s="12" t="s">
        <v>508</v>
      </c>
      <c r="B589" s="17">
        <v>100000</v>
      </c>
      <c r="C589" s="16">
        <v>0</v>
      </c>
      <c r="D589" s="16">
        <v>100000</v>
      </c>
      <c r="E589" s="15">
        <v>100000</v>
      </c>
      <c r="F589" s="15">
        <v>0</v>
      </c>
      <c r="G589" s="16">
        <v>0</v>
      </c>
      <c r="H589" s="16">
        <v>0</v>
      </c>
      <c r="I589" s="16">
        <v>0</v>
      </c>
      <c r="J589" s="13">
        <v>0</v>
      </c>
    </row>
    <row r="590" spans="1:10" x14ac:dyDescent="0.25">
      <c r="A590" s="12" t="s">
        <v>645</v>
      </c>
      <c r="B590" s="17">
        <v>32892</v>
      </c>
      <c r="C590" s="16">
        <v>0</v>
      </c>
      <c r="D590" s="16">
        <v>20629</v>
      </c>
      <c r="E590" s="15">
        <v>20629</v>
      </c>
      <c r="F590" s="15">
        <v>0</v>
      </c>
      <c r="G590" s="16">
        <v>12263</v>
      </c>
      <c r="H590" s="16">
        <v>0</v>
      </c>
      <c r="I590" s="16">
        <v>0</v>
      </c>
      <c r="J590" s="13">
        <v>0.5</v>
      </c>
    </row>
    <row r="591" spans="1:10" x14ac:dyDescent="0.25">
      <c r="A591" s="12" t="s">
        <v>646</v>
      </c>
      <c r="B591" s="17">
        <v>275399</v>
      </c>
      <c r="C591" s="16">
        <v>0</v>
      </c>
      <c r="D591" s="16">
        <v>0</v>
      </c>
      <c r="E591" s="15">
        <v>0</v>
      </c>
      <c r="F591" s="15">
        <v>0</v>
      </c>
      <c r="G591" s="16">
        <v>275399</v>
      </c>
      <c r="H591" s="16">
        <v>0</v>
      </c>
      <c r="I591" s="16">
        <v>0</v>
      </c>
      <c r="J591" s="13">
        <v>3.2</v>
      </c>
    </row>
    <row r="592" spans="1:10" x14ac:dyDescent="0.25">
      <c r="A592" s="12" t="s">
        <v>118</v>
      </c>
      <c r="B592" s="17">
        <v>12000</v>
      </c>
      <c r="C592" s="16">
        <v>0</v>
      </c>
      <c r="D592" s="16">
        <v>12000</v>
      </c>
      <c r="E592" s="15">
        <v>12000</v>
      </c>
      <c r="F592" s="15">
        <v>0</v>
      </c>
      <c r="G592" s="16">
        <v>0</v>
      </c>
      <c r="H592" s="16">
        <v>0</v>
      </c>
      <c r="I592" s="16">
        <v>0</v>
      </c>
      <c r="J592" s="13">
        <v>0</v>
      </c>
    </row>
    <row r="593" spans="1:10" x14ac:dyDescent="0.25">
      <c r="A593" s="12" t="s">
        <v>647</v>
      </c>
      <c r="B593" s="17">
        <v>4445176</v>
      </c>
      <c r="C593" s="16">
        <v>0</v>
      </c>
      <c r="D593" s="16">
        <v>4118176</v>
      </c>
      <c r="E593" s="15">
        <v>4118176</v>
      </c>
      <c r="F593" s="15">
        <v>0</v>
      </c>
      <c r="G593" s="16">
        <v>327000</v>
      </c>
      <c r="H593" s="16">
        <v>0</v>
      </c>
      <c r="I593" s="16">
        <v>0</v>
      </c>
      <c r="J593" s="13">
        <v>0</v>
      </c>
    </row>
    <row r="594" spans="1:10" x14ac:dyDescent="0.25">
      <c r="A594" s="12" t="s">
        <v>7</v>
      </c>
      <c r="B594" s="17">
        <v>37130</v>
      </c>
      <c r="C594" s="16">
        <v>0</v>
      </c>
      <c r="D594" s="16">
        <v>0</v>
      </c>
      <c r="E594" s="15">
        <v>0</v>
      </c>
      <c r="F594" s="15">
        <v>0</v>
      </c>
      <c r="G594" s="16">
        <v>37130</v>
      </c>
      <c r="H594" s="16">
        <v>0</v>
      </c>
      <c r="I594" s="16">
        <v>0</v>
      </c>
      <c r="J594" s="13">
        <v>0</v>
      </c>
    </row>
    <row r="595" spans="1:10" x14ac:dyDescent="0.25">
      <c r="A595" s="12" t="s">
        <v>640</v>
      </c>
      <c r="B595" s="17">
        <v>533199</v>
      </c>
      <c r="C595" s="16">
        <v>0</v>
      </c>
      <c r="D595" s="16">
        <v>533199</v>
      </c>
      <c r="E595" s="15">
        <v>533199</v>
      </c>
      <c r="F595" s="15">
        <v>0</v>
      </c>
      <c r="G595" s="16">
        <v>0</v>
      </c>
      <c r="H595" s="16">
        <v>0</v>
      </c>
      <c r="I595" s="16">
        <v>0</v>
      </c>
      <c r="J595" s="13">
        <v>6.9</v>
      </c>
    </row>
    <row r="596" spans="1:10" x14ac:dyDescent="0.25">
      <c r="A596" s="12" t="s">
        <v>641</v>
      </c>
      <c r="B596" s="17">
        <v>45742</v>
      </c>
      <c r="C596" s="16">
        <v>0</v>
      </c>
      <c r="D596" s="16">
        <v>45742</v>
      </c>
      <c r="E596" s="15">
        <v>45742</v>
      </c>
      <c r="F596" s="15">
        <v>0</v>
      </c>
      <c r="G596" s="16">
        <v>0</v>
      </c>
      <c r="H596" s="16">
        <v>0</v>
      </c>
      <c r="I596" s="16">
        <v>0</v>
      </c>
      <c r="J596" s="13">
        <v>0.8</v>
      </c>
    </row>
    <row r="597" spans="1:10" x14ac:dyDescent="0.25">
      <c r="A597" s="12" t="s">
        <v>3</v>
      </c>
      <c r="B597" s="17">
        <v>546480115</v>
      </c>
      <c r="C597" s="16">
        <v>0</v>
      </c>
      <c r="D597" s="16">
        <v>378170241</v>
      </c>
      <c r="E597" s="15">
        <v>378170241</v>
      </c>
      <c r="F597" s="15">
        <v>0</v>
      </c>
      <c r="G597" s="16">
        <v>138070313</v>
      </c>
      <c r="H597" s="16">
        <v>25814561</v>
      </c>
      <c r="I597" s="16">
        <v>4425000</v>
      </c>
      <c r="J597" s="13">
        <v>4302.1000000000004</v>
      </c>
    </row>
    <row r="598" spans="1:10" x14ac:dyDescent="0.25">
      <c r="A598" s="12" t="s">
        <v>113</v>
      </c>
      <c r="B598" s="17">
        <v>339764</v>
      </c>
      <c r="C598" s="16">
        <v>0</v>
      </c>
      <c r="D598" s="16">
        <v>339764</v>
      </c>
      <c r="E598" s="15">
        <v>339764</v>
      </c>
      <c r="F598" s="15">
        <v>0</v>
      </c>
      <c r="G598" s="16">
        <v>0</v>
      </c>
      <c r="H598" s="16">
        <v>0</v>
      </c>
      <c r="I598" s="16">
        <v>0</v>
      </c>
      <c r="J598" s="13">
        <v>4.8</v>
      </c>
    </row>
    <row r="599" spans="1:10" x14ac:dyDescent="0.25">
      <c r="A599" s="11" t="s">
        <v>679</v>
      </c>
      <c r="B599" s="17">
        <v>163342035</v>
      </c>
      <c r="C599" s="16">
        <v>0</v>
      </c>
      <c r="D599" s="16">
        <v>98519</v>
      </c>
      <c r="E599" s="15">
        <v>98519</v>
      </c>
      <c r="F599" s="15">
        <v>0</v>
      </c>
      <c r="G599" s="16">
        <v>65399832</v>
      </c>
      <c r="H599" s="16">
        <v>650740</v>
      </c>
      <c r="I599" s="16">
        <v>97192944</v>
      </c>
      <c r="J599" s="13">
        <v>1012.5</v>
      </c>
    </row>
    <row r="600" spans="1:10" x14ac:dyDescent="0.25">
      <c r="A600" s="12" t="s">
        <v>684</v>
      </c>
      <c r="B600" s="17">
        <v>23064</v>
      </c>
      <c r="C600" s="16">
        <v>0</v>
      </c>
      <c r="D600" s="16">
        <v>0</v>
      </c>
      <c r="E600" s="15">
        <v>0</v>
      </c>
      <c r="F600" s="15">
        <v>0</v>
      </c>
      <c r="G600" s="16">
        <v>23064</v>
      </c>
      <c r="H600" s="16">
        <v>0</v>
      </c>
      <c r="I600" s="16">
        <v>0</v>
      </c>
      <c r="J600" s="13">
        <v>0.3</v>
      </c>
    </row>
    <row r="601" spans="1:10" x14ac:dyDescent="0.25">
      <c r="A601" s="12" t="s">
        <v>685</v>
      </c>
      <c r="B601" s="17">
        <v>144564</v>
      </c>
      <c r="C601" s="16">
        <v>0</v>
      </c>
      <c r="D601" s="16">
        <v>0</v>
      </c>
      <c r="E601" s="15">
        <v>0</v>
      </c>
      <c r="F601" s="15">
        <v>0</v>
      </c>
      <c r="G601" s="16">
        <v>144564</v>
      </c>
      <c r="H601" s="16">
        <v>0</v>
      </c>
      <c r="I601" s="16">
        <v>0</v>
      </c>
      <c r="J601" s="13">
        <v>0</v>
      </c>
    </row>
    <row r="602" spans="1:10" x14ac:dyDescent="0.25">
      <c r="A602" s="12" t="s">
        <v>686</v>
      </c>
      <c r="B602" s="17">
        <v>98519</v>
      </c>
      <c r="C602" s="16">
        <v>0</v>
      </c>
      <c r="D602" s="16">
        <v>98519</v>
      </c>
      <c r="E602" s="15">
        <v>98519</v>
      </c>
      <c r="F602" s="15">
        <v>0</v>
      </c>
      <c r="G602" s="16">
        <v>0</v>
      </c>
      <c r="H602" s="16">
        <v>0</v>
      </c>
      <c r="I602" s="16">
        <v>0</v>
      </c>
      <c r="J602" s="13">
        <v>1</v>
      </c>
    </row>
    <row r="603" spans="1:10" x14ac:dyDescent="0.25">
      <c r="A603" s="12" t="s">
        <v>3</v>
      </c>
      <c r="B603" s="17">
        <v>163075888</v>
      </c>
      <c r="C603" s="16">
        <v>0</v>
      </c>
      <c r="D603" s="16">
        <v>0</v>
      </c>
      <c r="E603" s="15">
        <v>0</v>
      </c>
      <c r="F603" s="15">
        <v>0</v>
      </c>
      <c r="G603" s="16">
        <v>65232204</v>
      </c>
      <c r="H603" s="16">
        <v>650740</v>
      </c>
      <c r="I603" s="16">
        <v>97192944</v>
      </c>
      <c r="J603" s="13">
        <v>1011.2</v>
      </c>
    </row>
    <row r="604" spans="1:10" x14ac:dyDescent="0.25">
      <c r="A604" s="11" t="s">
        <v>706</v>
      </c>
      <c r="B604" s="17">
        <v>68999898</v>
      </c>
      <c r="C604" s="16">
        <v>0</v>
      </c>
      <c r="D604" s="16">
        <v>12168714</v>
      </c>
      <c r="E604" s="15">
        <v>12168714</v>
      </c>
      <c r="F604" s="15">
        <v>0</v>
      </c>
      <c r="G604" s="16">
        <v>12833181</v>
      </c>
      <c r="H604" s="16">
        <v>42227639</v>
      </c>
      <c r="I604" s="16">
        <v>1770364</v>
      </c>
      <c r="J604" s="13">
        <v>452.50000000000006</v>
      </c>
    </row>
    <row r="605" spans="1:10" x14ac:dyDescent="0.25">
      <c r="A605" s="12" t="s">
        <v>320</v>
      </c>
      <c r="B605" s="17">
        <v>16995</v>
      </c>
      <c r="C605" s="16">
        <v>0</v>
      </c>
      <c r="D605" s="16">
        <v>0</v>
      </c>
      <c r="E605" s="15">
        <v>0</v>
      </c>
      <c r="F605" s="15">
        <v>0</v>
      </c>
      <c r="G605" s="16">
        <v>0</v>
      </c>
      <c r="H605" s="16">
        <v>16995</v>
      </c>
      <c r="I605" s="16">
        <v>0</v>
      </c>
      <c r="J605" s="13">
        <v>0</v>
      </c>
    </row>
    <row r="606" spans="1:10" x14ac:dyDescent="0.25">
      <c r="A606" s="12" t="s">
        <v>565</v>
      </c>
      <c r="B606" s="17">
        <v>0</v>
      </c>
      <c r="C606" s="16">
        <v>0</v>
      </c>
      <c r="D606" s="16">
        <v>-1433351</v>
      </c>
      <c r="E606" s="15">
        <v>-1433351</v>
      </c>
      <c r="F606" s="15">
        <v>0</v>
      </c>
      <c r="G606" s="16">
        <v>1433351</v>
      </c>
      <c r="H606" s="16">
        <v>0</v>
      </c>
      <c r="I606" s="16">
        <v>0</v>
      </c>
      <c r="J606" s="13">
        <v>0</v>
      </c>
    </row>
    <row r="607" spans="1:10" x14ac:dyDescent="0.25">
      <c r="A607" s="12" t="s">
        <v>508</v>
      </c>
      <c r="B607" s="17">
        <v>128662</v>
      </c>
      <c r="C607" s="16">
        <v>0</v>
      </c>
      <c r="D607" s="16">
        <v>128662</v>
      </c>
      <c r="E607" s="15">
        <v>128662</v>
      </c>
      <c r="F607" s="15">
        <v>0</v>
      </c>
      <c r="G607" s="16">
        <v>0</v>
      </c>
      <c r="H607" s="16">
        <v>0</v>
      </c>
      <c r="I607" s="16">
        <v>0</v>
      </c>
      <c r="J607" s="13">
        <v>1.4</v>
      </c>
    </row>
    <row r="608" spans="1:10" x14ac:dyDescent="0.25">
      <c r="A608" s="12" t="s">
        <v>686</v>
      </c>
      <c r="B608" s="17">
        <v>46350</v>
      </c>
      <c r="C608" s="16">
        <v>0</v>
      </c>
      <c r="D608" s="16">
        <v>0</v>
      </c>
      <c r="E608" s="15">
        <v>0</v>
      </c>
      <c r="F608" s="15">
        <v>0</v>
      </c>
      <c r="G608" s="16">
        <v>0</v>
      </c>
      <c r="H608" s="16">
        <v>46350</v>
      </c>
      <c r="I608" s="16">
        <v>0</v>
      </c>
      <c r="J608" s="13">
        <v>0.3</v>
      </c>
    </row>
    <row r="609" spans="1:10" x14ac:dyDescent="0.25">
      <c r="A609" s="12" t="s">
        <v>327</v>
      </c>
      <c r="B609" s="17">
        <v>146684</v>
      </c>
      <c r="C609" s="16">
        <v>0</v>
      </c>
      <c r="D609" s="16">
        <v>0</v>
      </c>
      <c r="E609" s="15">
        <v>0</v>
      </c>
      <c r="F609" s="15">
        <v>0</v>
      </c>
      <c r="G609" s="16">
        <v>76000</v>
      </c>
      <c r="H609" s="16">
        <v>70684</v>
      </c>
      <c r="I609" s="16">
        <v>0</v>
      </c>
      <c r="J609" s="13">
        <v>0.5</v>
      </c>
    </row>
    <row r="610" spans="1:10" x14ac:dyDescent="0.25">
      <c r="A610" s="12" t="s">
        <v>732</v>
      </c>
      <c r="B610" s="17">
        <v>1435826</v>
      </c>
      <c r="C610" s="16">
        <v>0</v>
      </c>
      <c r="D610" s="16">
        <v>0</v>
      </c>
      <c r="E610" s="15">
        <v>0</v>
      </c>
      <c r="F610" s="15">
        <v>0</v>
      </c>
      <c r="G610" s="16">
        <v>503049</v>
      </c>
      <c r="H610" s="16">
        <v>932777</v>
      </c>
      <c r="I610" s="16">
        <v>0</v>
      </c>
      <c r="J610" s="13">
        <v>6</v>
      </c>
    </row>
    <row r="611" spans="1:10" x14ac:dyDescent="0.25">
      <c r="A611" s="12" t="s">
        <v>721</v>
      </c>
      <c r="B611" s="17">
        <v>2318</v>
      </c>
      <c r="C611" s="16">
        <v>0</v>
      </c>
      <c r="D611" s="16">
        <v>0</v>
      </c>
      <c r="E611" s="15">
        <v>0</v>
      </c>
      <c r="F611" s="15">
        <v>0</v>
      </c>
      <c r="G611" s="16">
        <v>0</v>
      </c>
      <c r="H611" s="16">
        <v>2318</v>
      </c>
      <c r="I611" s="16">
        <v>0</v>
      </c>
      <c r="J611" s="13">
        <v>0</v>
      </c>
    </row>
    <row r="612" spans="1:10" x14ac:dyDescent="0.25">
      <c r="A612" s="12" t="s">
        <v>722</v>
      </c>
      <c r="B612" s="17">
        <v>7725</v>
      </c>
      <c r="C612" s="16">
        <v>0</v>
      </c>
      <c r="D612" s="16">
        <v>0</v>
      </c>
      <c r="E612" s="15">
        <v>0</v>
      </c>
      <c r="F612" s="15">
        <v>0</v>
      </c>
      <c r="G612" s="16">
        <v>0</v>
      </c>
      <c r="H612" s="16">
        <v>7725</v>
      </c>
      <c r="I612" s="16">
        <v>0</v>
      </c>
      <c r="J612" s="13">
        <v>0</v>
      </c>
    </row>
    <row r="613" spans="1:10" x14ac:dyDescent="0.25">
      <c r="A613" s="12" t="s">
        <v>303</v>
      </c>
      <c r="B613" s="17">
        <v>11294</v>
      </c>
      <c r="C613" s="16">
        <v>0</v>
      </c>
      <c r="D613" s="16">
        <v>0</v>
      </c>
      <c r="E613" s="15">
        <v>0</v>
      </c>
      <c r="F613" s="15">
        <v>0</v>
      </c>
      <c r="G613" s="16">
        <v>0</v>
      </c>
      <c r="H613" s="16">
        <v>11294</v>
      </c>
      <c r="I613" s="16">
        <v>0</v>
      </c>
      <c r="J613" s="13">
        <v>0</v>
      </c>
    </row>
    <row r="614" spans="1:10" x14ac:dyDescent="0.25">
      <c r="A614" s="12" t="s">
        <v>723</v>
      </c>
      <c r="B614" s="17">
        <v>4635</v>
      </c>
      <c r="C614" s="16">
        <v>0</v>
      </c>
      <c r="D614" s="16">
        <v>0</v>
      </c>
      <c r="E614" s="15">
        <v>0</v>
      </c>
      <c r="F614" s="15">
        <v>0</v>
      </c>
      <c r="G614" s="16">
        <v>0</v>
      </c>
      <c r="H614" s="16">
        <v>4635</v>
      </c>
      <c r="I614" s="16">
        <v>0</v>
      </c>
      <c r="J614" s="13">
        <v>0</v>
      </c>
    </row>
    <row r="615" spans="1:10" x14ac:dyDescent="0.25">
      <c r="A615" s="12" t="s">
        <v>724</v>
      </c>
      <c r="B615" s="17">
        <v>21244</v>
      </c>
      <c r="C615" s="16">
        <v>0</v>
      </c>
      <c r="D615" s="16">
        <v>0</v>
      </c>
      <c r="E615" s="15">
        <v>0</v>
      </c>
      <c r="F615" s="15">
        <v>0</v>
      </c>
      <c r="G615" s="16">
        <v>0</v>
      </c>
      <c r="H615" s="16">
        <v>21244</v>
      </c>
      <c r="I615" s="16">
        <v>0</v>
      </c>
      <c r="J615" s="13">
        <v>0</v>
      </c>
    </row>
    <row r="616" spans="1:10" x14ac:dyDescent="0.25">
      <c r="A616" s="12" t="s">
        <v>725</v>
      </c>
      <c r="B616" s="17">
        <v>5794</v>
      </c>
      <c r="C616" s="16">
        <v>0</v>
      </c>
      <c r="D616" s="16">
        <v>0</v>
      </c>
      <c r="E616" s="15">
        <v>0</v>
      </c>
      <c r="F616" s="15">
        <v>0</v>
      </c>
      <c r="G616" s="16">
        <v>0</v>
      </c>
      <c r="H616" s="16">
        <v>5794</v>
      </c>
      <c r="I616" s="16">
        <v>0</v>
      </c>
      <c r="J616" s="13">
        <v>0</v>
      </c>
    </row>
    <row r="617" spans="1:10" x14ac:dyDescent="0.25">
      <c r="A617" s="12" t="s">
        <v>726</v>
      </c>
      <c r="B617" s="17">
        <v>5021</v>
      </c>
      <c r="C617" s="16">
        <v>0</v>
      </c>
      <c r="D617" s="16">
        <v>0</v>
      </c>
      <c r="E617" s="15">
        <v>0</v>
      </c>
      <c r="F617" s="15">
        <v>0</v>
      </c>
      <c r="G617" s="16">
        <v>0</v>
      </c>
      <c r="H617" s="16">
        <v>5021</v>
      </c>
      <c r="I617" s="16">
        <v>0</v>
      </c>
      <c r="J617" s="13">
        <v>0</v>
      </c>
    </row>
    <row r="618" spans="1:10" x14ac:dyDescent="0.25">
      <c r="A618" s="12" t="s">
        <v>306</v>
      </c>
      <c r="B618" s="17">
        <v>12746</v>
      </c>
      <c r="C618" s="16">
        <v>0</v>
      </c>
      <c r="D618" s="16">
        <v>0</v>
      </c>
      <c r="E618" s="15">
        <v>0</v>
      </c>
      <c r="F618" s="15">
        <v>0</v>
      </c>
      <c r="G618" s="16">
        <v>0</v>
      </c>
      <c r="H618" s="16">
        <v>12746</v>
      </c>
      <c r="I618" s="16">
        <v>0</v>
      </c>
      <c r="J618" s="13">
        <v>0</v>
      </c>
    </row>
    <row r="619" spans="1:10" x14ac:dyDescent="0.25">
      <c r="A619" s="12" t="s">
        <v>111</v>
      </c>
      <c r="B619" s="17">
        <v>24910</v>
      </c>
      <c r="C619" s="16">
        <v>0</v>
      </c>
      <c r="D619" s="16">
        <v>0</v>
      </c>
      <c r="E619" s="15">
        <v>0</v>
      </c>
      <c r="F619" s="15">
        <v>0</v>
      </c>
      <c r="G619" s="16">
        <v>0</v>
      </c>
      <c r="H619" s="16">
        <v>24910</v>
      </c>
      <c r="I619" s="16">
        <v>0</v>
      </c>
      <c r="J619" s="13">
        <v>0</v>
      </c>
    </row>
    <row r="620" spans="1:10" x14ac:dyDescent="0.25">
      <c r="A620" s="12" t="s">
        <v>727</v>
      </c>
      <c r="B620" s="17">
        <v>6180</v>
      </c>
      <c r="C620" s="16">
        <v>0</v>
      </c>
      <c r="D620" s="16">
        <v>0</v>
      </c>
      <c r="E620" s="15">
        <v>0</v>
      </c>
      <c r="F620" s="15">
        <v>0</v>
      </c>
      <c r="G620" s="16">
        <v>0</v>
      </c>
      <c r="H620" s="16">
        <v>6180</v>
      </c>
      <c r="I620" s="16">
        <v>0</v>
      </c>
      <c r="J620" s="13">
        <v>0</v>
      </c>
    </row>
    <row r="621" spans="1:10" x14ac:dyDescent="0.25">
      <c r="A621" s="12" t="s">
        <v>728</v>
      </c>
      <c r="B621" s="17">
        <v>15450</v>
      </c>
      <c r="C621" s="16">
        <v>0</v>
      </c>
      <c r="D621" s="16">
        <v>0</v>
      </c>
      <c r="E621" s="15">
        <v>0</v>
      </c>
      <c r="F621" s="15">
        <v>0</v>
      </c>
      <c r="G621" s="16">
        <v>0</v>
      </c>
      <c r="H621" s="16">
        <v>15450</v>
      </c>
      <c r="I621" s="16">
        <v>0</v>
      </c>
      <c r="J621" s="13">
        <v>0.1</v>
      </c>
    </row>
    <row r="622" spans="1:10" x14ac:dyDescent="0.25">
      <c r="A622" s="12" t="s">
        <v>729</v>
      </c>
      <c r="B622" s="17">
        <v>69525</v>
      </c>
      <c r="C622" s="16">
        <v>0</v>
      </c>
      <c r="D622" s="16">
        <v>0</v>
      </c>
      <c r="E622" s="15">
        <v>0</v>
      </c>
      <c r="F622" s="15">
        <v>0</v>
      </c>
      <c r="G622" s="16">
        <v>0</v>
      </c>
      <c r="H622" s="16">
        <v>69525</v>
      </c>
      <c r="I622" s="16">
        <v>0</v>
      </c>
      <c r="J622" s="13">
        <v>0.5</v>
      </c>
    </row>
    <row r="623" spans="1:10" x14ac:dyDescent="0.25">
      <c r="A623" s="12" t="s">
        <v>3</v>
      </c>
      <c r="B623" s="17">
        <v>66991115</v>
      </c>
      <c r="C623" s="16">
        <v>0</v>
      </c>
      <c r="D623" s="16">
        <v>13473403</v>
      </c>
      <c r="E623" s="15">
        <v>13473403</v>
      </c>
      <c r="F623" s="15">
        <v>0</v>
      </c>
      <c r="G623" s="16">
        <v>10800781</v>
      </c>
      <c r="H623" s="16">
        <v>40946567</v>
      </c>
      <c r="I623" s="16">
        <v>1770364</v>
      </c>
      <c r="J623" s="13">
        <v>443.6</v>
      </c>
    </row>
    <row r="624" spans="1:10" x14ac:dyDescent="0.25">
      <c r="A624" s="12" t="s">
        <v>730</v>
      </c>
      <c r="B624" s="17">
        <v>5794</v>
      </c>
      <c r="C624" s="16">
        <v>0</v>
      </c>
      <c r="D624" s="16">
        <v>0</v>
      </c>
      <c r="E624" s="15">
        <v>0</v>
      </c>
      <c r="F624" s="15">
        <v>0</v>
      </c>
      <c r="G624" s="16">
        <v>0</v>
      </c>
      <c r="H624" s="16">
        <v>5794</v>
      </c>
      <c r="I624" s="16">
        <v>0</v>
      </c>
      <c r="J624" s="13">
        <v>0</v>
      </c>
    </row>
    <row r="625" spans="1:10" x14ac:dyDescent="0.25">
      <c r="A625" s="12" t="s">
        <v>66</v>
      </c>
      <c r="B625" s="17">
        <v>13905</v>
      </c>
      <c r="C625" s="16">
        <v>0</v>
      </c>
      <c r="D625" s="16">
        <v>0</v>
      </c>
      <c r="E625" s="15">
        <v>0</v>
      </c>
      <c r="F625" s="15">
        <v>0</v>
      </c>
      <c r="G625" s="16">
        <v>0</v>
      </c>
      <c r="H625" s="16">
        <v>13905</v>
      </c>
      <c r="I625" s="16">
        <v>0</v>
      </c>
      <c r="J625" s="13">
        <v>0</v>
      </c>
    </row>
    <row r="626" spans="1:10" x14ac:dyDescent="0.25">
      <c r="A626" s="12" t="s">
        <v>309</v>
      </c>
      <c r="B626" s="17">
        <v>7725</v>
      </c>
      <c r="C626" s="16">
        <v>0</v>
      </c>
      <c r="D626" s="16">
        <v>0</v>
      </c>
      <c r="E626" s="15">
        <v>0</v>
      </c>
      <c r="F626" s="15">
        <v>0</v>
      </c>
      <c r="G626" s="16">
        <v>0</v>
      </c>
      <c r="H626" s="16">
        <v>7725</v>
      </c>
      <c r="I626" s="16">
        <v>0</v>
      </c>
      <c r="J626" s="13">
        <v>0.1</v>
      </c>
    </row>
    <row r="627" spans="1:10" x14ac:dyDescent="0.25">
      <c r="A627" s="12" t="s">
        <v>731</v>
      </c>
      <c r="B627" s="17">
        <v>20000</v>
      </c>
      <c r="C627" s="16">
        <v>0</v>
      </c>
      <c r="D627" s="16">
        <v>0</v>
      </c>
      <c r="E627" s="15">
        <v>0</v>
      </c>
      <c r="F627" s="15">
        <v>0</v>
      </c>
      <c r="G627" s="16">
        <v>20000</v>
      </c>
      <c r="H627" s="16">
        <v>0</v>
      </c>
      <c r="I627" s="16">
        <v>0</v>
      </c>
      <c r="J627" s="13">
        <v>0</v>
      </c>
    </row>
    <row r="628" spans="1:10" x14ac:dyDescent="0.25">
      <c r="A628" s="11" t="s">
        <v>798</v>
      </c>
      <c r="B628" s="17">
        <v>40399019</v>
      </c>
      <c r="C628" s="16">
        <v>0</v>
      </c>
      <c r="D628" s="16">
        <v>38592648</v>
      </c>
      <c r="E628" s="15">
        <v>38592648</v>
      </c>
      <c r="F628" s="15">
        <v>0</v>
      </c>
      <c r="G628" s="16">
        <v>179000</v>
      </c>
      <c r="H628" s="16">
        <v>1627371</v>
      </c>
      <c r="I628" s="16">
        <v>0</v>
      </c>
      <c r="J628" s="13">
        <v>272.60000000000002</v>
      </c>
    </row>
    <row r="629" spans="1:10" x14ac:dyDescent="0.25">
      <c r="A629" s="12" t="s">
        <v>318</v>
      </c>
      <c r="B629" s="17">
        <v>75247</v>
      </c>
      <c r="C629" s="16">
        <v>0</v>
      </c>
      <c r="D629" s="16">
        <v>75247</v>
      </c>
      <c r="E629" s="15">
        <v>75247</v>
      </c>
      <c r="F629" s="15">
        <v>0</v>
      </c>
      <c r="G629" s="16">
        <v>0</v>
      </c>
      <c r="H629" s="16">
        <v>0</v>
      </c>
      <c r="I629" s="16">
        <v>0</v>
      </c>
      <c r="J629" s="13">
        <v>1.2</v>
      </c>
    </row>
    <row r="630" spans="1:10" x14ac:dyDescent="0.25">
      <c r="A630" s="12" t="s">
        <v>804</v>
      </c>
      <c r="B630" s="17">
        <v>5000</v>
      </c>
      <c r="C630" s="16">
        <v>0</v>
      </c>
      <c r="D630" s="16">
        <v>0</v>
      </c>
      <c r="E630" s="15">
        <v>0</v>
      </c>
      <c r="F630" s="15">
        <v>0</v>
      </c>
      <c r="G630" s="16">
        <v>0</v>
      </c>
      <c r="H630" s="16">
        <v>5000</v>
      </c>
      <c r="I630" s="16">
        <v>0</v>
      </c>
      <c r="J630" s="13">
        <v>0</v>
      </c>
    </row>
    <row r="631" spans="1:10" x14ac:dyDescent="0.25">
      <c r="A631" s="12" t="s">
        <v>805</v>
      </c>
      <c r="B631" s="17">
        <v>89971</v>
      </c>
      <c r="C631" s="16">
        <v>0</v>
      </c>
      <c r="D631" s="16">
        <v>89971</v>
      </c>
      <c r="E631" s="15">
        <v>89971</v>
      </c>
      <c r="F631" s="15">
        <v>0</v>
      </c>
      <c r="G631" s="16">
        <v>0</v>
      </c>
      <c r="H631" s="16">
        <v>0</v>
      </c>
      <c r="I631" s="16">
        <v>0</v>
      </c>
      <c r="J631" s="13">
        <v>0.3</v>
      </c>
    </row>
    <row r="632" spans="1:10" x14ac:dyDescent="0.25">
      <c r="A632" s="12" t="s">
        <v>326</v>
      </c>
      <c r="B632" s="17">
        <v>5000</v>
      </c>
      <c r="C632" s="16">
        <v>0</v>
      </c>
      <c r="D632" s="16">
        <v>5000</v>
      </c>
      <c r="E632" s="15">
        <v>5000</v>
      </c>
      <c r="F632" s="15">
        <v>0</v>
      </c>
      <c r="G632" s="16">
        <v>0</v>
      </c>
      <c r="H632" s="16">
        <v>0</v>
      </c>
      <c r="I632" s="16">
        <v>0</v>
      </c>
      <c r="J632" s="13">
        <v>0</v>
      </c>
    </row>
    <row r="633" spans="1:10" x14ac:dyDescent="0.25">
      <c r="A633" s="12" t="s">
        <v>110</v>
      </c>
      <c r="B633" s="17">
        <v>6061</v>
      </c>
      <c r="C633" s="16">
        <v>0</v>
      </c>
      <c r="D633" s="16">
        <v>6061</v>
      </c>
      <c r="E633" s="15">
        <v>6061</v>
      </c>
      <c r="F633" s="15">
        <v>0</v>
      </c>
      <c r="G633" s="16">
        <v>0</v>
      </c>
      <c r="H633" s="16">
        <v>0</v>
      </c>
      <c r="I633" s="16">
        <v>0</v>
      </c>
      <c r="J633" s="13">
        <v>0.1</v>
      </c>
    </row>
    <row r="634" spans="1:10" x14ac:dyDescent="0.25">
      <c r="A634" s="12" t="s">
        <v>803</v>
      </c>
      <c r="B634" s="17">
        <v>35989551</v>
      </c>
      <c r="C634" s="16">
        <v>0</v>
      </c>
      <c r="D634" s="16">
        <v>34906735</v>
      </c>
      <c r="E634" s="15">
        <v>34906735</v>
      </c>
      <c r="F634" s="15">
        <v>0</v>
      </c>
      <c r="G634" s="16">
        <v>179000</v>
      </c>
      <c r="H634" s="16">
        <v>903816</v>
      </c>
      <c r="I634" s="16">
        <v>0</v>
      </c>
      <c r="J634" s="13">
        <v>271</v>
      </c>
    </row>
    <row r="635" spans="1:10" x14ac:dyDescent="0.25">
      <c r="A635" s="12" t="s">
        <v>3</v>
      </c>
      <c r="B635" s="17">
        <v>4228189</v>
      </c>
      <c r="C635" s="16">
        <v>0</v>
      </c>
      <c r="D635" s="16">
        <v>3509634</v>
      </c>
      <c r="E635" s="15">
        <v>3509634</v>
      </c>
      <c r="F635" s="15">
        <v>0</v>
      </c>
      <c r="G635" s="16">
        <v>0</v>
      </c>
      <c r="H635" s="16">
        <v>718555</v>
      </c>
      <c r="I635" s="16">
        <v>0</v>
      </c>
      <c r="J635" s="13">
        <v>0</v>
      </c>
    </row>
    <row r="636" spans="1:10" x14ac:dyDescent="0.25">
      <c r="A636" s="11" t="s">
        <v>844</v>
      </c>
      <c r="B636" s="17">
        <v>309522327</v>
      </c>
      <c r="C636" s="16">
        <v>0</v>
      </c>
      <c r="D636" s="16">
        <v>17710455</v>
      </c>
      <c r="E636" s="15">
        <v>13415702</v>
      </c>
      <c r="F636" s="15">
        <v>4294753</v>
      </c>
      <c r="G636" s="16">
        <v>213224629</v>
      </c>
      <c r="H636" s="16">
        <v>8630903</v>
      </c>
      <c r="I636" s="16">
        <v>69956340</v>
      </c>
      <c r="J636" s="13">
        <v>164.3</v>
      </c>
    </row>
    <row r="637" spans="1:10" x14ac:dyDescent="0.25">
      <c r="A637" s="12" t="s">
        <v>849</v>
      </c>
      <c r="B637" s="17">
        <v>13208</v>
      </c>
      <c r="C637" s="16">
        <v>0</v>
      </c>
      <c r="D637" s="16">
        <v>11887</v>
      </c>
      <c r="E637" s="15">
        <v>11887</v>
      </c>
      <c r="F637" s="15">
        <v>0</v>
      </c>
      <c r="G637" s="16">
        <v>0</v>
      </c>
      <c r="H637" s="16">
        <v>1321</v>
      </c>
      <c r="I637" s="16">
        <v>0</v>
      </c>
      <c r="J637" s="13">
        <v>0</v>
      </c>
    </row>
    <row r="638" spans="1:10" x14ac:dyDescent="0.25">
      <c r="A638" s="12" t="s">
        <v>847</v>
      </c>
      <c r="B638" s="17">
        <v>0</v>
      </c>
      <c r="C638" s="16">
        <v>0</v>
      </c>
      <c r="D638" s="16">
        <v>-150000</v>
      </c>
      <c r="E638" s="15">
        <v>-150000</v>
      </c>
      <c r="F638" s="15">
        <v>0</v>
      </c>
      <c r="G638" s="16">
        <v>150000</v>
      </c>
      <c r="H638" s="16">
        <v>0</v>
      </c>
      <c r="I638" s="16">
        <v>0</v>
      </c>
      <c r="J638" s="13">
        <v>0</v>
      </c>
    </row>
    <row r="639" spans="1:10" x14ac:dyDescent="0.25">
      <c r="A639" s="12" t="s">
        <v>112</v>
      </c>
      <c r="B639" s="17">
        <v>2788851</v>
      </c>
      <c r="C639" s="16">
        <v>0</v>
      </c>
      <c r="D639" s="16">
        <v>2788851</v>
      </c>
      <c r="E639" s="15">
        <v>2788851</v>
      </c>
      <c r="F639" s="15">
        <v>0</v>
      </c>
      <c r="G639" s="16">
        <v>0</v>
      </c>
      <c r="H639" s="16">
        <v>0</v>
      </c>
      <c r="I639" s="16">
        <v>0</v>
      </c>
      <c r="J639" s="13">
        <v>0</v>
      </c>
    </row>
    <row r="640" spans="1:10" x14ac:dyDescent="0.25">
      <c r="A640" s="12" t="s">
        <v>3</v>
      </c>
      <c r="B640" s="17">
        <v>302416196</v>
      </c>
      <c r="C640" s="16">
        <v>0</v>
      </c>
      <c r="D640" s="16">
        <v>15059717</v>
      </c>
      <c r="E640" s="15">
        <v>10764964</v>
      </c>
      <c r="F640" s="15">
        <v>4294753</v>
      </c>
      <c r="G640" s="16">
        <v>208770557</v>
      </c>
      <c r="H640" s="16">
        <v>8629582</v>
      </c>
      <c r="I640" s="16">
        <v>69956340</v>
      </c>
      <c r="J640" s="13">
        <v>164.3</v>
      </c>
    </row>
    <row r="641" spans="1:10" x14ac:dyDescent="0.25">
      <c r="A641" s="12" t="s">
        <v>848</v>
      </c>
      <c r="B641" s="17">
        <v>4304072</v>
      </c>
      <c r="C641" s="16">
        <v>0</v>
      </c>
      <c r="D641" s="16">
        <v>0</v>
      </c>
      <c r="E641" s="15">
        <v>0</v>
      </c>
      <c r="F641" s="15">
        <v>0</v>
      </c>
      <c r="G641" s="16">
        <v>4304072</v>
      </c>
      <c r="H641" s="16">
        <v>0</v>
      </c>
      <c r="I641" s="16">
        <v>0</v>
      </c>
      <c r="J641" s="13">
        <v>0</v>
      </c>
    </row>
    <row r="642" spans="1:10" x14ac:dyDescent="0.25">
      <c r="A642" s="11" t="s">
        <v>863</v>
      </c>
      <c r="B642" s="17">
        <v>223858252</v>
      </c>
      <c r="C642" s="16">
        <v>0</v>
      </c>
      <c r="D642" s="16">
        <v>7378715</v>
      </c>
      <c r="E642" s="15">
        <v>7378715</v>
      </c>
      <c r="F642" s="15">
        <v>0</v>
      </c>
      <c r="G642" s="16">
        <v>1239695</v>
      </c>
      <c r="H642" s="16">
        <v>800000</v>
      </c>
      <c r="I642" s="16">
        <v>214439842</v>
      </c>
      <c r="J642" s="13">
        <v>1389.6</v>
      </c>
    </row>
    <row r="643" spans="1:10" x14ac:dyDescent="0.25">
      <c r="A643" s="12" t="s">
        <v>3</v>
      </c>
      <c r="B643" s="17">
        <v>223858252</v>
      </c>
      <c r="C643" s="16">
        <v>0</v>
      </c>
      <c r="D643" s="16">
        <v>7378715</v>
      </c>
      <c r="E643" s="15">
        <v>7378715</v>
      </c>
      <c r="F643" s="15">
        <v>0</v>
      </c>
      <c r="G643" s="16">
        <v>1239695</v>
      </c>
      <c r="H643" s="16">
        <v>800000</v>
      </c>
      <c r="I643" s="16">
        <v>214439842</v>
      </c>
      <c r="J643" s="13">
        <v>1389.6</v>
      </c>
    </row>
    <row r="644" spans="1:10" x14ac:dyDescent="0.25">
      <c r="A644" s="11" t="s">
        <v>874</v>
      </c>
      <c r="B644" s="17">
        <v>277676404</v>
      </c>
      <c r="C644" s="16">
        <v>0</v>
      </c>
      <c r="D644" s="16">
        <v>25126713</v>
      </c>
      <c r="E644" s="15">
        <v>25126713</v>
      </c>
      <c r="F644" s="15">
        <v>0</v>
      </c>
      <c r="G644" s="16">
        <v>215232947</v>
      </c>
      <c r="H644" s="16">
        <v>8778322</v>
      </c>
      <c r="I644" s="16">
        <v>28538422</v>
      </c>
      <c r="J644" s="13">
        <v>1439.1</v>
      </c>
    </row>
    <row r="645" spans="1:10" x14ac:dyDescent="0.25">
      <c r="A645" s="12" t="s">
        <v>886</v>
      </c>
      <c r="B645" s="17">
        <v>10417</v>
      </c>
      <c r="C645" s="16">
        <v>0</v>
      </c>
      <c r="D645" s="16">
        <v>0</v>
      </c>
      <c r="E645" s="15">
        <v>0</v>
      </c>
      <c r="F645" s="15">
        <v>0</v>
      </c>
      <c r="G645" s="16">
        <v>10417</v>
      </c>
      <c r="H645" s="16">
        <v>0</v>
      </c>
      <c r="I645" s="16">
        <v>0</v>
      </c>
      <c r="J645" s="13">
        <v>0</v>
      </c>
    </row>
    <row r="646" spans="1:10" x14ac:dyDescent="0.25">
      <c r="A646" s="12" t="s">
        <v>887</v>
      </c>
      <c r="B646" s="17">
        <v>4000000</v>
      </c>
      <c r="C646" s="16">
        <v>0</v>
      </c>
      <c r="D646" s="16">
        <v>0</v>
      </c>
      <c r="E646" s="15">
        <v>0</v>
      </c>
      <c r="F646" s="15">
        <v>0</v>
      </c>
      <c r="G646" s="16">
        <v>4000000</v>
      </c>
      <c r="H646" s="16">
        <v>0</v>
      </c>
      <c r="I646" s="16">
        <v>0</v>
      </c>
      <c r="J646" s="13">
        <v>0</v>
      </c>
    </row>
    <row r="647" spans="1:10" x14ac:dyDescent="0.25">
      <c r="A647" s="12" t="s">
        <v>888</v>
      </c>
      <c r="B647" s="17">
        <v>167163</v>
      </c>
      <c r="C647" s="16">
        <v>0</v>
      </c>
      <c r="D647" s="16">
        <v>148205</v>
      </c>
      <c r="E647" s="15">
        <v>148205</v>
      </c>
      <c r="F647" s="15">
        <v>0</v>
      </c>
      <c r="G647" s="16">
        <v>55799</v>
      </c>
      <c r="H647" s="16">
        <v>4011</v>
      </c>
      <c r="I647" s="16">
        <v>-40852</v>
      </c>
      <c r="J647" s="13">
        <v>0.3</v>
      </c>
    </row>
    <row r="648" spans="1:10" x14ac:dyDescent="0.25">
      <c r="A648" s="12" t="s">
        <v>884</v>
      </c>
      <c r="B648" s="17">
        <v>32340000</v>
      </c>
      <c r="C648" s="16">
        <v>0</v>
      </c>
      <c r="D648" s="16">
        <v>0</v>
      </c>
      <c r="E648" s="15">
        <v>0</v>
      </c>
      <c r="F648" s="15">
        <v>0</v>
      </c>
      <c r="G648" s="16">
        <v>32340000</v>
      </c>
      <c r="H648" s="16">
        <v>0</v>
      </c>
      <c r="I648" s="16">
        <v>0</v>
      </c>
      <c r="J648" s="13">
        <v>0</v>
      </c>
    </row>
    <row r="649" spans="1:10" x14ac:dyDescent="0.25">
      <c r="A649" s="12" t="s">
        <v>307</v>
      </c>
      <c r="B649" s="17">
        <v>51800</v>
      </c>
      <c r="C649" s="16">
        <v>0</v>
      </c>
      <c r="D649" s="16">
        <v>0</v>
      </c>
      <c r="E649" s="15">
        <v>0</v>
      </c>
      <c r="F649" s="15">
        <v>0</v>
      </c>
      <c r="G649" s="16">
        <v>51800</v>
      </c>
      <c r="H649" s="16">
        <v>0</v>
      </c>
      <c r="I649" s="16">
        <v>0</v>
      </c>
      <c r="J649" s="13">
        <v>0</v>
      </c>
    </row>
    <row r="650" spans="1:10" x14ac:dyDescent="0.25">
      <c r="A650" s="12" t="s">
        <v>885</v>
      </c>
      <c r="B650" s="17">
        <v>100000</v>
      </c>
      <c r="C650" s="16">
        <v>0</v>
      </c>
      <c r="D650" s="16">
        <v>0</v>
      </c>
      <c r="E650" s="15">
        <v>0</v>
      </c>
      <c r="F650" s="15">
        <v>0</v>
      </c>
      <c r="G650" s="16">
        <v>100000</v>
      </c>
      <c r="H650" s="16">
        <v>0</v>
      </c>
      <c r="I650" s="16">
        <v>0</v>
      </c>
      <c r="J650" s="13">
        <v>0</v>
      </c>
    </row>
    <row r="651" spans="1:10" x14ac:dyDescent="0.25">
      <c r="A651" s="12" t="s">
        <v>3</v>
      </c>
      <c r="B651" s="17">
        <v>241007024</v>
      </c>
      <c r="C651" s="16">
        <v>0</v>
      </c>
      <c r="D651" s="16">
        <v>24978508</v>
      </c>
      <c r="E651" s="15">
        <v>24978508</v>
      </c>
      <c r="F651" s="15">
        <v>0</v>
      </c>
      <c r="G651" s="16">
        <v>178674931</v>
      </c>
      <c r="H651" s="16">
        <v>8774311</v>
      </c>
      <c r="I651" s="16">
        <v>28579274</v>
      </c>
      <c r="J651" s="13">
        <v>1438.8</v>
      </c>
    </row>
    <row r="652" spans="1:10" x14ac:dyDescent="0.25">
      <c r="A652" s="11" t="s">
        <v>912</v>
      </c>
      <c r="B652" s="17">
        <v>196632032</v>
      </c>
      <c r="C652" s="16">
        <v>0</v>
      </c>
      <c r="D652" s="16">
        <v>31439880</v>
      </c>
      <c r="E652" s="15">
        <v>31439880</v>
      </c>
      <c r="F652" s="15">
        <v>0</v>
      </c>
      <c r="G652" s="16">
        <v>13728813</v>
      </c>
      <c r="H652" s="16">
        <v>151463339</v>
      </c>
      <c r="I652" s="16">
        <v>0</v>
      </c>
      <c r="J652" s="13">
        <v>393.09999999999997</v>
      </c>
    </row>
    <row r="653" spans="1:10" x14ac:dyDescent="0.25">
      <c r="A653" s="12" t="s">
        <v>919</v>
      </c>
      <c r="B653" s="17">
        <v>-58777</v>
      </c>
      <c r="C653" s="16">
        <v>0</v>
      </c>
      <c r="D653" s="16">
        <v>-58777</v>
      </c>
      <c r="E653" s="15">
        <v>-58777</v>
      </c>
      <c r="F653" s="15">
        <v>0</v>
      </c>
      <c r="G653" s="16">
        <v>0</v>
      </c>
      <c r="H653" s="16">
        <v>0</v>
      </c>
      <c r="I653" s="16">
        <v>0</v>
      </c>
      <c r="J653" s="13">
        <v>-0.8</v>
      </c>
    </row>
    <row r="654" spans="1:10" x14ac:dyDescent="0.25">
      <c r="A654" s="12" t="s">
        <v>686</v>
      </c>
      <c r="B654" s="17">
        <v>36588</v>
      </c>
      <c r="C654" s="16">
        <v>0</v>
      </c>
      <c r="D654" s="16">
        <v>36588</v>
      </c>
      <c r="E654" s="15">
        <v>36588</v>
      </c>
      <c r="F654" s="15">
        <v>0</v>
      </c>
      <c r="G654" s="16">
        <v>0</v>
      </c>
      <c r="H654" s="16">
        <v>0</v>
      </c>
      <c r="I654" s="16">
        <v>0</v>
      </c>
      <c r="J654" s="13">
        <v>0</v>
      </c>
    </row>
    <row r="655" spans="1:10" x14ac:dyDescent="0.25">
      <c r="A655" s="12" t="s">
        <v>917</v>
      </c>
      <c r="B655" s="17">
        <v>2174318</v>
      </c>
      <c r="C655" s="16">
        <v>0</v>
      </c>
      <c r="D655" s="16">
        <v>2156178</v>
      </c>
      <c r="E655" s="15">
        <v>2156178</v>
      </c>
      <c r="F655" s="15">
        <v>0</v>
      </c>
      <c r="G655" s="16">
        <v>0</v>
      </c>
      <c r="H655" s="16">
        <v>18140</v>
      </c>
      <c r="I655" s="16">
        <v>0</v>
      </c>
      <c r="J655" s="13">
        <v>0.5</v>
      </c>
    </row>
    <row r="656" spans="1:10" x14ac:dyDescent="0.25">
      <c r="A656" s="12" t="s">
        <v>7</v>
      </c>
      <c r="B656" s="17">
        <v>13050430</v>
      </c>
      <c r="C656" s="16">
        <v>0</v>
      </c>
      <c r="D656" s="16">
        <v>13050430</v>
      </c>
      <c r="E656" s="15">
        <v>13050430</v>
      </c>
      <c r="F656" s="15">
        <v>0</v>
      </c>
      <c r="G656" s="16">
        <v>0</v>
      </c>
      <c r="H656" s="16">
        <v>0</v>
      </c>
      <c r="I656" s="16">
        <v>0</v>
      </c>
      <c r="J656" s="13">
        <v>0</v>
      </c>
    </row>
    <row r="657" spans="1:10" x14ac:dyDescent="0.25">
      <c r="A657" s="12" t="s">
        <v>111</v>
      </c>
      <c r="B657" s="17">
        <v>12122</v>
      </c>
      <c r="C657" s="16">
        <v>0</v>
      </c>
      <c r="D657" s="16">
        <v>0</v>
      </c>
      <c r="E657" s="15">
        <v>0</v>
      </c>
      <c r="F657" s="15">
        <v>0</v>
      </c>
      <c r="G657" s="16">
        <v>0</v>
      </c>
      <c r="H657" s="16">
        <v>12122</v>
      </c>
      <c r="I657" s="16">
        <v>0</v>
      </c>
      <c r="J657" s="13">
        <v>0</v>
      </c>
    </row>
    <row r="658" spans="1:10" x14ac:dyDescent="0.25">
      <c r="A658" s="12" t="s">
        <v>3</v>
      </c>
      <c r="B658" s="17">
        <v>172942077</v>
      </c>
      <c r="C658" s="16">
        <v>0</v>
      </c>
      <c r="D658" s="16">
        <v>9154163</v>
      </c>
      <c r="E658" s="15">
        <v>9154163</v>
      </c>
      <c r="F658" s="15">
        <v>0</v>
      </c>
      <c r="G658" s="16">
        <v>12354837</v>
      </c>
      <c r="H658" s="16">
        <v>151433077</v>
      </c>
      <c r="I658" s="16">
        <v>0</v>
      </c>
      <c r="J658" s="13">
        <v>393.4</v>
      </c>
    </row>
    <row r="659" spans="1:10" x14ac:dyDescent="0.25">
      <c r="A659" s="12" t="s">
        <v>310</v>
      </c>
      <c r="B659" s="17">
        <v>1173976</v>
      </c>
      <c r="C659" s="16">
        <v>0</v>
      </c>
      <c r="D659" s="16">
        <v>0</v>
      </c>
      <c r="E659" s="15">
        <v>0</v>
      </c>
      <c r="F659" s="15">
        <v>0</v>
      </c>
      <c r="G659" s="16">
        <v>1173976</v>
      </c>
      <c r="H659" s="16">
        <v>0</v>
      </c>
      <c r="I659" s="16">
        <v>0</v>
      </c>
      <c r="J659" s="13">
        <v>0</v>
      </c>
    </row>
    <row r="660" spans="1:10" x14ac:dyDescent="0.25">
      <c r="A660" s="12" t="s">
        <v>918</v>
      </c>
      <c r="B660" s="17">
        <v>100000</v>
      </c>
      <c r="C660" s="16">
        <v>0</v>
      </c>
      <c r="D660" s="16">
        <v>0</v>
      </c>
      <c r="E660" s="15">
        <v>0</v>
      </c>
      <c r="F660" s="15">
        <v>0</v>
      </c>
      <c r="G660" s="16">
        <v>100000</v>
      </c>
      <c r="H660" s="16">
        <v>0</v>
      </c>
      <c r="I660" s="16">
        <v>0</v>
      </c>
      <c r="J660" s="13">
        <v>0</v>
      </c>
    </row>
    <row r="661" spans="1:10" x14ac:dyDescent="0.25">
      <c r="A661" s="12" t="s">
        <v>25</v>
      </c>
      <c r="B661" s="17">
        <v>7101298</v>
      </c>
      <c r="C661" s="16">
        <v>0</v>
      </c>
      <c r="D661" s="16">
        <v>7101298</v>
      </c>
      <c r="E661" s="15">
        <v>7101298</v>
      </c>
      <c r="F661" s="15">
        <v>0</v>
      </c>
      <c r="G661" s="16">
        <v>0</v>
      </c>
      <c r="H661" s="16">
        <v>0</v>
      </c>
      <c r="I661" s="16">
        <v>0</v>
      </c>
      <c r="J661" s="13">
        <v>0</v>
      </c>
    </row>
    <row r="662" spans="1:10" x14ac:dyDescent="0.25">
      <c r="A662" s="12" t="s">
        <v>920</v>
      </c>
      <c r="B662" s="17">
        <v>100000</v>
      </c>
      <c r="C662" s="16">
        <v>0</v>
      </c>
      <c r="D662" s="16">
        <v>0</v>
      </c>
      <c r="E662" s="15">
        <v>0</v>
      </c>
      <c r="F662" s="15">
        <v>0</v>
      </c>
      <c r="G662" s="16">
        <v>100000</v>
      </c>
      <c r="H662" s="16">
        <v>0</v>
      </c>
      <c r="I662" s="16">
        <v>0</v>
      </c>
      <c r="J662" s="13">
        <v>0</v>
      </c>
    </row>
    <row r="663" spans="1:10" x14ac:dyDescent="0.25">
      <c r="A663" s="11" t="s">
        <v>934</v>
      </c>
      <c r="B663" s="17">
        <v>527047365</v>
      </c>
      <c r="C663" s="16">
        <v>0</v>
      </c>
      <c r="D663" s="16">
        <v>54127441</v>
      </c>
      <c r="E663" s="15">
        <v>53689141</v>
      </c>
      <c r="F663" s="15">
        <v>438300</v>
      </c>
      <c r="G663" s="16">
        <v>152650718</v>
      </c>
      <c r="H663" s="16">
        <v>29645685</v>
      </c>
      <c r="I663" s="16">
        <v>290623521</v>
      </c>
      <c r="J663" s="13">
        <v>1239.3</v>
      </c>
    </row>
    <row r="664" spans="1:10" x14ac:dyDescent="0.25">
      <c r="A664" s="12" t="s">
        <v>430</v>
      </c>
      <c r="B664" s="17">
        <v>-19904563</v>
      </c>
      <c r="C664" s="16">
        <v>0</v>
      </c>
      <c r="D664" s="16">
        <v>-1453849</v>
      </c>
      <c r="E664" s="15">
        <v>-1453849</v>
      </c>
      <c r="F664" s="15">
        <v>0</v>
      </c>
      <c r="G664" s="16">
        <v>-17602514</v>
      </c>
      <c r="H664" s="16">
        <v>0</v>
      </c>
      <c r="I664" s="16">
        <v>-848200</v>
      </c>
      <c r="J664" s="13">
        <v>-7.5</v>
      </c>
    </row>
    <row r="665" spans="1:10" x14ac:dyDescent="0.25">
      <c r="A665" s="12" t="s">
        <v>951</v>
      </c>
      <c r="B665" s="17">
        <v>15000000</v>
      </c>
      <c r="C665" s="16">
        <v>0</v>
      </c>
      <c r="D665" s="16">
        <v>15000000</v>
      </c>
      <c r="E665" s="15">
        <v>15000000</v>
      </c>
      <c r="F665" s="15">
        <v>0</v>
      </c>
      <c r="G665" s="16">
        <v>0</v>
      </c>
      <c r="H665" s="16">
        <v>0</v>
      </c>
      <c r="I665" s="16">
        <v>0</v>
      </c>
      <c r="J665" s="13">
        <v>0</v>
      </c>
    </row>
    <row r="666" spans="1:10" x14ac:dyDescent="0.25">
      <c r="A666" s="12" t="s">
        <v>566</v>
      </c>
      <c r="B666" s="17">
        <v>-133284</v>
      </c>
      <c r="C666" s="16">
        <v>0</v>
      </c>
      <c r="D666" s="16">
        <v>-133284</v>
      </c>
      <c r="E666" s="15">
        <v>-133284</v>
      </c>
      <c r="F666" s="15">
        <v>0</v>
      </c>
      <c r="G666" s="16">
        <v>0</v>
      </c>
      <c r="H666" s="16">
        <v>0</v>
      </c>
      <c r="I666" s="16">
        <v>0</v>
      </c>
      <c r="J666" s="13">
        <v>-2</v>
      </c>
    </row>
    <row r="667" spans="1:10" x14ac:dyDescent="0.25">
      <c r="A667" s="12" t="s">
        <v>327</v>
      </c>
      <c r="B667" s="17">
        <v>87615</v>
      </c>
      <c r="C667" s="16">
        <v>0</v>
      </c>
      <c r="D667" s="16">
        <v>0</v>
      </c>
      <c r="E667" s="15">
        <v>0</v>
      </c>
      <c r="F667" s="15">
        <v>0</v>
      </c>
      <c r="G667" s="16">
        <v>87615</v>
      </c>
      <c r="H667" s="16">
        <v>0</v>
      </c>
      <c r="I667" s="16">
        <v>0</v>
      </c>
      <c r="J667" s="13">
        <v>1</v>
      </c>
    </row>
    <row r="668" spans="1:10" x14ac:dyDescent="0.25">
      <c r="A668" s="12" t="s">
        <v>947</v>
      </c>
      <c r="B668" s="17">
        <v>2969033</v>
      </c>
      <c r="C668" s="16">
        <v>0</v>
      </c>
      <c r="D668" s="16">
        <v>724694</v>
      </c>
      <c r="E668" s="15">
        <v>724694</v>
      </c>
      <c r="F668" s="15">
        <v>0</v>
      </c>
      <c r="G668" s="16">
        <v>2263364</v>
      </c>
      <c r="H668" s="16">
        <v>-32025</v>
      </c>
      <c r="I668" s="16">
        <v>13000</v>
      </c>
      <c r="J668" s="13">
        <v>-2</v>
      </c>
    </row>
    <row r="669" spans="1:10" x14ac:dyDescent="0.25">
      <c r="A669" s="12" t="s">
        <v>945</v>
      </c>
      <c r="B669" s="17">
        <v>4021</v>
      </c>
      <c r="C669" s="16">
        <v>0</v>
      </c>
      <c r="D669" s="16">
        <v>0</v>
      </c>
      <c r="E669" s="15">
        <v>0</v>
      </c>
      <c r="F669" s="15">
        <v>0</v>
      </c>
      <c r="G669" s="16">
        <v>4021</v>
      </c>
      <c r="H669" s="16">
        <v>0</v>
      </c>
      <c r="I669" s="16">
        <v>0</v>
      </c>
      <c r="J669" s="13">
        <v>0.1</v>
      </c>
    </row>
    <row r="670" spans="1:10" x14ac:dyDescent="0.25">
      <c r="A670" s="12" t="s">
        <v>948</v>
      </c>
      <c r="B670" s="17">
        <v>204593</v>
      </c>
      <c r="C670" s="16">
        <v>0</v>
      </c>
      <c r="D670" s="16">
        <v>0</v>
      </c>
      <c r="E670" s="15">
        <v>0</v>
      </c>
      <c r="F670" s="15">
        <v>0</v>
      </c>
      <c r="G670" s="16">
        <v>204593</v>
      </c>
      <c r="H670" s="16">
        <v>0</v>
      </c>
      <c r="I670" s="16">
        <v>0</v>
      </c>
      <c r="J670" s="13">
        <v>0</v>
      </c>
    </row>
    <row r="671" spans="1:10" x14ac:dyDescent="0.25">
      <c r="A671" s="12" t="s">
        <v>728</v>
      </c>
      <c r="B671" s="17">
        <v>61491</v>
      </c>
      <c r="C671" s="16">
        <v>0</v>
      </c>
      <c r="D671" s="16">
        <v>0</v>
      </c>
      <c r="E671" s="15">
        <v>0</v>
      </c>
      <c r="F671" s="15">
        <v>0</v>
      </c>
      <c r="G671" s="16">
        <v>61491</v>
      </c>
      <c r="H671" s="16">
        <v>0</v>
      </c>
      <c r="I671" s="16">
        <v>0</v>
      </c>
      <c r="J671" s="13">
        <v>0.5</v>
      </c>
    </row>
    <row r="672" spans="1:10" x14ac:dyDescent="0.25">
      <c r="A672" s="12" t="s">
        <v>949</v>
      </c>
      <c r="B672" s="17">
        <v>68054</v>
      </c>
      <c r="C672" s="16">
        <v>0</v>
      </c>
      <c r="D672" s="16">
        <v>68054</v>
      </c>
      <c r="E672" s="15">
        <v>68054</v>
      </c>
      <c r="F672" s="15">
        <v>0</v>
      </c>
      <c r="G672" s="16">
        <v>0</v>
      </c>
      <c r="H672" s="16">
        <v>0</v>
      </c>
      <c r="I672" s="16">
        <v>0</v>
      </c>
      <c r="J672" s="13">
        <v>1</v>
      </c>
    </row>
    <row r="673" spans="1:10" x14ac:dyDescent="0.25">
      <c r="A673" s="12" t="s">
        <v>950</v>
      </c>
      <c r="B673" s="17">
        <v>41402</v>
      </c>
      <c r="C673" s="16">
        <v>0</v>
      </c>
      <c r="D673" s="16">
        <v>41402</v>
      </c>
      <c r="E673" s="15">
        <v>41402</v>
      </c>
      <c r="F673" s="15">
        <v>0</v>
      </c>
      <c r="G673" s="16">
        <v>0</v>
      </c>
      <c r="H673" s="16">
        <v>0</v>
      </c>
      <c r="I673" s="16">
        <v>0</v>
      </c>
      <c r="J673" s="13">
        <v>0.6</v>
      </c>
    </row>
    <row r="674" spans="1:10" x14ac:dyDescent="0.25">
      <c r="A674" s="12" t="s">
        <v>3</v>
      </c>
      <c r="B674" s="17">
        <v>527884495</v>
      </c>
      <c r="C674" s="16">
        <v>0</v>
      </c>
      <c r="D674" s="16">
        <v>39423458</v>
      </c>
      <c r="E674" s="15">
        <v>38985158</v>
      </c>
      <c r="F674" s="15">
        <v>438300</v>
      </c>
      <c r="G674" s="16">
        <v>166674257</v>
      </c>
      <c r="H674" s="16">
        <v>29677710</v>
      </c>
      <c r="I674" s="16">
        <v>292109070</v>
      </c>
      <c r="J674" s="13">
        <v>1239.5999999999999</v>
      </c>
    </row>
    <row r="675" spans="1:10" x14ac:dyDescent="0.25">
      <c r="A675" s="12" t="s">
        <v>427</v>
      </c>
      <c r="B675" s="17">
        <v>0</v>
      </c>
      <c r="C675" s="16">
        <v>0</v>
      </c>
      <c r="D675" s="16">
        <v>0</v>
      </c>
      <c r="E675" s="15">
        <v>0</v>
      </c>
      <c r="F675" s="15">
        <v>0</v>
      </c>
      <c r="G675" s="16">
        <v>0</v>
      </c>
      <c r="H675" s="16">
        <v>0</v>
      </c>
      <c r="I675" s="16">
        <v>0</v>
      </c>
      <c r="J675" s="13">
        <v>0</v>
      </c>
    </row>
    <row r="676" spans="1:10" x14ac:dyDescent="0.25">
      <c r="A676" s="12" t="s">
        <v>563</v>
      </c>
      <c r="B676" s="17">
        <v>456966</v>
      </c>
      <c r="C676" s="16">
        <v>0</v>
      </c>
      <c r="D676" s="16">
        <v>456966</v>
      </c>
      <c r="E676" s="15">
        <v>456966</v>
      </c>
      <c r="F676" s="15">
        <v>0</v>
      </c>
      <c r="G676" s="16">
        <v>0</v>
      </c>
      <c r="H676" s="16">
        <v>0</v>
      </c>
      <c r="I676" s="16">
        <v>0</v>
      </c>
      <c r="J676" s="13">
        <v>4</v>
      </c>
    </row>
    <row r="677" spans="1:10" x14ac:dyDescent="0.25">
      <c r="A677" s="12" t="s">
        <v>731</v>
      </c>
      <c r="B677" s="17">
        <v>307542</v>
      </c>
      <c r="C677" s="16">
        <v>0</v>
      </c>
      <c r="D677" s="16">
        <v>0</v>
      </c>
      <c r="E677" s="15">
        <v>0</v>
      </c>
      <c r="F677" s="15">
        <v>0</v>
      </c>
      <c r="G677" s="16">
        <v>307542</v>
      </c>
      <c r="H677" s="16">
        <v>0</v>
      </c>
      <c r="I677" s="16">
        <v>0</v>
      </c>
      <c r="J677" s="13">
        <v>4</v>
      </c>
    </row>
    <row r="678" spans="1:10" x14ac:dyDescent="0.25">
      <c r="A678" s="12" t="s">
        <v>952</v>
      </c>
      <c r="B678" s="17">
        <v>0</v>
      </c>
      <c r="C678" s="16">
        <v>0</v>
      </c>
      <c r="D678" s="16">
        <v>0</v>
      </c>
      <c r="E678" s="15">
        <v>0</v>
      </c>
      <c r="F678" s="15">
        <v>0</v>
      </c>
      <c r="G678" s="16">
        <v>650349</v>
      </c>
      <c r="H678" s="16">
        <v>0</v>
      </c>
      <c r="I678" s="16">
        <v>-650349</v>
      </c>
      <c r="J678" s="13">
        <v>0</v>
      </c>
    </row>
    <row r="679" spans="1:10" x14ac:dyDescent="0.25">
      <c r="A679" s="11" t="s">
        <v>1006</v>
      </c>
      <c r="B679" s="17">
        <v>417172827</v>
      </c>
      <c r="C679" s="16">
        <v>0</v>
      </c>
      <c r="D679" s="16">
        <v>168464555</v>
      </c>
      <c r="E679" s="15">
        <v>168464555</v>
      </c>
      <c r="F679" s="15">
        <v>0</v>
      </c>
      <c r="G679" s="16">
        <v>166495597</v>
      </c>
      <c r="H679" s="16">
        <v>26975529</v>
      </c>
      <c r="I679" s="16">
        <v>55237146</v>
      </c>
      <c r="J679" s="13">
        <v>1618.1999999999998</v>
      </c>
    </row>
    <row r="680" spans="1:10" x14ac:dyDescent="0.25">
      <c r="A680" s="12" t="s">
        <v>1015</v>
      </c>
      <c r="B680" s="17">
        <v>6351002</v>
      </c>
      <c r="C680" s="16">
        <v>0</v>
      </c>
      <c r="D680" s="16">
        <v>6351002</v>
      </c>
      <c r="E680" s="15">
        <v>6351002</v>
      </c>
      <c r="F680" s="15">
        <v>0</v>
      </c>
      <c r="G680" s="16">
        <v>0</v>
      </c>
      <c r="H680" s="16">
        <v>0</v>
      </c>
      <c r="I680" s="16">
        <v>0</v>
      </c>
      <c r="J680" s="13">
        <v>0</v>
      </c>
    </row>
    <row r="681" spans="1:10" x14ac:dyDescent="0.25">
      <c r="A681" s="12" t="s">
        <v>316</v>
      </c>
      <c r="B681" s="17">
        <v>260114</v>
      </c>
      <c r="C681" s="16">
        <v>0</v>
      </c>
      <c r="D681" s="16">
        <v>260114</v>
      </c>
      <c r="E681" s="15">
        <v>260114</v>
      </c>
      <c r="F681" s="15">
        <v>0</v>
      </c>
      <c r="G681" s="16">
        <v>0</v>
      </c>
      <c r="H681" s="16">
        <v>0</v>
      </c>
      <c r="I681" s="16">
        <v>0</v>
      </c>
      <c r="J681" s="13">
        <v>2.8</v>
      </c>
    </row>
    <row r="682" spans="1:10" x14ac:dyDescent="0.25">
      <c r="A682" s="12" t="s">
        <v>1016</v>
      </c>
      <c r="B682" s="17">
        <v>739591</v>
      </c>
      <c r="C682" s="16">
        <v>0</v>
      </c>
      <c r="D682" s="16">
        <v>739591</v>
      </c>
      <c r="E682" s="15">
        <v>739591</v>
      </c>
      <c r="F682" s="15">
        <v>0</v>
      </c>
      <c r="G682" s="16">
        <v>0</v>
      </c>
      <c r="H682" s="16">
        <v>0</v>
      </c>
      <c r="I682" s="16">
        <v>0</v>
      </c>
      <c r="J682" s="13">
        <v>6</v>
      </c>
    </row>
    <row r="683" spans="1:10" x14ac:dyDescent="0.25">
      <c r="A683" s="12" t="s">
        <v>1017</v>
      </c>
      <c r="B683" s="17">
        <v>167067</v>
      </c>
      <c r="C683" s="16">
        <v>0</v>
      </c>
      <c r="D683" s="16">
        <v>167067</v>
      </c>
      <c r="E683" s="15">
        <v>167067</v>
      </c>
      <c r="F683" s="15">
        <v>0</v>
      </c>
      <c r="G683" s="16">
        <v>0</v>
      </c>
      <c r="H683" s="16">
        <v>0</v>
      </c>
      <c r="I683" s="16">
        <v>0</v>
      </c>
      <c r="J683" s="13">
        <v>0.2</v>
      </c>
    </row>
    <row r="684" spans="1:10" x14ac:dyDescent="0.25">
      <c r="A684" s="12" t="s">
        <v>1018</v>
      </c>
      <c r="B684" s="17">
        <v>9020</v>
      </c>
      <c r="C684" s="16">
        <v>0</v>
      </c>
      <c r="D684" s="16">
        <v>9020</v>
      </c>
      <c r="E684" s="15">
        <v>9020</v>
      </c>
      <c r="F684" s="15">
        <v>0</v>
      </c>
      <c r="G684" s="16">
        <v>0</v>
      </c>
      <c r="H684" s="16">
        <v>0</v>
      </c>
      <c r="I684" s="16">
        <v>0</v>
      </c>
      <c r="J684" s="13">
        <v>0.1</v>
      </c>
    </row>
    <row r="685" spans="1:10" x14ac:dyDescent="0.25">
      <c r="A685" s="12" t="s">
        <v>1019</v>
      </c>
      <c r="B685" s="17">
        <v>0</v>
      </c>
      <c r="C685" s="16">
        <v>0</v>
      </c>
      <c r="D685" s="16">
        <v>-1032376</v>
      </c>
      <c r="E685" s="15">
        <v>-1032376</v>
      </c>
      <c r="F685" s="15">
        <v>0</v>
      </c>
      <c r="G685" s="16">
        <v>1032376</v>
      </c>
      <c r="H685" s="16">
        <v>0</v>
      </c>
      <c r="I685" s="16">
        <v>0</v>
      </c>
      <c r="J685" s="13">
        <v>0</v>
      </c>
    </row>
    <row r="686" spans="1:10" x14ac:dyDescent="0.25">
      <c r="A686" s="12" t="s">
        <v>1013</v>
      </c>
      <c r="B686" s="17">
        <v>1415932</v>
      </c>
      <c r="C686" s="16">
        <v>0</v>
      </c>
      <c r="D686" s="16">
        <v>0</v>
      </c>
      <c r="E686" s="15">
        <v>0</v>
      </c>
      <c r="F686" s="15">
        <v>0</v>
      </c>
      <c r="G686" s="16">
        <v>1415932</v>
      </c>
      <c r="H686" s="16">
        <v>0</v>
      </c>
      <c r="I686" s="16">
        <v>0</v>
      </c>
      <c r="J686" s="13">
        <v>24.7</v>
      </c>
    </row>
    <row r="687" spans="1:10" x14ac:dyDescent="0.25">
      <c r="A687" s="12" t="s">
        <v>567</v>
      </c>
      <c r="B687" s="17">
        <v>434720</v>
      </c>
      <c r="C687" s="16">
        <v>0</v>
      </c>
      <c r="D687" s="16">
        <v>434720</v>
      </c>
      <c r="E687" s="15">
        <v>434720</v>
      </c>
      <c r="F687" s="15">
        <v>0</v>
      </c>
      <c r="G687" s="16">
        <v>0</v>
      </c>
      <c r="H687" s="16">
        <v>0</v>
      </c>
      <c r="I687" s="16">
        <v>0</v>
      </c>
      <c r="J687" s="13">
        <v>0</v>
      </c>
    </row>
    <row r="688" spans="1:10" x14ac:dyDescent="0.25">
      <c r="A688" s="12" t="s">
        <v>327</v>
      </c>
      <c r="B688" s="17">
        <v>155760</v>
      </c>
      <c r="C688" s="16">
        <v>0</v>
      </c>
      <c r="D688" s="16">
        <v>0</v>
      </c>
      <c r="E688" s="15">
        <v>0</v>
      </c>
      <c r="F688" s="15">
        <v>0</v>
      </c>
      <c r="G688" s="16">
        <v>155760</v>
      </c>
      <c r="H688" s="16">
        <v>0</v>
      </c>
      <c r="I688" s="16">
        <v>0</v>
      </c>
      <c r="J688" s="13">
        <v>0.7</v>
      </c>
    </row>
    <row r="689" spans="1:10" x14ac:dyDescent="0.25">
      <c r="A689" s="12" t="s">
        <v>921</v>
      </c>
      <c r="B689" s="17">
        <v>37500</v>
      </c>
      <c r="C689" s="16">
        <v>0</v>
      </c>
      <c r="D689" s="16">
        <v>37500</v>
      </c>
      <c r="E689" s="15">
        <v>37500</v>
      </c>
      <c r="F689" s="15">
        <v>0</v>
      </c>
      <c r="G689" s="16">
        <v>0</v>
      </c>
      <c r="H689" s="16">
        <v>0</v>
      </c>
      <c r="I689" s="16">
        <v>0</v>
      </c>
      <c r="J689" s="13">
        <v>0</v>
      </c>
    </row>
    <row r="690" spans="1:10" x14ac:dyDescent="0.25">
      <c r="A690" s="12" t="s">
        <v>1020</v>
      </c>
      <c r="B690" s="17">
        <v>73272230</v>
      </c>
      <c r="C690" s="16">
        <v>0</v>
      </c>
      <c r="D690" s="16">
        <v>71253722</v>
      </c>
      <c r="E690" s="15">
        <v>71253722</v>
      </c>
      <c r="F690" s="15">
        <v>0</v>
      </c>
      <c r="G690" s="16">
        <v>1761269</v>
      </c>
      <c r="H690" s="16">
        <v>199472</v>
      </c>
      <c r="I690" s="16">
        <v>57767</v>
      </c>
      <c r="J690" s="13">
        <v>2.1</v>
      </c>
    </row>
    <row r="691" spans="1:10" x14ac:dyDescent="0.25">
      <c r="A691" s="12" t="s">
        <v>7</v>
      </c>
      <c r="B691" s="17">
        <v>776830</v>
      </c>
      <c r="C691" s="16">
        <v>0</v>
      </c>
      <c r="D691" s="16">
        <v>-223170</v>
      </c>
      <c r="E691" s="15">
        <v>-223170</v>
      </c>
      <c r="F691" s="15">
        <v>0</v>
      </c>
      <c r="G691" s="16">
        <v>0</v>
      </c>
      <c r="H691" s="16">
        <v>1000000</v>
      </c>
      <c r="I691" s="16">
        <v>0</v>
      </c>
      <c r="J691" s="13">
        <v>0</v>
      </c>
    </row>
    <row r="692" spans="1:10" x14ac:dyDescent="0.25">
      <c r="A692" s="12" t="s">
        <v>110</v>
      </c>
      <c r="B692" s="17">
        <v>255443</v>
      </c>
      <c r="C692" s="16">
        <v>0</v>
      </c>
      <c r="D692" s="16">
        <v>255443</v>
      </c>
      <c r="E692" s="15">
        <v>255443</v>
      </c>
      <c r="F692" s="15">
        <v>0</v>
      </c>
      <c r="G692" s="16">
        <v>0</v>
      </c>
      <c r="H692" s="16">
        <v>0</v>
      </c>
      <c r="I692" s="16">
        <v>0</v>
      </c>
      <c r="J692" s="13">
        <v>2.5</v>
      </c>
    </row>
    <row r="693" spans="1:10" x14ac:dyDescent="0.25">
      <c r="A693" s="12" t="s">
        <v>723</v>
      </c>
      <c r="B693" s="17">
        <v>4635</v>
      </c>
      <c r="C693" s="16">
        <v>0</v>
      </c>
      <c r="D693" s="16">
        <v>0</v>
      </c>
      <c r="E693" s="15">
        <v>0</v>
      </c>
      <c r="F693" s="15">
        <v>0</v>
      </c>
      <c r="G693" s="16">
        <v>0</v>
      </c>
      <c r="H693" s="16">
        <v>0</v>
      </c>
      <c r="I693" s="16">
        <v>4635</v>
      </c>
      <c r="J693" s="13">
        <v>0</v>
      </c>
    </row>
    <row r="694" spans="1:10" x14ac:dyDescent="0.25">
      <c r="A694" s="12" t="s">
        <v>640</v>
      </c>
      <c r="B694" s="17">
        <v>184902</v>
      </c>
      <c r="C694" s="16">
        <v>0</v>
      </c>
      <c r="D694" s="16">
        <v>15000</v>
      </c>
      <c r="E694" s="15">
        <v>15000</v>
      </c>
      <c r="F694" s="15">
        <v>0</v>
      </c>
      <c r="G694" s="16">
        <v>169902</v>
      </c>
      <c r="H694" s="16">
        <v>0</v>
      </c>
      <c r="I694" s="16">
        <v>0</v>
      </c>
      <c r="J694" s="13">
        <v>3</v>
      </c>
    </row>
    <row r="695" spans="1:10" x14ac:dyDescent="0.25">
      <c r="A695" s="12" t="s">
        <v>1014</v>
      </c>
      <c r="B695" s="17">
        <v>68398</v>
      </c>
      <c r="C695" s="16">
        <v>0</v>
      </c>
      <c r="D695" s="16">
        <v>68398</v>
      </c>
      <c r="E695" s="15">
        <v>68398</v>
      </c>
      <c r="F695" s="15">
        <v>0</v>
      </c>
      <c r="G695" s="16">
        <v>0</v>
      </c>
      <c r="H695" s="16">
        <v>0</v>
      </c>
      <c r="I695" s="16">
        <v>0</v>
      </c>
      <c r="J695" s="13">
        <v>1</v>
      </c>
    </row>
    <row r="696" spans="1:10" x14ac:dyDescent="0.25">
      <c r="A696" s="12" t="s">
        <v>3</v>
      </c>
      <c r="B696" s="17">
        <v>332885649</v>
      </c>
      <c r="C696" s="16">
        <v>0</v>
      </c>
      <c r="D696" s="16">
        <v>90128524</v>
      </c>
      <c r="E696" s="15">
        <v>90128524</v>
      </c>
      <c r="F696" s="15">
        <v>0</v>
      </c>
      <c r="G696" s="16">
        <v>161806324</v>
      </c>
      <c r="H696" s="16">
        <v>25776057</v>
      </c>
      <c r="I696" s="16">
        <v>55174744</v>
      </c>
      <c r="J696" s="13">
        <v>1575.1</v>
      </c>
    </row>
    <row r="697" spans="1:10" x14ac:dyDescent="0.25">
      <c r="A697" s="12" t="s">
        <v>731</v>
      </c>
      <c r="B697" s="17">
        <v>154034</v>
      </c>
      <c r="C697" s="16">
        <v>0</v>
      </c>
      <c r="D697" s="16">
        <v>0</v>
      </c>
      <c r="E697" s="15">
        <v>0</v>
      </c>
      <c r="F697" s="15">
        <v>0</v>
      </c>
      <c r="G697" s="16">
        <v>154034</v>
      </c>
      <c r="H697" s="16">
        <v>0</v>
      </c>
      <c r="I697" s="16">
        <v>0</v>
      </c>
      <c r="J697" s="13">
        <v>0</v>
      </c>
    </row>
    <row r="698" spans="1:10" x14ac:dyDescent="0.25">
      <c r="A698" s="11" t="s">
        <v>1056</v>
      </c>
      <c r="B698" s="17">
        <v>81184712</v>
      </c>
      <c r="C698" s="16">
        <v>0</v>
      </c>
      <c r="D698" s="16">
        <v>1703494</v>
      </c>
      <c r="E698" s="15">
        <v>1703494</v>
      </c>
      <c r="F698" s="15">
        <v>0</v>
      </c>
      <c r="G698" s="16">
        <v>73652864</v>
      </c>
      <c r="H698" s="16">
        <v>4504371</v>
      </c>
      <c r="I698" s="16">
        <v>1323983</v>
      </c>
      <c r="J698" s="13">
        <v>572.70000000000005</v>
      </c>
    </row>
    <row r="699" spans="1:10" x14ac:dyDescent="0.25">
      <c r="A699" s="12" t="s">
        <v>320</v>
      </c>
      <c r="B699" s="17">
        <v>90489</v>
      </c>
      <c r="C699" s="16">
        <v>0</v>
      </c>
      <c r="D699" s="16">
        <v>0</v>
      </c>
      <c r="E699" s="15">
        <v>0</v>
      </c>
      <c r="F699" s="15">
        <v>0</v>
      </c>
      <c r="G699" s="16">
        <v>90489</v>
      </c>
      <c r="H699" s="16">
        <v>0</v>
      </c>
      <c r="I699" s="16">
        <v>0</v>
      </c>
      <c r="J699" s="13">
        <v>0.9</v>
      </c>
    </row>
    <row r="700" spans="1:10" x14ac:dyDescent="0.25">
      <c r="A700" s="12" t="s">
        <v>721</v>
      </c>
      <c r="B700" s="17">
        <v>8318</v>
      </c>
      <c r="C700" s="16">
        <v>0</v>
      </c>
      <c r="D700" s="16">
        <v>0</v>
      </c>
      <c r="E700" s="15">
        <v>0</v>
      </c>
      <c r="F700" s="15">
        <v>0</v>
      </c>
      <c r="G700" s="16">
        <v>8318</v>
      </c>
      <c r="H700" s="16">
        <v>0</v>
      </c>
      <c r="I700" s="16">
        <v>0</v>
      </c>
      <c r="J700" s="13">
        <v>0</v>
      </c>
    </row>
    <row r="701" spans="1:10" x14ac:dyDescent="0.25">
      <c r="A701" s="12" t="s">
        <v>722</v>
      </c>
      <c r="B701" s="17">
        <v>146353</v>
      </c>
      <c r="C701" s="16">
        <v>0</v>
      </c>
      <c r="D701" s="16">
        <v>0</v>
      </c>
      <c r="E701" s="15">
        <v>0</v>
      </c>
      <c r="F701" s="15">
        <v>0</v>
      </c>
      <c r="G701" s="16">
        <v>146353</v>
      </c>
      <c r="H701" s="16">
        <v>0</v>
      </c>
      <c r="I701" s="16">
        <v>0</v>
      </c>
      <c r="J701" s="13">
        <v>2</v>
      </c>
    </row>
    <row r="702" spans="1:10" x14ac:dyDescent="0.25">
      <c r="A702" s="12" t="s">
        <v>303</v>
      </c>
      <c r="B702" s="17">
        <v>58966</v>
      </c>
      <c r="C702" s="16">
        <v>0</v>
      </c>
      <c r="D702" s="16">
        <v>0</v>
      </c>
      <c r="E702" s="15">
        <v>0</v>
      </c>
      <c r="F702" s="15">
        <v>0</v>
      </c>
      <c r="G702" s="16">
        <v>58966</v>
      </c>
      <c r="H702" s="16">
        <v>0</v>
      </c>
      <c r="I702" s="16">
        <v>0</v>
      </c>
      <c r="J702" s="13">
        <v>0.6</v>
      </c>
    </row>
    <row r="703" spans="1:10" x14ac:dyDescent="0.25">
      <c r="A703" s="12" t="s">
        <v>1062</v>
      </c>
      <c r="B703" s="17">
        <v>-2400</v>
      </c>
      <c r="C703" s="16">
        <v>0</v>
      </c>
      <c r="D703" s="16">
        <v>0</v>
      </c>
      <c r="E703" s="15">
        <v>0</v>
      </c>
      <c r="F703" s="15">
        <v>0</v>
      </c>
      <c r="G703" s="16">
        <v>-2400</v>
      </c>
      <c r="H703" s="16">
        <v>0</v>
      </c>
      <c r="I703" s="16">
        <v>0</v>
      </c>
      <c r="J703" s="13">
        <v>0</v>
      </c>
    </row>
    <row r="704" spans="1:10" x14ac:dyDescent="0.25">
      <c r="A704" s="12" t="s">
        <v>724</v>
      </c>
      <c r="B704" s="17">
        <v>149691</v>
      </c>
      <c r="C704" s="16">
        <v>0</v>
      </c>
      <c r="D704" s="16">
        <v>0</v>
      </c>
      <c r="E704" s="15">
        <v>0</v>
      </c>
      <c r="F704" s="15">
        <v>0</v>
      </c>
      <c r="G704" s="16">
        <v>149691</v>
      </c>
      <c r="H704" s="16">
        <v>0</v>
      </c>
      <c r="I704" s="16">
        <v>0</v>
      </c>
      <c r="J704" s="13">
        <v>1.9</v>
      </c>
    </row>
    <row r="705" spans="1:10" x14ac:dyDescent="0.25">
      <c r="A705" s="12" t="s">
        <v>725</v>
      </c>
      <c r="B705" s="17">
        <v>259175</v>
      </c>
      <c r="C705" s="16">
        <v>0</v>
      </c>
      <c r="D705" s="16">
        <v>0</v>
      </c>
      <c r="E705" s="15">
        <v>0</v>
      </c>
      <c r="F705" s="15">
        <v>0</v>
      </c>
      <c r="G705" s="16">
        <v>259175</v>
      </c>
      <c r="H705" s="16">
        <v>0</v>
      </c>
      <c r="I705" s="16">
        <v>0</v>
      </c>
      <c r="J705" s="13">
        <v>3.6</v>
      </c>
    </row>
    <row r="706" spans="1:10" x14ac:dyDescent="0.25">
      <c r="A706" s="12" t="s">
        <v>726</v>
      </c>
      <c r="B706" s="17">
        <v>5021</v>
      </c>
      <c r="C706" s="16">
        <v>0</v>
      </c>
      <c r="D706" s="16">
        <v>0</v>
      </c>
      <c r="E706" s="15">
        <v>0</v>
      </c>
      <c r="F706" s="15">
        <v>0</v>
      </c>
      <c r="G706" s="16">
        <v>5021</v>
      </c>
      <c r="H706" s="16">
        <v>0</v>
      </c>
      <c r="I706" s="16">
        <v>0</v>
      </c>
      <c r="J706" s="13">
        <v>0</v>
      </c>
    </row>
    <row r="707" spans="1:10" x14ac:dyDescent="0.25">
      <c r="A707" s="12" t="s">
        <v>306</v>
      </c>
      <c r="B707" s="17">
        <v>37737</v>
      </c>
      <c r="C707" s="16">
        <v>0</v>
      </c>
      <c r="D707" s="16">
        <v>0</v>
      </c>
      <c r="E707" s="15">
        <v>0</v>
      </c>
      <c r="F707" s="15">
        <v>0</v>
      </c>
      <c r="G707" s="16">
        <v>37737</v>
      </c>
      <c r="H707" s="16">
        <v>0</v>
      </c>
      <c r="I707" s="16">
        <v>0</v>
      </c>
      <c r="J707" s="13">
        <v>0.2</v>
      </c>
    </row>
    <row r="708" spans="1:10" x14ac:dyDescent="0.25">
      <c r="A708" s="12" t="s">
        <v>1063</v>
      </c>
      <c r="B708" s="17">
        <v>5000</v>
      </c>
      <c r="C708" s="16">
        <v>0</v>
      </c>
      <c r="D708" s="16">
        <v>0</v>
      </c>
      <c r="E708" s="15">
        <v>0</v>
      </c>
      <c r="F708" s="15">
        <v>0</v>
      </c>
      <c r="G708" s="16">
        <v>5000</v>
      </c>
      <c r="H708" s="16">
        <v>0</v>
      </c>
      <c r="I708" s="16">
        <v>0</v>
      </c>
      <c r="J708" s="13">
        <v>0</v>
      </c>
    </row>
    <row r="709" spans="1:10" x14ac:dyDescent="0.25">
      <c r="A709" s="12" t="s">
        <v>561</v>
      </c>
      <c r="B709" s="17">
        <v>-725548</v>
      </c>
      <c r="C709" s="16">
        <v>0</v>
      </c>
      <c r="D709" s="16">
        <v>0</v>
      </c>
      <c r="E709" s="15">
        <v>0</v>
      </c>
      <c r="F709" s="15">
        <v>0</v>
      </c>
      <c r="G709" s="16">
        <v>-725548</v>
      </c>
      <c r="H709" s="16">
        <v>0</v>
      </c>
      <c r="I709" s="16">
        <v>0</v>
      </c>
      <c r="J709" s="13">
        <v>0</v>
      </c>
    </row>
    <row r="710" spans="1:10" x14ac:dyDescent="0.25">
      <c r="A710" s="12" t="s">
        <v>1064</v>
      </c>
      <c r="B710" s="17">
        <v>2100</v>
      </c>
      <c r="C710" s="16">
        <v>0</v>
      </c>
      <c r="D710" s="16">
        <v>0</v>
      </c>
      <c r="E710" s="15">
        <v>0</v>
      </c>
      <c r="F710" s="15">
        <v>0</v>
      </c>
      <c r="G710" s="16">
        <v>2100</v>
      </c>
      <c r="H710" s="16">
        <v>0</v>
      </c>
      <c r="I710" s="16">
        <v>0</v>
      </c>
      <c r="J710" s="13">
        <v>0</v>
      </c>
    </row>
    <row r="711" spans="1:10" x14ac:dyDescent="0.25">
      <c r="A711" s="12" t="s">
        <v>727</v>
      </c>
      <c r="B711" s="17">
        <v>10020</v>
      </c>
      <c r="C711" s="16">
        <v>0</v>
      </c>
      <c r="D711" s="16">
        <v>0</v>
      </c>
      <c r="E711" s="15">
        <v>0</v>
      </c>
      <c r="F711" s="15">
        <v>0</v>
      </c>
      <c r="G711" s="16">
        <v>10020</v>
      </c>
      <c r="H711" s="16">
        <v>0</v>
      </c>
      <c r="I711" s="16">
        <v>0</v>
      </c>
      <c r="J711" s="13">
        <v>0</v>
      </c>
    </row>
    <row r="712" spans="1:10" x14ac:dyDescent="0.25">
      <c r="A712" s="12" t="s">
        <v>729</v>
      </c>
      <c r="B712" s="17">
        <v>275046</v>
      </c>
      <c r="C712" s="16">
        <v>0</v>
      </c>
      <c r="D712" s="16">
        <v>0</v>
      </c>
      <c r="E712" s="15">
        <v>0</v>
      </c>
      <c r="F712" s="15">
        <v>0</v>
      </c>
      <c r="G712" s="16">
        <v>275046</v>
      </c>
      <c r="H712" s="16">
        <v>0</v>
      </c>
      <c r="I712" s="16">
        <v>0</v>
      </c>
      <c r="J712" s="13">
        <v>3.5</v>
      </c>
    </row>
    <row r="713" spans="1:10" x14ac:dyDescent="0.25">
      <c r="A713" s="12" t="s">
        <v>3</v>
      </c>
      <c r="B713" s="17">
        <v>80850194</v>
      </c>
      <c r="C713" s="16">
        <v>0</v>
      </c>
      <c r="D713" s="16">
        <v>1703494</v>
      </c>
      <c r="E713" s="15">
        <v>1703494</v>
      </c>
      <c r="F713" s="15">
        <v>0</v>
      </c>
      <c r="G713" s="16">
        <v>73318346</v>
      </c>
      <c r="H713" s="16">
        <v>4504371</v>
      </c>
      <c r="I713" s="16">
        <v>1323983</v>
      </c>
      <c r="J713" s="13">
        <v>559.9</v>
      </c>
    </row>
    <row r="714" spans="1:10" x14ac:dyDescent="0.25">
      <c r="A714" s="12" t="s">
        <v>730</v>
      </c>
      <c r="B714" s="17">
        <v>5794</v>
      </c>
      <c r="C714" s="16">
        <v>0</v>
      </c>
      <c r="D714" s="16">
        <v>0</v>
      </c>
      <c r="E714" s="15">
        <v>0</v>
      </c>
      <c r="F714" s="15">
        <v>0</v>
      </c>
      <c r="G714" s="16">
        <v>5794</v>
      </c>
      <c r="H714" s="16">
        <v>0</v>
      </c>
      <c r="I714" s="16">
        <v>0</v>
      </c>
      <c r="J714" s="13">
        <v>0</v>
      </c>
    </row>
    <row r="715" spans="1:10" x14ac:dyDescent="0.25">
      <c r="A715" s="12" t="s">
        <v>1065</v>
      </c>
      <c r="B715" s="17">
        <v>8756</v>
      </c>
      <c r="C715" s="16">
        <v>0</v>
      </c>
      <c r="D715" s="16">
        <v>0</v>
      </c>
      <c r="E715" s="15">
        <v>0</v>
      </c>
      <c r="F715" s="15">
        <v>0</v>
      </c>
      <c r="G715" s="16">
        <v>8756</v>
      </c>
      <c r="H715" s="16">
        <v>0</v>
      </c>
      <c r="I715" s="16">
        <v>0</v>
      </c>
      <c r="J715" s="13">
        <v>0.1</v>
      </c>
    </row>
    <row r="716" spans="1:10" x14ac:dyDescent="0.25">
      <c r="A716" s="11" t="s">
        <v>1092</v>
      </c>
      <c r="B716" s="17">
        <v>307480144</v>
      </c>
      <c r="C716" s="16">
        <v>0</v>
      </c>
      <c r="D716" s="16">
        <v>80547235</v>
      </c>
      <c r="E716" s="15">
        <v>80547235</v>
      </c>
      <c r="F716" s="15">
        <v>0</v>
      </c>
      <c r="G716" s="16">
        <v>221039808</v>
      </c>
      <c r="H716" s="16">
        <v>5068713</v>
      </c>
      <c r="I716" s="16">
        <v>824388</v>
      </c>
      <c r="J716" s="13">
        <v>1253.1999999999998</v>
      </c>
    </row>
    <row r="717" spans="1:10" x14ac:dyDescent="0.25">
      <c r="A717" s="12" t="s">
        <v>1100</v>
      </c>
      <c r="B717" s="17">
        <v>5000</v>
      </c>
      <c r="C717" s="16">
        <v>0</v>
      </c>
      <c r="D717" s="16">
        <v>0</v>
      </c>
      <c r="E717" s="15">
        <v>0</v>
      </c>
      <c r="F717" s="15">
        <v>0</v>
      </c>
      <c r="G717" s="16">
        <v>5000</v>
      </c>
      <c r="H717" s="16">
        <v>0</v>
      </c>
      <c r="I717" s="16">
        <v>0</v>
      </c>
      <c r="J717" s="13">
        <v>0</v>
      </c>
    </row>
    <row r="718" spans="1:10" x14ac:dyDescent="0.25">
      <c r="A718" s="12" t="s">
        <v>1101</v>
      </c>
      <c r="B718" s="17">
        <v>5000</v>
      </c>
      <c r="C718" s="16">
        <v>0</v>
      </c>
      <c r="D718" s="16">
        <v>0</v>
      </c>
      <c r="E718" s="15">
        <v>0</v>
      </c>
      <c r="F718" s="15">
        <v>0</v>
      </c>
      <c r="G718" s="16">
        <v>5000</v>
      </c>
      <c r="H718" s="16">
        <v>0</v>
      </c>
      <c r="I718" s="16">
        <v>0</v>
      </c>
      <c r="J718" s="13">
        <v>0</v>
      </c>
    </row>
    <row r="719" spans="1:10" x14ac:dyDescent="0.25">
      <c r="A719" s="12" t="s">
        <v>1102</v>
      </c>
      <c r="B719" s="17">
        <v>280000</v>
      </c>
      <c r="C719" s="16">
        <v>0</v>
      </c>
      <c r="D719" s="16">
        <v>280000</v>
      </c>
      <c r="E719" s="15">
        <v>280000</v>
      </c>
      <c r="F719" s="15">
        <v>0</v>
      </c>
      <c r="G719" s="16">
        <v>0</v>
      </c>
      <c r="H719" s="16">
        <v>0</v>
      </c>
      <c r="I719" s="16">
        <v>0</v>
      </c>
      <c r="J719" s="13">
        <v>0</v>
      </c>
    </row>
    <row r="720" spans="1:10" x14ac:dyDescent="0.25">
      <c r="A720" s="12" t="s">
        <v>317</v>
      </c>
      <c r="B720" s="17">
        <v>193489</v>
      </c>
      <c r="C720" s="16">
        <v>0</v>
      </c>
      <c r="D720" s="16">
        <v>0</v>
      </c>
      <c r="E720" s="15">
        <v>0</v>
      </c>
      <c r="F720" s="15">
        <v>0</v>
      </c>
      <c r="G720" s="16">
        <v>193489</v>
      </c>
      <c r="H720" s="16">
        <v>0</v>
      </c>
      <c r="I720" s="16">
        <v>0</v>
      </c>
      <c r="J720" s="13">
        <v>0</v>
      </c>
    </row>
    <row r="721" spans="1:10" x14ac:dyDescent="0.25">
      <c r="A721" s="12" t="s">
        <v>319</v>
      </c>
      <c r="B721" s="17">
        <v>254096</v>
      </c>
      <c r="C721" s="16">
        <v>0</v>
      </c>
      <c r="D721" s="16">
        <v>0</v>
      </c>
      <c r="E721" s="15">
        <v>0</v>
      </c>
      <c r="F721" s="15">
        <v>0</v>
      </c>
      <c r="G721" s="16">
        <v>254096</v>
      </c>
      <c r="H721" s="16">
        <v>0</v>
      </c>
      <c r="I721" s="16">
        <v>0</v>
      </c>
      <c r="J721" s="13">
        <v>0</v>
      </c>
    </row>
    <row r="722" spans="1:10" x14ac:dyDescent="0.25">
      <c r="A722" s="12" t="s">
        <v>321</v>
      </c>
      <c r="B722" s="17">
        <v>72800</v>
      </c>
      <c r="C722" s="16">
        <v>0</v>
      </c>
      <c r="D722" s="16">
        <v>0</v>
      </c>
      <c r="E722" s="15">
        <v>0</v>
      </c>
      <c r="F722" s="15">
        <v>0</v>
      </c>
      <c r="G722" s="16">
        <v>72800</v>
      </c>
      <c r="H722" s="16">
        <v>0</v>
      </c>
      <c r="I722" s="16">
        <v>0</v>
      </c>
      <c r="J722" s="13">
        <v>0</v>
      </c>
    </row>
    <row r="723" spans="1:10" x14ac:dyDescent="0.25">
      <c r="A723" s="12" t="s">
        <v>322</v>
      </c>
      <c r="B723" s="17">
        <v>86672</v>
      </c>
      <c r="C723" s="16">
        <v>0</v>
      </c>
      <c r="D723" s="16">
        <v>0</v>
      </c>
      <c r="E723" s="15">
        <v>0</v>
      </c>
      <c r="F723" s="15">
        <v>0</v>
      </c>
      <c r="G723" s="16">
        <v>86672</v>
      </c>
      <c r="H723" s="16">
        <v>0</v>
      </c>
      <c r="I723" s="16">
        <v>0</v>
      </c>
      <c r="J723" s="13">
        <v>0</v>
      </c>
    </row>
    <row r="724" spans="1:10" x14ac:dyDescent="0.25">
      <c r="A724" s="12" t="s">
        <v>1103</v>
      </c>
      <c r="B724" s="17">
        <v>1600</v>
      </c>
      <c r="C724" s="16">
        <v>0</v>
      </c>
      <c r="D724" s="16">
        <v>1600</v>
      </c>
      <c r="E724" s="15">
        <v>1600</v>
      </c>
      <c r="F724" s="15">
        <v>0</v>
      </c>
      <c r="G724" s="16">
        <v>0</v>
      </c>
      <c r="H724" s="16">
        <v>0</v>
      </c>
      <c r="I724" s="16">
        <v>0</v>
      </c>
      <c r="J724" s="13">
        <v>0</v>
      </c>
    </row>
    <row r="725" spans="1:10" x14ac:dyDescent="0.25">
      <c r="A725" s="12" t="s">
        <v>1104</v>
      </c>
      <c r="B725" s="17">
        <v>98411</v>
      </c>
      <c r="C725" s="16">
        <v>0</v>
      </c>
      <c r="D725" s="16">
        <v>98411</v>
      </c>
      <c r="E725" s="15">
        <v>98411</v>
      </c>
      <c r="F725" s="15">
        <v>0</v>
      </c>
      <c r="G725" s="16">
        <v>0</v>
      </c>
      <c r="H725" s="16">
        <v>0</v>
      </c>
      <c r="I725" s="16">
        <v>0</v>
      </c>
      <c r="J725" s="13">
        <v>0.4</v>
      </c>
    </row>
    <row r="726" spans="1:10" x14ac:dyDescent="0.25">
      <c r="A726" s="12" t="s">
        <v>324</v>
      </c>
      <c r="B726" s="17">
        <v>126834</v>
      </c>
      <c r="C726" s="16">
        <v>0</v>
      </c>
      <c r="D726" s="16">
        <v>0</v>
      </c>
      <c r="E726" s="15">
        <v>0</v>
      </c>
      <c r="F726" s="15">
        <v>0</v>
      </c>
      <c r="G726" s="16">
        <v>126834</v>
      </c>
      <c r="H726" s="16">
        <v>0</v>
      </c>
      <c r="I726" s="16">
        <v>0</v>
      </c>
      <c r="J726" s="13">
        <v>1</v>
      </c>
    </row>
    <row r="727" spans="1:10" x14ac:dyDescent="0.25">
      <c r="A727" s="12" t="s">
        <v>1105</v>
      </c>
      <c r="B727" s="17">
        <v>80089</v>
      </c>
      <c r="C727" s="16">
        <v>0</v>
      </c>
      <c r="D727" s="16">
        <v>80089</v>
      </c>
      <c r="E727" s="15">
        <v>80089</v>
      </c>
      <c r="F727" s="15">
        <v>0</v>
      </c>
      <c r="G727" s="16">
        <v>0</v>
      </c>
      <c r="H727" s="16">
        <v>0</v>
      </c>
      <c r="I727" s="16">
        <v>0</v>
      </c>
      <c r="J727" s="13">
        <v>0</v>
      </c>
    </row>
    <row r="728" spans="1:10" x14ac:dyDescent="0.25">
      <c r="A728" s="12" t="s">
        <v>327</v>
      </c>
      <c r="B728" s="17">
        <v>1227026</v>
      </c>
      <c r="C728" s="16">
        <v>0</v>
      </c>
      <c r="D728" s="16">
        <v>0</v>
      </c>
      <c r="E728" s="15">
        <v>0</v>
      </c>
      <c r="F728" s="15">
        <v>0</v>
      </c>
      <c r="G728" s="16">
        <v>1227026</v>
      </c>
      <c r="H728" s="16">
        <v>0</v>
      </c>
      <c r="I728" s="16">
        <v>0</v>
      </c>
      <c r="J728" s="13">
        <v>2.7</v>
      </c>
    </row>
    <row r="729" spans="1:10" x14ac:dyDescent="0.25">
      <c r="A729" s="12" t="s">
        <v>117</v>
      </c>
      <c r="B729" s="17">
        <v>4246090</v>
      </c>
      <c r="C729" s="16">
        <v>0</v>
      </c>
      <c r="D729" s="16">
        <v>0</v>
      </c>
      <c r="E729" s="15">
        <v>0</v>
      </c>
      <c r="F729" s="15">
        <v>0</v>
      </c>
      <c r="G729" s="16">
        <v>4246090</v>
      </c>
      <c r="H729" s="16">
        <v>0</v>
      </c>
      <c r="I729" s="16">
        <v>0</v>
      </c>
      <c r="J729" s="13">
        <v>11.5</v>
      </c>
    </row>
    <row r="730" spans="1:10" x14ac:dyDescent="0.25">
      <c r="A730" s="12" t="s">
        <v>42</v>
      </c>
      <c r="B730" s="17">
        <v>31000</v>
      </c>
      <c r="C730" s="16">
        <v>0</v>
      </c>
      <c r="D730" s="16">
        <v>31000</v>
      </c>
      <c r="E730" s="15">
        <v>31000</v>
      </c>
      <c r="F730" s="15">
        <v>0</v>
      </c>
      <c r="G730" s="16">
        <v>0</v>
      </c>
      <c r="H730" s="16">
        <v>0</v>
      </c>
      <c r="I730" s="16">
        <v>0</v>
      </c>
      <c r="J730" s="13">
        <v>0</v>
      </c>
    </row>
    <row r="731" spans="1:10" x14ac:dyDescent="0.25">
      <c r="A731" s="12" t="s">
        <v>1106</v>
      </c>
      <c r="B731" s="17">
        <v>2913431</v>
      </c>
      <c r="C731" s="16">
        <v>0</v>
      </c>
      <c r="D731" s="16">
        <v>2909431</v>
      </c>
      <c r="E731" s="15">
        <v>2909431</v>
      </c>
      <c r="F731" s="15">
        <v>0</v>
      </c>
      <c r="G731" s="16">
        <v>4000</v>
      </c>
      <c r="H731" s="16">
        <v>0</v>
      </c>
      <c r="I731" s="16">
        <v>0</v>
      </c>
      <c r="J731" s="13">
        <v>0</v>
      </c>
    </row>
    <row r="732" spans="1:10" x14ac:dyDescent="0.25">
      <c r="A732" s="12" t="s">
        <v>7</v>
      </c>
      <c r="B732" s="17">
        <v>-1840000</v>
      </c>
      <c r="C732" s="16">
        <v>0</v>
      </c>
      <c r="D732" s="16">
        <v>-280000</v>
      </c>
      <c r="E732" s="15">
        <v>-280000</v>
      </c>
      <c r="F732" s="15">
        <v>0</v>
      </c>
      <c r="G732" s="16">
        <v>-1560000</v>
      </c>
      <c r="H732" s="16">
        <v>0</v>
      </c>
      <c r="I732" s="16">
        <v>0</v>
      </c>
      <c r="J732" s="13">
        <v>0</v>
      </c>
    </row>
    <row r="733" spans="1:10" x14ac:dyDescent="0.25">
      <c r="A733" s="12" t="s">
        <v>1098</v>
      </c>
      <c r="B733" s="17">
        <v>60000</v>
      </c>
      <c r="C733" s="16">
        <v>0</v>
      </c>
      <c r="D733" s="16">
        <v>60000</v>
      </c>
      <c r="E733" s="15">
        <v>60000</v>
      </c>
      <c r="F733" s="15">
        <v>0</v>
      </c>
      <c r="G733" s="16">
        <v>0</v>
      </c>
      <c r="H733" s="16">
        <v>0</v>
      </c>
      <c r="I733" s="16">
        <v>0</v>
      </c>
      <c r="J733" s="13">
        <v>0</v>
      </c>
    </row>
    <row r="734" spans="1:10" x14ac:dyDescent="0.25">
      <c r="A734" s="12" t="s">
        <v>302</v>
      </c>
      <c r="B734" s="17">
        <v>4588</v>
      </c>
      <c r="C734" s="16">
        <v>0</v>
      </c>
      <c r="D734" s="16">
        <v>0</v>
      </c>
      <c r="E734" s="15">
        <v>0</v>
      </c>
      <c r="F734" s="15">
        <v>0</v>
      </c>
      <c r="G734" s="16">
        <v>4588</v>
      </c>
      <c r="H734" s="16">
        <v>0</v>
      </c>
      <c r="I734" s="16">
        <v>0</v>
      </c>
      <c r="J734" s="13">
        <v>0</v>
      </c>
    </row>
    <row r="735" spans="1:10" x14ac:dyDescent="0.25">
      <c r="A735" s="12" t="s">
        <v>304</v>
      </c>
      <c r="B735" s="17">
        <v>3605</v>
      </c>
      <c r="C735" s="16">
        <v>0</v>
      </c>
      <c r="D735" s="16">
        <v>0</v>
      </c>
      <c r="E735" s="15">
        <v>0</v>
      </c>
      <c r="F735" s="15">
        <v>0</v>
      </c>
      <c r="G735" s="16">
        <v>3605</v>
      </c>
      <c r="H735" s="16">
        <v>0</v>
      </c>
      <c r="I735" s="16">
        <v>0</v>
      </c>
      <c r="J735" s="13">
        <v>0</v>
      </c>
    </row>
    <row r="736" spans="1:10" x14ac:dyDescent="0.25">
      <c r="A736" s="12" t="s">
        <v>305</v>
      </c>
      <c r="B736" s="17">
        <v>3315</v>
      </c>
      <c r="C736" s="16">
        <v>0</v>
      </c>
      <c r="D736" s="16">
        <v>0</v>
      </c>
      <c r="E736" s="15">
        <v>0</v>
      </c>
      <c r="F736" s="15">
        <v>0</v>
      </c>
      <c r="G736" s="16">
        <v>3315</v>
      </c>
      <c r="H736" s="16">
        <v>0</v>
      </c>
      <c r="I736" s="16">
        <v>0</v>
      </c>
      <c r="J736" s="13">
        <v>0</v>
      </c>
    </row>
    <row r="737" spans="1:10" x14ac:dyDescent="0.25">
      <c r="A737" s="12" t="s">
        <v>1099</v>
      </c>
      <c r="B737" s="17">
        <v>16000</v>
      </c>
      <c r="C737" s="16">
        <v>0</v>
      </c>
      <c r="D737" s="16">
        <v>16000</v>
      </c>
      <c r="E737" s="15">
        <v>16000</v>
      </c>
      <c r="F737" s="15">
        <v>0</v>
      </c>
      <c r="G737" s="16">
        <v>0</v>
      </c>
      <c r="H737" s="16">
        <v>0</v>
      </c>
      <c r="I737" s="16">
        <v>0</v>
      </c>
      <c r="J737" s="13">
        <v>0</v>
      </c>
    </row>
    <row r="738" spans="1:10" x14ac:dyDescent="0.25">
      <c r="A738" s="12" t="s">
        <v>729</v>
      </c>
      <c r="B738" s="17">
        <v>48000</v>
      </c>
      <c r="C738" s="16">
        <v>0</v>
      </c>
      <c r="D738" s="16">
        <v>48000</v>
      </c>
      <c r="E738" s="15">
        <v>48000</v>
      </c>
      <c r="F738" s="15">
        <v>0</v>
      </c>
      <c r="G738" s="16">
        <v>0</v>
      </c>
      <c r="H738" s="16">
        <v>0</v>
      </c>
      <c r="I738" s="16">
        <v>0</v>
      </c>
      <c r="J738" s="13">
        <v>0</v>
      </c>
    </row>
    <row r="739" spans="1:10" x14ac:dyDescent="0.25">
      <c r="A739" s="12" t="s">
        <v>308</v>
      </c>
      <c r="B739" s="17">
        <v>8892</v>
      </c>
      <c r="C739" s="16">
        <v>0</v>
      </c>
      <c r="D739" s="16">
        <v>0</v>
      </c>
      <c r="E739" s="15">
        <v>0</v>
      </c>
      <c r="F739" s="15">
        <v>0</v>
      </c>
      <c r="G739" s="16">
        <v>8892</v>
      </c>
      <c r="H739" s="16">
        <v>0</v>
      </c>
      <c r="I739" s="16">
        <v>0</v>
      </c>
      <c r="J739" s="13">
        <v>0</v>
      </c>
    </row>
    <row r="740" spans="1:10" x14ac:dyDescent="0.25">
      <c r="A740" s="12" t="s">
        <v>3</v>
      </c>
      <c r="B740" s="17">
        <v>299057894</v>
      </c>
      <c r="C740" s="16">
        <v>0</v>
      </c>
      <c r="D740" s="16">
        <v>76836412</v>
      </c>
      <c r="E740" s="15">
        <v>76836412</v>
      </c>
      <c r="F740" s="15">
        <v>0</v>
      </c>
      <c r="G740" s="16">
        <v>216328381</v>
      </c>
      <c r="H740" s="16">
        <v>5068713</v>
      </c>
      <c r="I740" s="16">
        <v>824388</v>
      </c>
      <c r="J740" s="13">
        <v>1237.5999999999999</v>
      </c>
    </row>
    <row r="741" spans="1:10" x14ac:dyDescent="0.25">
      <c r="A741" s="12" t="s">
        <v>309</v>
      </c>
      <c r="B741" s="17">
        <v>436292</v>
      </c>
      <c r="C741" s="16">
        <v>0</v>
      </c>
      <c r="D741" s="16">
        <v>436292</v>
      </c>
      <c r="E741" s="15">
        <v>436292</v>
      </c>
      <c r="F741" s="15">
        <v>0</v>
      </c>
      <c r="G741" s="16">
        <v>0</v>
      </c>
      <c r="H741" s="16">
        <v>0</v>
      </c>
      <c r="I741" s="16">
        <v>0</v>
      </c>
      <c r="J741" s="13">
        <v>0</v>
      </c>
    </row>
    <row r="742" spans="1:10" x14ac:dyDescent="0.25">
      <c r="A742" s="12" t="s">
        <v>311</v>
      </c>
      <c r="B742" s="17">
        <v>25900</v>
      </c>
      <c r="C742" s="16">
        <v>0</v>
      </c>
      <c r="D742" s="16">
        <v>0</v>
      </c>
      <c r="E742" s="15">
        <v>0</v>
      </c>
      <c r="F742" s="15">
        <v>0</v>
      </c>
      <c r="G742" s="16">
        <v>25900</v>
      </c>
      <c r="H742" s="16">
        <v>0</v>
      </c>
      <c r="I742" s="16">
        <v>0</v>
      </c>
      <c r="J742" s="13">
        <v>0</v>
      </c>
    </row>
    <row r="743" spans="1:10" x14ac:dyDescent="0.25">
      <c r="A743" s="12" t="s">
        <v>328</v>
      </c>
      <c r="B743" s="17">
        <v>4120</v>
      </c>
      <c r="C743" s="16">
        <v>0</v>
      </c>
      <c r="D743" s="16">
        <v>0</v>
      </c>
      <c r="E743" s="15">
        <v>0</v>
      </c>
      <c r="F743" s="15">
        <v>0</v>
      </c>
      <c r="G743" s="16">
        <v>4120</v>
      </c>
      <c r="H743" s="16">
        <v>0</v>
      </c>
      <c r="I743" s="16">
        <v>0</v>
      </c>
      <c r="J743" s="13">
        <v>0</v>
      </c>
    </row>
    <row r="744" spans="1:10" x14ac:dyDescent="0.25">
      <c r="A744" s="12" t="s">
        <v>22</v>
      </c>
      <c r="B744" s="17">
        <v>30000</v>
      </c>
      <c r="C744" s="16">
        <v>0</v>
      </c>
      <c r="D744" s="16">
        <v>30000</v>
      </c>
      <c r="E744" s="15">
        <v>30000</v>
      </c>
      <c r="F744" s="15">
        <v>0</v>
      </c>
      <c r="G744" s="16">
        <v>0</v>
      </c>
      <c r="H744" s="16">
        <v>0</v>
      </c>
      <c r="I744" s="16">
        <v>0</v>
      </c>
      <c r="J744" s="13">
        <v>0</v>
      </c>
    </row>
    <row r="745" spans="1:10" x14ac:dyDescent="0.25">
      <c r="A745" s="11" t="s">
        <v>1156</v>
      </c>
      <c r="B745" s="17">
        <v>23406861</v>
      </c>
      <c r="C745" s="16">
        <v>0</v>
      </c>
      <c r="D745" s="16">
        <v>0</v>
      </c>
      <c r="E745" s="15">
        <v>0</v>
      </c>
      <c r="F745" s="15">
        <v>0</v>
      </c>
      <c r="G745" s="16">
        <v>23406861</v>
      </c>
      <c r="H745" s="16">
        <v>0</v>
      </c>
      <c r="I745" s="16">
        <v>0</v>
      </c>
      <c r="J745" s="13">
        <v>139</v>
      </c>
    </row>
    <row r="746" spans="1:10" x14ac:dyDescent="0.25">
      <c r="A746" s="12" t="s">
        <v>1166</v>
      </c>
      <c r="B746" s="17">
        <v>25160</v>
      </c>
      <c r="C746" s="16">
        <v>0</v>
      </c>
      <c r="D746" s="16">
        <v>0</v>
      </c>
      <c r="E746" s="15">
        <v>0</v>
      </c>
      <c r="F746" s="15">
        <v>0</v>
      </c>
      <c r="G746" s="16">
        <v>25160</v>
      </c>
      <c r="H746" s="16">
        <v>0</v>
      </c>
      <c r="I746" s="16">
        <v>0</v>
      </c>
      <c r="J746" s="13">
        <v>0</v>
      </c>
    </row>
    <row r="747" spans="1:10" x14ac:dyDescent="0.25">
      <c r="A747" s="12" t="s">
        <v>322</v>
      </c>
      <c r="B747" s="17">
        <v>26640</v>
      </c>
      <c r="C747" s="16">
        <v>0</v>
      </c>
      <c r="D747" s="16">
        <v>0</v>
      </c>
      <c r="E747" s="15">
        <v>0</v>
      </c>
      <c r="F747" s="15">
        <v>0</v>
      </c>
      <c r="G747" s="16">
        <v>26640</v>
      </c>
      <c r="H747" s="16">
        <v>0</v>
      </c>
      <c r="I747" s="16">
        <v>0</v>
      </c>
      <c r="J747" s="13">
        <v>0</v>
      </c>
    </row>
    <row r="748" spans="1:10" x14ac:dyDescent="0.25">
      <c r="A748" s="12" t="s">
        <v>1167</v>
      </c>
      <c r="B748" s="17">
        <v>91760</v>
      </c>
      <c r="C748" s="16">
        <v>0</v>
      </c>
      <c r="D748" s="16">
        <v>0</v>
      </c>
      <c r="E748" s="15">
        <v>0</v>
      </c>
      <c r="F748" s="15">
        <v>0</v>
      </c>
      <c r="G748" s="16">
        <v>91760</v>
      </c>
      <c r="H748" s="16">
        <v>0</v>
      </c>
      <c r="I748" s="16">
        <v>0</v>
      </c>
      <c r="J748" s="13">
        <v>0</v>
      </c>
    </row>
    <row r="749" spans="1:10" x14ac:dyDescent="0.25">
      <c r="A749" s="12" t="s">
        <v>1168</v>
      </c>
      <c r="B749" s="17">
        <v>74592</v>
      </c>
      <c r="C749" s="16">
        <v>0</v>
      </c>
      <c r="D749" s="16">
        <v>0</v>
      </c>
      <c r="E749" s="15">
        <v>0</v>
      </c>
      <c r="F749" s="15">
        <v>0</v>
      </c>
      <c r="G749" s="16">
        <v>74592</v>
      </c>
      <c r="H749" s="16">
        <v>0</v>
      </c>
      <c r="I749" s="16">
        <v>0</v>
      </c>
      <c r="J749" s="13">
        <v>0</v>
      </c>
    </row>
    <row r="750" spans="1:10" x14ac:dyDescent="0.25">
      <c r="A750" s="12" t="s">
        <v>1169</v>
      </c>
      <c r="B750" s="17">
        <v>1317181</v>
      </c>
      <c r="C750" s="16">
        <v>0</v>
      </c>
      <c r="D750" s="16">
        <v>0</v>
      </c>
      <c r="E750" s="15">
        <v>0</v>
      </c>
      <c r="F750" s="15">
        <v>0</v>
      </c>
      <c r="G750" s="16">
        <v>1317181</v>
      </c>
      <c r="H750" s="16">
        <v>0</v>
      </c>
      <c r="I750" s="16">
        <v>0</v>
      </c>
      <c r="J750" s="13">
        <v>4</v>
      </c>
    </row>
    <row r="751" spans="1:10" x14ac:dyDescent="0.25">
      <c r="A751" s="12" t="s">
        <v>1170</v>
      </c>
      <c r="B751" s="17">
        <v>498644</v>
      </c>
      <c r="C751" s="16">
        <v>0</v>
      </c>
      <c r="D751" s="16">
        <v>0</v>
      </c>
      <c r="E751" s="15">
        <v>0</v>
      </c>
      <c r="F751" s="15">
        <v>0</v>
      </c>
      <c r="G751" s="16">
        <v>498644</v>
      </c>
      <c r="H751" s="16">
        <v>0</v>
      </c>
      <c r="I751" s="16">
        <v>0</v>
      </c>
      <c r="J751" s="13">
        <v>0</v>
      </c>
    </row>
    <row r="752" spans="1:10" x14ac:dyDescent="0.25">
      <c r="A752" s="12" t="s">
        <v>3</v>
      </c>
      <c r="B752" s="17">
        <v>21372884</v>
      </c>
      <c r="C752" s="16">
        <v>0</v>
      </c>
      <c r="D752" s="16">
        <v>0</v>
      </c>
      <c r="E752" s="15">
        <v>0</v>
      </c>
      <c r="F752" s="15">
        <v>0</v>
      </c>
      <c r="G752" s="16">
        <v>21372884</v>
      </c>
      <c r="H752" s="16">
        <v>0</v>
      </c>
      <c r="I752" s="16">
        <v>0</v>
      </c>
      <c r="J752" s="13">
        <v>135</v>
      </c>
    </row>
    <row r="753" spans="1:10" x14ac:dyDescent="0.25">
      <c r="A753" s="11" t="s">
        <v>1191</v>
      </c>
      <c r="B753" s="17">
        <v>1267747364</v>
      </c>
      <c r="C753" s="16">
        <v>0</v>
      </c>
      <c r="D753" s="16">
        <v>0</v>
      </c>
      <c r="E753" s="15">
        <v>0</v>
      </c>
      <c r="F753" s="15">
        <v>0</v>
      </c>
      <c r="G753" s="16">
        <v>759829076</v>
      </c>
      <c r="H753" s="16">
        <v>19775304</v>
      </c>
      <c r="I753" s="16">
        <v>488142984</v>
      </c>
      <c r="J753" s="13">
        <v>3317.5</v>
      </c>
    </row>
    <row r="754" spans="1:10" x14ac:dyDescent="0.25">
      <c r="A754" s="12" t="s">
        <v>3</v>
      </c>
      <c r="B754" s="17">
        <v>1267747364</v>
      </c>
      <c r="C754" s="16">
        <v>0</v>
      </c>
      <c r="D754" s="16">
        <v>0</v>
      </c>
      <c r="E754" s="15">
        <v>0</v>
      </c>
      <c r="F754" s="15">
        <v>0</v>
      </c>
      <c r="G754" s="16">
        <v>759829076</v>
      </c>
      <c r="H754" s="16">
        <v>19775304</v>
      </c>
      <c r="I754" s="16">
        <v>488142984</v>
      </c>
      <c r="J754" s="13">
        <v>3317.5</v>
      </c>
    </row>
    <row r="755" spans="1:10" x14ac:dyDescent="0.25">
      <c r="A755" s="11" t="s">
        <v>1197</v>
      </c>
      <c r="B755" s="17">
        <v>433709548</v>
      </c>
      <c r="C755" s="16">
        <v>0</v>
      </c>
      <c r="D755" s="16">
        <v>106058124</v>
      </c>
      <c r="E755" s="15">
        <v>106058124</v>
      </c>
      <c r="F755" s="15">
        <v>0</v>
      </c>
      <c r="G755" s="16">
        <v>327651424</v>
      </c>
      <c r="H755" s="16">
        <v>0</v>
      </c>
      <c r="I755" s="16">
        <v>0</v>
      </c>
      <c r="J755" s="13">
        <v>31.9</v>
      </c>
    </row>
    <row r="756" spans="1:10" x14ac:dyDescent="0.25">
      <c r="A756" s="12" t="s">
        <v>1202</v>
      </c>
      <c r="B756" s="17">
        <v>-36511694</v>
      </c>
      <c r="C756" s="16">
        <v>0</v>
      </c>
      <c r="D756" s="16">
        <v>0</v>
      </c>
      <c r="E756" s="15">
        <v>0</v>
      </c>
      <c r="F756" s="15">
        <v>0</v>
      </c>
      <c r="G756" s="16">
        <v>-36511694</v>
      </c>
      <c r="H756" s="16">
        <v>0</v>
      </c>
      <c r="I756" s="16">
        <v>0</v>
      </c>
      <c r="J756" s="13">
        <v>0</v>
      </c>
    </row>
    <row r="757" spans="1:10" x14ac:dyDescent="0.25">
      <c r="A757" s="12" t="s">
        <v>1203</v>
      </c>
      <c r="B757" s="17">
        <v>6567</v>
      </c>
      <c r="C757" s="16">
        <v>0</v>
      </c>
      <c r="D757" s="16">
        <v>-113201</v>
      </c>
      <c r="E757" s="15">
        <v>-113201</v>
      </c>
      <c r="F757" s="15">
        <v>0</v>
      </c>
      <c r="G757" s="16">
        <v>119768</v>
      </c>
      <c r="H757" s="16">
        <v>0</v>
      </c>
      <c r="I757" s="16">
        <v>0</v>
      </c>
      <c r="J757" s="13">
        <v>0</v>
      </c>
    </row>
    <row r="758" spans="1:10" x14ac:dyDescent="0.25">
      <c r="A758" s="12" t="s">
        <v>3</v>
      </c>
      <c r="B758" s="17">
        <v>495535754</v>
      </c>
      <c r="C758" s="16">
        <v>0</v>
      </c>
      <c r="D758" s="16">
        <v>131492404</v>
      </c>
      <c r="E758" s="15">
        <v>116171325</v>
      </c>
      <c r="F758" s="15">
        <v>15321079</v>
      </c>
      <c r="G758" s="16">
        <v>364043350</v>
      </c>
      <c r="H758" s="16">
        <v>0</v>
      </c>
      <c r="I758" s="16">
        <v>0</v>
      </c>
      <c r="J758" s="13">
        <v>31.9</v>
      </c>
    </row>
    <row r="759" spans="1:10" x14ac:dyDescent="0.25">
      <c r="A759" s="12" t="s">
        <v>1201</v>
      </c>
      <c r="B759" s="17">
        <v>-25321079</v>
      </c>
      <c r="C759" s="16">
        <v>0</v>
      </c>
      <c r="D759" s="16">
        <v>-25321079</v>
      </c>
      <c r="E759" s="15">
        <v>-10000000</v>
      </c>
      <c r="F759" s="15">
        <v>-15321079</v>
      </c>
      <c r="G759" s="16">
        <v>0</v>
      </c>
      <c r="H759" s="16">
        <v>0</v>
      </c>
      <c r="I759" s="16">
        <v>0</v>
      </c>
      <c r="J759" s="13">
        <v>0</v>
      </c>
    </row>
    <row r="760" spans="1:10" x14ac:dyDescent="0.25">
      <c r="A760" s="10" t="s">
        <v>6</v>
      </c>
      <c r="B760" s="17">
        <v>25231352285</v>
      </c>
      <c r="C760" s="16">
        <v>387378747</v>
      </c>
      <c r="D760" s="16">
        <v>9020219298</v>
      </c>
      <c r="E760" s="15">
        <v>6635772098</v>
      </c>
      <c r="F760" s="15">
        <v>2384447200</v>
      </c>
      <c r="G760" s="16">
        <v>7126603077</v>
      </c>
      <c r="H760" s="16">
        <v>1441978626</v>
      </c>
      <c r="I760" s="16">
        <v>7255172537</v>
      </c>
      <c r="J760" s="13">
        <v>54999.600000000013</v>
      </c>
    </row>
    <row r="761" spans="1:10" x14ac:dyDescent="0.25">
      <c r="A761" s="11" t="s">
        <v>1241</v>
      </c>
      <c r="B761" s="17">
        <v>111264</v>
      </c>
      <c r="C761" s="16">
        <v>0</v>
      </c>
      <c r="D761" s="16">
        <v>111264</v>
      </c>
      <c r="E761" s="15">
        <v>111264</v>
      </c>
      <c r="F761" s="15">
        <v>0</v>
      </c>
      <c r="G761" s="16">
        <v>0</v>
      </c>
      <c r="H761" s="16">
        <v>0</v>
      </c>
      <c r="I761" s="16">
        <v>0</v>
      </c>
      <c r="J761" s="13">
        <v>0</v>
      </c>
    </row>
    <row r="762" spans="1:10" x14ac:dyDescent="0.25">
      <c r="A762" s="12" t="s">
        <v>26</v>
      </c>
      <c r="B762" s="17">
        <v>-2221828</v>
      </c>
      <c r="C762" s="16">
        <v>0</v>
      </c>
      <c r="D762" s="16">
        <v>-2221828</v>
      </c>
      <c r="E762" s="15">
        <v>-2221828</v>
      </c>
      <c r="F762" s="15">
        <v>0</v>
      </c>
      <c r="G762" s="16">
        <v>0</v>
      </c>
      <c r="H762" s="16">
        <v>0</v>
      </c>
      <c r="I762" s="16">
        <v>0</v>
      </c>
      <c r="J762" s="13">
        <v>0</v>
      </c>
    </row>
    <row r="763" spans="1:10" x14ac:dyDescent="0.25">
      <c r="A763" s="12" t="s">
        <v>27</v>
      </c>
      <c r="B763" s="17">
        <v>-30900</v>
      </c>
      <c r="C763" s="16">
        <v>0</v>
      </c>
      <c r="D763" s="16">
        <v>-30900</v>
      </c>
      <c r="E763" s="15">
        <v>-30900</v>
      </c>
      <c r="F763" s="15">
        <v>0</v>
      </c>
      <c r="G763" s="16">
        <v>0</v>
      </c>
      <c r="H763" s="16">
        <v>0</v>
      </c>
      <c r="I763" s="16">
        <v>0</v>
      </c>
      <c r="J763" s="13">
        <v>0</v>
      </c>
    </row>
    <row r="764" spans="1:10" x14ac:dyDescent="0.25">
      <c r="A764" s="12" t="s">
        <v>28</v>
      </c>
      <c r="B764" s="17">
        <v>-14811</v>
      </c>
      <c r="C764" s="16">
        <v>0</v>
      </c>
      <c r="D764" s="16">
        <v>-14811</v>
      </c>
      <c r="E764" s="15">
        <v>-14811</v>
      </c>
      <c r="F764" s="15">
        <v>0</v>
      </c>
      <c r="G764" s="16">
        <v>0</v>
      </c>
      <c r="H764" s="16">
        <v>0</v>
      </c>
      <c r="I764" s="16">
        <v>0</v>
      </c>
      <c r="J764" s="13">
        <v>0</v>
      </c>
    </row>
    <row r="765" spans="1:10" x14ac:dyDescent="0.25">
      <c r="A765" s="12" t="s">
        <v>29</v>
      </c>
      <c r="B765" s="17">
        <v>-23226</v>
      </c>
      <c r="C765" s="16">
        <v>0</v>
      </c>
      <c r="D765" s="16">
        <v>-23226</v>
      </c>
      <c r="E765" s="15">
        <v>-23226</v>
      </c>
      <c r="F765" s="15">
        <v>0</v>
      </c>
      <c r="G765" s="16">
        <v>0</v>
      </c>
      <c r="H765" s="16">
        <v>0</v>
      </c>
      <c r="I765" s="16">
        <v>0</v>
      </c>
      <c r="J765" s="13">
        <v>0</v>
      </c>
    </row>
    <row r="766" spans="1:10" x14ac:dyDescent="0.25">
      <c r="A766" s="12" t="s">
        <v>30</v>
      </c>
      <c r="B766" s="17">
        <v>-395270</v>
      </c>
      <c r="C766" s="16">
        <v>0</v>
      </c>
      <c r="D766" s="16">
        <v>-395270</v>
      </c>
      <c r="E766" s="15">
        <v>-395270</v>
      </c>
      <c r="F766" s="15">
        <v>0</v>
      </c>
      <c r="G766" s="16">
        <v>0</v>
      </c>
      <c r="H766" s="16">
        <v>0</v>
      </c>
      <c r="I766" s="16">
        <v>0</v>
      </c>
      <c r="J766" s="13">
        <v>0</v>
      </c>
    </row>
    <row r="767" spans="1:10" x14ac:dyDescent="0.25">
      <c r="A767" s="12" t="s">
        <v>31</v>
      </c>
      <c r="B767" s="17">
        <v>-455983</v>
      </c>
      <c r="C767" s="16">
        <v>0</v>
      </c>
      <c r="D767" s="16">
        <v>-455983</v>
      </c>
      <c r="E767" s="15">
        <v>-455983</v>
      </c>
      <c r="F767" s="15">
        <v>0</v>
      </c>
      <c r="G767" s="16">
        <v>0</v>
      </c>
      <c r="H767" s="16">
        <v>0</v>
      </c>
      <c r="I767" s="16">
        <v>0</v>
      </c>
      <c r="J767" s="13">
        <v>0</v>
      </c>
    </row>
    <row r="768" spans="1:10" x14ac:dyDescent="0.25">
      <c r="A768" s="12" t="s">
        <v>32</v>
      </c>
      <c r="B768" s="17">
        <v>-66689</v>
      </c>
      <c r="C768" s="16">
        <v>0</v>
      </c>
      <c r="D768" s="16">
        <v>-66689</v>
      </c>
      <c r="E768" s="15">
        <v>-66689</v>
      </c>
      <c r="F768" s="15">
        <v>0</v>
      </c>
      <c r="G768" s="16">
        <v>0</v>
      </c>
      <c r="H768" s="16">
        <v>0</v>
      </c>
      <c r="I768" s="16">
        <v>0</v>
      </c>
      <c r="J768" s="13">
        <v>0</v>
      </c>
    </row>
    <row r="769" spans="1:10" x14ac:dyDescent="0.25">
      <c r="A769" s="12" t="s">
        <v>33</v>
      </c>
      <c r="B769" s="17">
        <v>-698452</v>
      </c>
      <c r="C769" s="16">
        <v>0</v>
      </c>
      <c r="D769" s="16">
        <v>-698452</v>
      </c>
      <c r="E769" s="15">
        <v>-698452</v>
      </c>
      <c r="F769" s="15">
        <v>0</v>
      </c>
      <c r="G769" s="16">
        <v>0</v>
      </c>
      <c r="H769" s="16">
        <v>0</v>
      </c>
      <c r="I769" s="16">
        <v>0</v>
      </c>
      <c r="J769" s="13">
        <v>0</v>
      </c>
    </row>
    <row r="770" spans="1:10" x14ac:dyDescent="0.25">
      <c r="A770" s="12" t="s">
        <v>34</v>
      </c>
      <c r="B770" s="17">
        <v>-339602</v>
      </c>
      <c r="C770" s="16">
        <v>0</v>
      </c>
      <c r="D770" s="16">
        <v>-339602</v>
      </c>
      <c r="E770" s="15">
        <v>-339602</v>
      </c>
      <c r="F770" s="15">
        <v>0</v>
      </c>
      <c r="G770" s="16">
        <v>0</v>
      </c>
      <c r="H770" s="16">
        <v>0</v>
      </c>
      <c r="I770" s="16">
        <v>0</v>
      </c>
      <c r="J770" s="13">
        <v>0</v>
      </c>
    </row>
    <row r="771" spans="1:10" x14ac:dyDescent="0.25">
      <c r="A771" s="12" t="s">
        <v>35</v>
      </c>
      <c r="B771" s="17">
        <v>-61264</v>
      </c>
      <c r="C771" s="16">
        <v>0</v>
      </c>
      <c r="D771" s="16">
        <v>-61264</v>
      </c>
      <c r="E771" s="15">
        <v>-61264</v>
      </c>
      <c r="F771" s="15">
        <v>0</v>
      </c>
      <c r="G771" s="16">
        <v>0</v>
      </c>
      <c r="H771" s="16">
        <v>0</v>
      </c>
      <c r="I771" s="16">
        <v>0</v>
      </c>
      <c r="J771" s="13">
        <v>0</v>
      </c>
    </row>
    <row r="772" spans="1:10" x14ac:dyDescent="0.25">
      <c r="A772" s="12" t="s">
        <v>36</v>
      </c>
      <c r="B772" s="17">
        <v>-960000</v>
      </c>
      <c r="C772" s="16">
        <v>0</v>
      </c>
      <c r="D772" s="16">
        <v>-960000</v>
      </c>
      <c r="E772" s="15">
        <v>-960000</v>
      </c>
      <c r="F772" s="15">
        <v>0</v>
      </c>
      <c r="G772" s="16">
        <v>0</v>
      </c>
      <c r="H772" s="16">
        <v>0</v>
      </c>
      <c r="I772" s="16">
        <v>0</v>
      </c>
      <c r="J772" s="13">
        <v>0</v>
      </c>
    </row>
    <row r="773" spans="1:10" x14ac:dyDescent="0.25">
      <c r="A773" s="12" t="s">
        <v>37</v>
      </c>
      <c r="B773" s="17">
        <v>-100000</v>
      </c>
      <c r="C773" s="16">
        <v>0</v>
      </c>
      <c r="D773" s="16">
        <v>-100000</v>
      </c>
      <c r="E773" s="15">
        <v>-100000</v>
      </c>
      <c r="F773" s="15">
        <v>0</v>
      </c>
      <c r="G773" s="16">
        <v>0</v>
      </c>
      <c r="H773" s="16">
        <v>0</v>
      </c>
      <c r="I773" s="16">
        <v>0</v>
      </c>
      <c r="J773" s="13">
        <v>0</v>
      </c>
    </row>
    <row r="774" spans="1:10" x14ac:dyDescent="0.25">
      <c r="A774" s="12" t="s">
        <v>38</v>
      </c>
      <c r="B774" s="17">
        <v>-700000</v>
      </c>
      <c r="C774" s="16">
        <v>0</v>
      </c>
      <c r="D774" s="16">
        <v>-700000</v>
      </c>
      <c r="E774" s="15">
        <v>-700000</v>
      </c>
      <c r="F774" s="15">
        <v>0</v>
      </c>
      <c r="G774" s="16">
        <v>0</v>
      </c>
      <c r="H774" s="16">
        <v>0</v>
      </c>
      <c r="I774" s="16">
        <v>0</v>
      </c>
      <c r="J774" s="13">
        <v>0</v>
      </c>
    </row>
    <row r="775" spans="1:10" x14ac:dyDescent="0.25">
      <c r="A775" s="12" t="s">
        <v>39</v>
      </c>
      <c r="B775" s="17">
        <v>-350000</v>
      </c>
      <c r="C775" s="16">
        <v>0</v>
      </c>
      <c r="D775" s="16">
        <v>-350000</v>
      </c>
      <c r="E775" s="15">
        <v>-350000</v>
      </c>
      <c r="F775" s="15">
        <v>0</v>
      </c>
      <c r="G775" s="16">
        <v>0</v>
      </c>
      <c r="H775" s="16">
        <v>0</v>
      </c>
      <c r="I775" s="16">
        <v>0</v>
      </c>
      <c r="J775" s="13">
        <v>0</v>
      </c>
    </row>
    <row r="776" spans="1:10" x14ac:dyDescent="0.25">
      <c r="A776" s="12" t="s">
        <v>40</v>
      </c>
      <c r="B776" s="17">
        <v>-791471</v>
      </c>
      <c r="C776" s="16">
        <v>0</v>
      </c>
      <c r="D776" s="16">
        <v>-791471</v>
      </c>
      <c r="E776" s="15">
        <v>-791471</v>
      </c>
      <c r="F776" s="15">
        <v>0</v>
      </c>
      <c r="G776" s="16">
        <v>0</v>
      </c>
      <c r="H776" s="16">
        <v>0</v>
      </c>
      <c r="I776" s="16">
        <v>0</v>
      </c>
      <c r="J776" s="13">
        <v>0</v>
      </c>
    </row>
    <row r="777" spans="1:10" x14ac:dyDescent="0.25">
      <c r="A777" s="12" t="s">
        <v>41</v>
      </c>
      <c r="B777" s="17">
        <v>-50000</v>
      </c>
      <c r="C777" s="16">
        <v>0</v>
      </c>
      <c r="D777" s="16">
        <v>-50000</v>
      </c>
      <c r="E777" s="15">
        <v>-50000</v>
      </c>
      <c r="F777" s="15">
        <v>0</v>
      </c>
      <c r="G777" s="16">
        <v>0</v>
      </c>
      <c r="H777" s="16">
        <v>0</v>
      </c>
      <c r="I777" s="16">
        <v>0</v>
      </c>
      <c r="J777" s="13">
        <v>0</v>
      </c>
    </row>
    <row r="778" spans="1:10" x14ac:dyDescent="0.25">
      <c r="A778" s="12" t="s">
        <v>42</v>
      </c>
      <c r="B778" s="17">
        <v>-82077</v>
      </c>
      <c r="C778" s="16">
        <v>0</v>
      </c>
      <c r="D778" s="16">
        <v>-82077</v>
      </c>
      <c r="E778" s="15">
        <v>-82077</v>
      </c>
      <c r="F778" s="15">
        <v>0</v>
      </c>
      <c r="G778" s="16">
        <v>0</v>
      </c>
      <c r="H778" s="16">
        <v>0</v>
      </c>
      <c r="I778" s="16">
        <v>0</v>
      </c>
      <c r="J778" s="13">
        <v>0</v>
      </c>
    </row>
    <row r="779" spans="1:10" x14ac:dyDescent="0.25">
      <c r="A779" s="12" t="s">
        <v>43</v>
      </c>
      <c r="B779" s="17">
        <v>-142750</v>
      </c>
      <c r="C779" s="16">
        <v>0</v>
      </c>
      <c r="D779" s="16">
        <v>-142750</v>
      </c>
      <c r="E779" s="15">
        <v>-142750</v>
      </c>
      <c r="F779" s="15">
        <v>0</v>
      </c>
      <c r="G779" s="16">
        <v>0</v>
      </c>
      <c r="H779" s="16">
        <v>0</v>
      </c>
      <c r="I779" s="16">
        <v>0</v>
      </c>
      <c r="J779" s="13">
        <v>0</v>
      </c>
    </row>
    <row r="780" spans="1:10" x14ac:dyDescent="0.25">
      <c r="A780" s="12" t="s">
        <v>44</v>
      </c>
      <c r="B780" s="17">
        <v>-5000</v>
      </c>
      <c r="C780" s="16">
        <v>0</v>
      </c>
      <c r="D780" s="16">
        <v>-5000</v>
      </c>
      <c r="E780" s="15">
        <v>-5000</v>
      </c>
      <c r="F780" s="15">
        <v>0</v>
      </c>
      <c r="G780" s="16">
        <v>0</v>
      </c>
      <c r="H780" s="16">
        <v>0</v>
      </c>
      <c r="I780" s="16">
        <v>0</v>
      </c>
      <c r="J780" s="13">
        <v>0</v>
      </c>
    </row>
    <row r="781" spans="1:10" x14ac:dyDescent="0.25">
      <c r="A781" s="12" t="s">
        <v>45</v>
      </c>
      <c r="B781" s="17">
        <v>-16533</v>
      </c>
      <c r="C781" s="16">
        <v>0</v>
      </c>
      <c r="D781" s="16">
        <v>-16533</v>
      </c>
      <c r="E781" s="15">
        <v>-16533</v>
      </c>
      <c r="F781" s="15">
        <v>0</v>
      </c>
      <c r="G781" s="16">
        <v>0</v>
      </c>
      <c r="H781" s="16">
        <v>0</v>
      </c>
      <c r="I781" s="16">
        <v>0</v>
      </c>
      <c r="J781" s="13">
        <v>0</v>
      </c>
    </row>
    <row r="782" spans="1:10" x14ac:dyDescent="0.25">
      <c r="A782" s="12" t="s">
        <v>46</v>
      </c>
      <c r="B782" s="17">
        <v>-44519</v>
      </c>
      <c r="C782" s="16">
        <v>0</v>
      </c>
      <c r="D782" s="16">
        <v>-44519</v>
      </c>
      <c r="E782" s="15">
        <v>-44519</v>
      </c>
      <c r="F782" s="15">
        <v>0</v>
      </c>
      <c r="G782" s="16">
        <v>0</v>
      </c>
      <c r="H782" s="16">
        <v>0</v>
      </c>
      <c r="I782" s="16">
        <v>0</v>
      </c>
      <c r="J782" s="13">
        <v>0</v>
      </c>
    </row>
    <row r="783" spans="1:10" x14ac:dyDescent="0.25">
      <c r="A783" s="12" t="s">
        <v>47</v>
      </c>
      <c r="B783" s="17">
        <v>-263796</v>
      </c>
      <c r="C783" s="16">
        <v>0</v>
      </c>
      <c r="D783" s="16">
        <v>-263796</v>
      </c>
      <c r="E783" s="15">
        <v>-263796</v>
      </c>
      <c r="F783" s="15">
        <v>0</v>
      </c>
      <c r="G783" s="16">
        <v>0</v>
      </c>
      <c r="H783" s="16">
        <v>0</v>
      </c>
      <c r="I783" s="16">
        <v>0</v>
      </c>
      <c r="J783" s="13">
        <v>0</v>
      </c>
    </row>
    <row r="784" spans="1:10" x14ac:dyDescent="0.25">
      <c r="A784" s="12" t="s">
        <v>48</v>
      </c>
      <c r="B784" s="17">
        <v>-250000</v>
      </c>
      <c r="C784" s="16">
        <v>0</v>
      </c>
      <c r="D784" s="16">
        <v>-250000</v>
      </c>
      <c r="E784" s="15">
        <v>-250000</v>
      </c>
      <c r="F784" s="15">
        <v>0</v>
      </c>
      <c r="G784" s="16">
        <v>0</v>
      </c>
      <c r="H784" s="16">
        <v>0</v>
      </c>
      <c r="I784" s="16">
        <v>0</v>
      </c>
      <c r="J784" s="13">
        <v>0</v>
      </c>
    </row>
    <row r="785" spans="1:10" x14ac:dyDescent="0.25">
      <c r="A785" s="12" t="s">
        <v>49</v>
      </c>
      <c r="B785" s="17">
        <v>-68084</v>
      </c>
      <c r="C785" s="16">
        <v>0</v>
      </c>
      <c r="D785" s="16">
        <v>-68084</v>
      </c>
      <c r="E785" s="15">
        <v>-68084</v>
      </c>
      <c r="F785" s="15">
        <v>0</v>
      </c>
      <c r="G785" s="16">
        <v>0</v>
      </c>
      <c r="H785" s="16">
        <v>0</v>
      </c>
      <c r="I785" s="16">
        <v>0</v>
      </c>
      <c r="J785" s="13">
        <v>0</v>
      </c>
    </row>
    <row r="786" spans="1:10" x14ac:dyDescent="0.25">
      <c r="A786" s="12" t="s">
        <v>50</v>
      </c>
      <c r="B786" s="17">
        <v>-300000</v>
      </c>
      <c r="C786" s="16">
        <v>0</v>
      </c>
      <c r="D786" s="16">
        <v>-300000</v>
      </c>
      <c r="E786" s="15">
        <v>-300000</v>
      </c>
      <c r="F786" s="15">
        <v>0</v>
      </c>
      <c r="G786" s="16">
        <v>0</v>
      </c>
      <c r="H786" s="16">
        <v>0</v>
      </c>
      <c r="I786" s="16">
        <v>0</v>
      </c>
      <c r="J786" s="13">
        <v>0</v>
      </c>
    </row>
    <row r="787" spans="1:10" x14ac:dyDescent="0.25">
      <c r="A787" s="12" t="s">
        <v>51</v>
      </c>
      <c r="B787" s="17">
        <v>-700000</v>
      </c>
      <c r="C787" s="16">
        <v>0</v>
      </c>
      <c r="D787" s="16">
        <v>-700000</v>
      </c>
      <c r="E787" s="15">
        <v>-700000</v>
      </c>
      <c r="F787" s="15">
        <v>0</v>
      </c>
      <c r="G787" s="16">
        <v>0</v>
      </c>
      <c r="H787" s="16">
        <v>0</v>
      </c>
      <c r="I787" s="16">
        <v>0</v>
      </c>
      <c r="J787" s="13">
        <v>0</v>
      </c>
    </row>
    <row r="788" spans="1:10" x14ac:dyDescent="0.25">
      <c r="A788" s="12" t="s">
        <v>52</v>
      </c>
      <c r="B788" s="17">
        <v>-135354</v>
      </c>
      <c r="C788" s="16">
        <v>0</v>
      </c>
      <c r="D788" s="16">
        <v>-135354</v>
      </c>
      <c r="E788" s="15">
        <v>-135354</v>
      </c>
      <c r="F788" s="15">
        <v>0</v>
      </c>
      <c r="G788" s="16">
        <v>0</v>
      </c>
      <c r="H788" s="16">
        <v>0</v>
      </c>
      <c r="I788" s="16">
        <v>0</v>
      </c>
      <c r="J788" s="13">
        <v>0</v>
      </c>
    </row>
    <row r="789" spans="1:10" x14ac:dyDescent="0.25">
      <c r="A789" s="12" t="s">
        <v>53</v>
      </c>
      <c r="B789" s="17">
        <v>-106283</v>
      </c>
      <c r="C789" s="16">
        <v>0</v>
      </c>
      <c r="D789" s="16">
        <v>-106283</v>
      </c>
      <c r="E789" s="15">
        <v>-106283</v>
      </c>
      <c r="F789" s="15">
        <v>0</v>
      </c>
      <c r="G789" s="16">
        <v>0</v>
      </c>
      <c r="H789" s="16">
        <v>0</v>
      </c>
      <c r="I789" s="16">
        <v>0</v>
      </c>
      <c r="J789" s="13">
        <v>0</v>
      </c>
    </row>
    <row r="790" spans="1:10" x14ac:dyDescent="0.25">
      <c r="A790" s="12" t="s">
        <v>54</v>
      </c>
      <c r="B790" s="17">
        <v>-772133</v>
      </c>
      <c r="C790" s="16">
        <v>0</v>
      </c>
      <c r="D790" s="16">
        <v>-772133</v>
      </c>
      <c r="E790" s="15">
        <v>-772133</v>
      </c>
      <c r="F790" s="15">
        <v>0</v>
      </c>
      <c r="G790" s="16">
        <v>0</v>
      </c>
      <c r="H790" s="16">
        <v>0</v>
      </c>
      <c r="I790" s="16">
        <v>0</v>
      </c>
      <c r="J790" s="13">
        <v>0</v>
      </c>
    </row>
    <row r="791" spans="1:10" x14ac:dyDescent="0.25">
      <c r="A791" s="12" t="s">
        <v>7</v>
      </c>
      <c r="B791" s="17">
        <v>20093068</v>
      </c>
      <c r="C791" s="16">
        <v>0</v>
      </c>
      <c r="D791" s="16">
        <v>20093068</v>
      </c>
      <c r="E791" s="15">
        <v>20093068</v>
      </c>
      <c r="F791" s="15">
        <v>0</v>
      </c>
      <c r="G791" s="16">
        <v>0</v>
      </c>
      <c r="H791" s="16">
        <v>0</v>
      </c>
      <c r="I791" s="16">
        <v>0</v>
      </c>
      <c r="J791" s="13">
        <v>0</v>
      </c>
    </row>
    <row r="792" spans="1:10" x14ac:dyDescent="0.25">
      <c r="A792" s="12" t="s">
        <v>55</v>
      </c>
      <c r="B792" s="17">
        <v>-145983</v>
      </c>
      <c r="C792" s="16">
        <v>0</v>
      </c>
      <c r="D792" s="16">
        <v>-145983</v>
      </c>
      <c r="E792" s="15">
        <v>-145983</v>
      </c>
      <c r="F792" s="15">
        <v>0</v>
      </c>
      <c r="G792" s="16">
        <v>0</v>
      </c>
      <c r="H792" s="16">
        <v>0</v>
      </c>
      <c r="I792" s="16">
        <v>0</v>
      </c>
      <c r="J792" s="13">
        <v>0</v>
      </c>
    </row>
    <row r="793" spans="1:10" x14ac:dyDescent="0.25">
      <c r="A793" s="12" t="s">
        <v>8</v>
      </c>
      <c r="B793" s="17">
        <v>-266952</v>
      </c>
      <c r="C793" s="16">
        <v>0</v>
      </c>
      <c r="D793" s="16">
        <v>-266952</v>
      </c>
      <c r="E793" s="15">
        <v>-266952</v>
      </c>
      <c r="F793" s="15">
        <v>0</v>
      </c>
      <c r="G793" s="16">
        <v>0</v>
      </c>
      <c r="H793" s="16">
        <v>0</v>
      </c>
      <c r="I793" s="16">
        <v>0</v>
      </c>
      <c r="J793" s="13">
        <v>0</v>
      </c>
    </row>
    <row r="794" spans="1:10" x14ac:dyDescent="0.25">
      <c r="A794" s="12" t="s">
        <v>9</v>
      </c>
      <c r="B794" s="17">
        <v>-320903</v>
      </c>
      <c r="C794" s="16">
        <v>0</v>
      </c>
      <c r="D794" s="16">
        <v>-320903</v>
      </c>
      <c r="E794" s="15">
        <v>-320903</v>
      </c>
      <c r="F794" s="15">
        <v>0</v>
      </c>
      <c r="G794" s="16">
        <v>0</v>
      </c>
      <c r="H794" s="16">
        <v>0</v>
      </c>
      <c r="I794" s="16">
        <v>0</v>
      </c>
      <c r="J794" s="13">
        <v>0</v>
      </c>
    </row>
    <row r="795" spans="1:10" x14ac:dyDescent="0.25">
      <c r="A795" s="12" t="s">
        <v>10</v>
      </c>
      <c r="B795" s="17">
        <v>-27175</v>
      </c>
      <c r="C795" s="16">
        <v>0</v>
      </c>
      <c r="D795" s="16">
        <v>-27175</v>
      </c>
      <c r="E795" s="15">
        <v>-27175</v>
      </c>
      <c r="F795" s="15">
        <v>0</v>
      </c>
      <c r="G795" s="16">
        <v>0</v>
      </c>
      <c r="H795" s="16">
        <v>0</v>
      </c>
      <c r="I795" s="16">
        <v>0</v>
      </c>
      <c r="J795" s="13">
        <v>0</v>
      </c>
    </row>
    <row r="796" spans="1:10" x14ac:dyDescent="0.25">
      <c r="A796" s="12" t="s">
        <v>11</v>
      </c>
      <c r="B796" s="17">
        <v>-1240067</v>
      </c>
      <c r="C796" s="16">
        <v>0</v>
      </c>
      <c r="D796" s="16">
        <v>-1240067</v>
      </c>
      <c r="E796" s="15">
        <v>-1240067</v>
      </c>
      <c r="F796" s="15">
        <v>0</v>
      </c>
      <c r="G796" s="16">
        <v>0</v>
      </c>
      <c r="H796" s="16">
        <v>0</v>
      </c>
      <c r="I796" s="16">
        <v>0</v>
      </c>
      <c r="J796" s="13">
        <v>0</v>
      </c>
    </row>
    <row r="797" spans="1:10" x14ac:dyDescent="0.25">
      <c r="A797" s="12" t="s">
        <v>12</v>
      </c>
      <c r="B797" s="17">
        <v>-2535754</v>
      </c>
      <c r="C797" s="16">
        <v>0</v>
      </c>
      <c r="D797" s="16">
        <v>-2535754</v>
      </c>
      <c r="E797" s="15">
        <v>-2535754</v>
      </c>
      <c r="F797" s="15">
        <v>0</v>
      </c>
      <c r="G797" s="16">
        <v>0</v>
      </c>
      <c r="H797" s="16">
        <v>0</v>
      </c>
      <c r="I797" s="16">
        <v>0</v>
      </c>
      <c r="J797" s="13">
        <v>0</v>
      </c>
    </row>
    <row r="798" spans="1:10" x14ac:dyDescent="0.25">
      <c r="A798" s="12" t="s">
        <v>13</v>
      </c>
      <c r="B798" s="17">
        <v>-49161</v>
      </c>
      <c r="C798" s="16">
        <v>0</v>
      </c>
      <c r="D798" s="16">
        <v>-49161</v>
      </c>
      <c r="E798" s="15">
        <v>-49161</v>
      </c>
      <c r="F798" s="15">
        <v>0</v>
      </c>
      <c r="G798" s="16">
        <v>0</v>
      </c>
      <c r="H798" s="16">
        <v>0</v>
      </c>
      <c r="I798" s="16">
        <v>0</v>
      </c>
      <c r="J798" s="13">
        <v>0</v>
      </c>
    </row>
    <row r="799" spans="1:10" x14ac:dyDescent="0.25">
      <c r="A799" s="12" t="s">
        <v>14</v>
      </c>
      <c r="B799" s="17">
        <v>-3433710</v>
      </c>
      <c r="C799" s="16">
        <v>0</v>
      </c>
      <c r="D799" s="16">
        <v>-3433710</v>
      </c>
      <c r="E799" s="15">
        <v>-3433710</v>
      </c>
      <c r="F799" s="15">
        <v>0</v>
      </c>
      <c r="G799" s="16">
        <v>0</v>
      </c>
      <c r="H799" s="16">
        <v>0</v>
      </c>
      <c r="I799" s="16">
        <v>0</v>
      </c>
      <c r="J799" s="13">
        <v>0</v>
      </c>
    </row>
    <row r="800" spans="1:10" x14ac:dyDescent="0.25">
      <c r="A800" s="12" t="s">
        <v>15</v>
      </c>
      <c r="B800" s="17">
        <v>-81749</v>
      </c>
      <c r="C800" s="16">
        <v>0</v>
      </c>
      <c r="D800" s="16">
        <v>-81749</v>
      </c>
      <c r="E800" s="15">
        <v>-81749</v>
      </c>
      <c r="F800" s="15">
        <v>0</v>
      </c>
      <c r="G800" s="16">
        <v>0</v>
      </c>
      <c r="H800" s="16">
        <v>0</v>
      </c>
      <c r="I800" s="16">
        <v>0</v>
      </c>
      <c r="J800" s="13">
        <v>0</v>
      </c>
    </row>
    <row r="801" spans="1:10" x14ac:dyDescent="0.25">
      <c r="A801" s="12" t="s">
        <v>16</v>
      </c>
      <c r="B801" s="17">
        <v>-43260</v>
      </c>
      <c r="C801" s="16">
        <v>0</v>
      </c>
      <c r="D801" s="16">
        <v>-43260</v>
      </c>
      <c r="E801" s="15">
        <v>-43260</v>
      </c>
      <c r="F801" s="15">
        <v>0</v>
      </c>
      <c r="G801" s="16">
        <v>0</v>
      </c>
      <c r="H801" s="16">
        <v>0</v>
      </c>
      <c r="I801" s="16">
        <v>0</v>
      </c>
      <c r="J801" s="13">
        <v>0</v>
      </c>
    </row>
    <row r="802" spans="1:10" x14ac:dyDescent="0.25">
      <c r="A802" s="12" t="s">
        <v>17</v>
      </c>
      <c r="B802" s="17">
        <v>-73972</v>
      </c>
      <c r="C802" s="16">
        <v>0</v>
      </c>
      <c r="D802" s="16">
        <v>-73972</v>
      </c>
      <c r="E802" s="15">
        <v>-73972</v>
      </c>
      <c r="F802" s="15">
        <v>0</v>
      </c>
      <c r="G802" s="16">
        <v>0</v>
      </c>
      <c r="H802" s="16">
        <v>0</v>
      </c>
      <c r="I802" s="16">
        <v>0</v>
      </c>
      <c r="J802" s="13">
        <v>0</v>
      </c>
    </row>
    <row r="803" spans="1:10" x14ac:dyDescent="0.25">
      <c r="A803" s="12" t="s">
        <v>18</v>
      </c>
      <c r="B803" s="17">
        <v>-15792</v>
      </c>
      <c r="C803" s="16">
        <v>0</v>
      </c>
      <c r="D803" s="16">
        <v>-15792</v>
      </c>
      <c r="E803" s="15">
        <v>-15792</v>
      </c>
      <c r="F803" s="15">
        <v>0</v>
      </c>
      <c r="G803" s="16">
        <v>0</v>
      </c>
      <c r="H803" s="16">
        <v>0</v>
      </c>
      <c r="I803" s="16">
        <v>0</v>
      </c>
      <c r="J803" s="13">
        <v>0</v>
      </c>
    </row>
    <row r="804" spans="1:10" x14ac:dyDescent="0.25">
      <c r="A804" s="12" t="s">
        <v>19</v>
      </c>
      <c r="B804" s="17">
        <v>-532412</v>
      </c>
      <c r="C804" s="16">
        <v>0</v>
      </c>
      <c r="D804" s="16">
        <v>-532412</v>
      </c>
      <c r="E804" s="15">
        <v>-532412</v>
      </c>
      <c r="F804" s="15">
        <v>0</v>
      </c>
      <c r="G804" s="16">
        <v>0</v>
      </c>
      <c r="H804" s="16">
        <v>0</v>
      </c>
      <c r="I804" s="16">
        <v>0</v>
      </c>
      <c r="J804" s="13">
        <v>0</v>
      </c>
    </row>
    <row r="805" spans="1:10" x14ac:dyDescent="0.25">
      <c r="A805" s="12" t="s">
        <v>20</v>
      </c>
      <c r="B805" s="17">
        <v>-85690</v>
      </c>
      <c r="C805" s="16">
        <v>0</v>
      </c>
      <c r="D805" s="16">
        <v>-85690</v>
      </c>
      <c r="E805" s="15">
        <v>-85690</v>
      </c>
      <c r="F805" s="15">
        <v>0</v>
      </c>
      <c r="G805" s="16">
        <v>0</v>
      </c>
      <c r="H805" s="16">
        <v>0</v>
      </c>
      <c r="I805" s="16">
        <v>0</v>
      </c>
      <c r="J805" s="13">
        <v>0</v>
      </c>
    </row>
    <row r="806" spans="1:10" x14ac:dyDescent="0.25">
      <c r="A806" s="12" t="s">
        <v>21</v>
      </c>
      <c r="B806" s="17">
        <v>-300000</v>
      </c>
      <c r="C806" s="16">
        <v>0</v>
      </c>
      <c r="D806" s="16">
        <v>-300000</v>
      </c>
      <c r="E806" s="15">
        <v>-300000</v>
      </c>
      <c r="F806" s="15">
        <v>0</v>
      </c>
      <c r="G806" s="16">
        <v>0</v>
      </c>
      <c r="H806" s="16">
        <v>0</v>
      </c>
      <c r="I806" s="16">
        <v>0</v>
      </c>
      <c r="J806" s="13">
        <v>0</v>
      </c>
    </row>
    <row r="807" spans="1:10" x14ac:dyDescent="0.25">
      <c r="A807" s="12" t="s">
        <v>22</v>
      </c>
      <c r="B807" s="17">
        <v>-7500</v>
      </c>
      <c r="C807" s="16">
        <v>0</v>
      </c>
      <c r="D807" s="16">
        <v>-7500</v>
      </c>
      <c r="E807" s="15">
        <v>-7500</v>
      </c>
      <c r="F807" s="15">
        <v>0</v>
      </c>
      <c r="G807" s="16">
        <v>0</v>
      </c>
      <c r="H807" s="16">
        <v>0</v>
      </c>
      <c r="I807" s="16">
        <v>0</v>
      </c>
      <c r="J807" s="13">
        <v>0</v>
      </c>
    </row>
    <row r="808" spans="1:10" x14ac:dyDescent="0.25">
      <c r="A808" s="12" t="s">
        <v>23</v>
      </c>
      <c r="B808" s="17">
        <v>-86600</v>
      </c>
      <c r="C808" s="16">
        <v>0</v>
      </c>
      <c r="D808" s="16">
        <v>-86600</v>
      </c>
      <c r="E808" s="15">
        <v>-86600</v>
      </c>
      <c r="F808" s="15">
        <v>0</v>
      </c>
      <c r="G808" s="16">
        <v>0</v>
      </c>
      <c r="H808" s="16">
        <v>0</v>
      </c>
      <c r="I808" s="16">
        <v>0</v>
      </c>
      <c r="J808" s="13">
        <v>0</v>
      </c>
    </row>
    <row r="809" spans="1:10" x14ac:dyDescent="0.25">
      <c r="A809" s="12" t="s">
        <v>24</v>
      </c>
      <c r="B809" s="17">
        <v>0</v>
      </c>
      <c r="C809" s="16">
        <v>0</v>
      </c>
      <c r="D809" s="16">
        <v>0</v>
      </c>
      <c r="E809" s="15">
        <v>0</v>
      </c>
      <c r="F809" s="15">
        <v>0</v>
      </c>
      <c r="G809" s="16">
        <v>0</v>
      </c>
      <c r="H809" s="16">
        <v>0</v>
      </c>
      <c r="I809" s="16">
        <v>0</v>
      </c>
      <c r="J809" s="13">
        <v>0</v>
      </c>
    </row>
    <row r="810" spans="1:10" x14ac:dyDescent="0.25">
      <c r="A810" s="12" t="s">
        <v>25</v>
      </c>
      <c r="B810" s="17">
        <v>-589099</v>
      </c>
      <c r="C810" s="16">
        <v>0</v>
      </c>
      <c r="D810" s="16">
        <v>-589099</v>
      </c>
      <c r="E810" s="15">
        <v>-589099</v>
      </c>
      <c r="F810" s="15">
        <v>0</v>
      </c>
      <c r="G810" s="16">
        <v>0</v>
      </c>
      <c r="H810" s="16">
        <v>0</v>
      </c>
      <c r="I810" s="16">
        <v>0</v>
      </c>
      <c r="J810" s="13">
        <v>0</v>
      </c>
    </row>
    <row r="811" spans="1:10" x14ac:dyDescent="0.25">
      <c r="A811" s="11" t="s">
        <v>1242</v>
      </c>
      <c r="B811" s="17">
        <v>563487787</v>
      </c>
      <c r="C811" s="16">
        <v>387378747</v>
      </c>
      <c r="D811" s="16">
        <v>0</v>
      </c>
      <c r="E811" s="15">
        <v>0</v>
      </c>
      <c r="F811" s="15">
        <v>0</v>
      </c>
      <c r="G811" s="16">
        <v>165861978</v>
      </c>
      <c r="H811" s="16">
        <v>7427537</v>
      </c>
      <c r="I811" s="16">
        <v>2819525</v>
      </c>
      <c r="J811" s="13">
        <v>0</v>
      </c>
    </row>
    <row r="812" spans="1:10" x14ac:dyDescent="0.25">
      <c r="A812" s="12" t="s">
        <v>7</v>
      </c>
      <c r="B812" s="17">
        <v>492833491</v>
      </c>
      <c r="C812" s="16">
        <v>364420213</v>
      </c>
      <c r="D812" s="16">
        <v>0</v>
      </c>
      <c r="E812" s="15">
        <v>0</v>
      </c>
      <c r="F812" s="15">
        <v>0</v>
      </c>
      <c r="G812" s="16">
        <v>116124738</v>
      </c>
      <c r="H812" s="16">
        <v>8566515</v>
      </c>
      <c r="I812" s="16">
        <v>3722025</v>
      </c>
      <c r="J812" s="13">
        <v>0</v>
      </c>
    </row>
    <row r="813" spans="1:10" x14ac:dyDescent="0.25">
      <c r="A813" s="12" t="s">
        <v>1213</v>
      </c>
      <c r="B813" s="17">
        <v>594750</v>
      </c>
      <c r="C813" s="16">
        <v>594750</v>
      </c>
      <c r="D813" s="16">
        <v>0</v>
      </c>
      <c r="E813" s="15">
        <v>0</v>
      </c>
      <c r="F813" s="15">
        <v>0</v>
      </c>
      <c r="G813" s="16">
        <v>0</v>
      </c>
      <c r="H813" s="16">
        <v>0</v>
      </c>
      <c r="I813" s="16">
        <v>0</v>
      </c>
      <c r="J813" s="13">
        <v>0</v>
      </c>
    </row>
    <row r="814" spans="1:10" x14ac:dyDescent="0.25">
      <c r="A814" s="12" t="s">
        <v>1215</v>
      </c>
      <c r="B814" s="17">
        <v>38120788</v>
      </c>
      <c r="C814" s="16">
        <v>0</v>
      </c>
      <c r="D814" s="16">
        <v>0</v>
      </c>
      <c r="E814" s="15">
        <v>0</v>
      </c>
      <c r="F814" s="15">
        <v>0</v>
      </c>
      <c r="G814" s="16">
        <v>38120788</v>
      </c>
      <c r="H814" s="16">
        <v>0</v>
      </c>
      <c r="I814" s="16">
        <v>0</v>
      </c>
      <c r="J814" s="13">
        <v>0</v>
      </c>
    </row>
    <row r="815" spans="1:10" x14ac:dyDescent="0.25">
      <c r="A815" s="12" t="s">
        <v>76</v>
      </c>
      <c r="B815" s="17">
        <v>321427</v>
      </c>
      <c r="C815" s="16">
        <v>0</v>
      </c>
      <c r="D815" s="16">
        <v>0</v>
      </c>
      <c r="E815" s="15">
        <v>0</v>
      </c>
      <c r="F815" s="15">
        <v>0</v>
      </c>
      <c r="G815" s="16">
        <v>321427</v>
      </c>
      <c r="H815" s="16">
        <v>0</v>
      </c>
      <c r="I815" s="16">
        <v>0</v>
      </c>
      <c r="J815" s="13">
        <v>0</v>
      </c>
    </row>
    <row r="816" spans="1:10" x14ac:dyDescent="0.25">
      <c r="A816" s="12" t="s">
        <v>1214</v>
      </c>
      <c r="B816" s="17">
        <v>32261879</v>
      </c>
      <c r="C816" s="16">
        <v>23008332</v>
      </c>
      <c r="D816" s="16">
        <v>0</v>
      </c>
      <c r="E816" s="15">
        <v>0</v>
      </c>
      <c r="F816" s="15">
        <v>0</v>
      </c>
      <c r="G816" s="16">
        <v>11295025</v>
      </c>
      <c r="H816" s="16">
        <v>-1138978</v>
      </c>
      <c r="I816" s="16">
        <v>-902500</v>
      </c>
      <c r="J816" s="13">
        <v>0</v>
      </c>
    </row>
    <row r="817" spans="1:10" x14ac:dyDescent="0.25">
      <c r="A817" s="12" t="s">
        <v>1216</v>
      </c>
      <c r="B817" s="17">
        <v>355452</v>
      </c>
      <c r="C817" s="16">
        <v>355452</v>
      </c>
      <c r="D817" s="16">
        <v>0</v>
      </c>
      <c r="E817" s="15">
        <v>0</v>
      </c>
      <c r="F817" s="15">
        <v>0</v>
      </c>
      <c r="G817" s="16">
        <v>0</v>
      </c>
      <c r="H817" s="16">
        <v>0</v>
      </c>
      <c r="I817" s="16">
        <v>0</v>
      </c>
      <c r="J817" s="13">
        <v>0</v>
      </c>
    </row>
    <row r="818" spans="1:10" x14ac:dyDescent="0.25">
      <c r="A818" s="12" t="s">
        <v>79</v>
      </c>
      <c r="B818" s="17">
        <v>-1000000</v>
      </c>
      <c r="C818" s="16">
        <v>-1000000</v>
      </c>
      <c r="D818" s="16">
        <v>0</v>
      </c>
      <c r="E818" s="15">
        <v>0</v>
      </c>
      <c r="F818" s="15">
        <v>0</v>
      </c>
      <c r="G818" s="16">
        <v>0</v>
      </c>
      <c r="H818" s="16">
        <v>0</v>
      </c>
      <c r="I818" s="16">
        <v>0</v>
      </c>
      <c r="J818" s="13">
        <v>0</v>
      </c>
    </row>
    <row r="819" spans="1:10" x14ac:dyDescent="0.25">
      <c r="A819" s="11" t="s">
        <v>56</v>
      </c>
      <c r="B819" s="17">
        <v>44206921</v>
      </c>
      <c r="C819" s="16">
        <v>0</v>
      </c>
      <c r="D819" s="16">
        <v>9317936</v>
      </c>
      <c r="E819" s="15">
        <v>9317936</v>
      </c>
      <c r="F819" s="15">
        <v>0</v>
      </c>
      <c r="G819" s="16">
        <v>29155798</v>
      </c>
      <c r="H819" s="16">
        <v>1629526</v>
      </c>
      <c r="I819" s="16">
        <v>4103661</v>
      </c>
      <c r="J819" s="13">
        <v>274.10000000000002</v>
      </c>
    </row>
    <row r="820" spans="1:10" x14ac:dyDescent="0.25">
      <c r="A820" s="12" t="s">
        <v>7</v>
      </c>
      <c r="B820" s="17">
        <v>44184405</v>
      </c>
      <c r="C820" s="16">
        <v>0</v>
      </c>
      <c r="D820" s="16">
        <v>9311389</v>
      </c>
      <c r="E820" s="15">
        <v>9311389</v>
      </c>
      <c r="F820" s="15">
        <v>0</v>
      </c>
      <c r="G820" s="16">
        <v>29141578</v>
      </c>
      <c r="H820" s="16">
        <v>1629526</v>
      </c>
      <c r="I820" s="16">
        <v>4101912</v>
      </c>
      <c r="J820" s="13">
        <v>274.10000000000002</v>
      </c>
    </row>
    <row r="821" spans="1:10" x14ac:dyDescent="0.25">
      <c r="A821" s="12" t="s">
        <v>68</v>
      </c>
      <c r="B821" s="17">
        <v>22516</v>
      </c>
      <c r="C821" s="16">
        <v>0</v>
      </c>
      <c r="D821" s="16">
        <v>6547</v>
      </c>
      <c r="E821" s="15">
        <v>6547</v>
      </c>
      <c r="F821" s="15">
        <v>0</v>
      </c>
      <c r="G821" s="16">
        <v>14220</v>
      </c>
      <c r="H821" s="16">
        <v>0</v>
      </c>
      <c r="I821" s="16">
        <v>1749</v>
      </c>
      <c r="J821" s="13">
        <v>0</v>
      </c>
    </row>
    <row r="822" spans="1:10" x14ac:dyDescent="0.25">
      <c r="A822" s="11" t="s">
        <v>92</v>
      </c>
      <c r="B822" s="17">
        <v>808625772</v>
      </c>
      <c r="C822" s="16">
        <v>0</v>
      </c>
      <c r="D822" s="16">
        <v>720902032</v>
      </c>
      <c r="E822" s="15">
        <v>720902032</v>
      </c>
      <c r="F822" s="15">
        <v>0</v>
      </c>
      <c r="G822" s="16">
        <v>40096980</v>
      </c>
      <c r="H822" s="16">
        <v>46402892</v>
      </c>
      <c r="I822" s="16">
        <v>1223868</v>
      </c>
      <c r="J822" s="13">
        <v>6209.2</v>
      </c>
    </row>
    <row r="823" spans="1:10" x14ac:dyDescent="0.25">
      <c r="A823" s="12" t="s">
        <v>100</v>
      </c>
      <c r="B823" s="17">
        <v>28800</v>
      </c>
      <c r="C823" s="16">
        <v>0</v>
      </c>
      <c r="D823" s="16">
        <v>28800</v>
      </c>
      <c r="E823" s="15">
        <v>28800</v>
      </c>
      <c r="F823" s="15">
        <v>0</v>
      </c>
      <c r="G823" s="16">
        <v>0</v>
      </c>
      <c r="H823" s="16">
        <v>0</v>
      </c>
      <c r="I823" s="16">
        <v>0</v>
      </c>
      <c r="J823" s="13">
        <v>0</v>
      </c>
    </row>
    <row r="824" spans="1:10" x14ac:dyDescent="0.25">
      <c r="A824" s="12" t="s">
        <v>116</v>
      </c>
      <c r="B824" s="17">
        <v>124063</v>
      </c>
      <c r="C824" s="16">
        <v>0</v>
      </c>
      <c r="D824" s="16">
        <v>124063</v>
      </c>
      <c r="E824" s="15">
        <v>124063</v>
      </c>
      <c r="F824" s="15">
        <v>0</v>
      </c>
      <c r="G824" s="16">
        <v>0</v>
      </c>
      <c r="H824" s="16">
        <v>0</v>
      </c>
      <c r="I824" s="16">
        <v>0</v>
      </c>
      <c r="J824" s="13">
        <v>0</v>
      </c>
    </row>
    <row r="825" spans="1:10" x14ac:dyDescent="0.25">
      <c r="A825" s="12" t="s">
        <v>117</v>
      </c>
      <c r="B825" s="17">
        <v>20816</v>
      </c>
      <c r="C825" s="16">
        <v>0</v>
      </c>
      <c r="D825" s="16">
        <v>20816</v>
      </c>
      <c r="E825" s="15">
        <v>20816</v>
      </c>
      <c r="F825" s="15">
        <v>0</v>
      </c>
      <c r="G825" s="16">
        <v>0</v>
      </c>
      <c r="H825" s="16">
        <v>0</v>
      </c>
      <c r="I825" s="16">
        <v>0</v>
      </c>
      <c r="J825" s="13">
        <v>0</v>
      </c>
    </row>
    <row r="826" spans="1:10" x14ac:dyDescent="0.25">
      <c r="A826" s="12" t="s">
        <v>118</v>
      </c>
      <c r="B826" s="17">
        <v>20816</v>
      </c>
      <c r="C826" s="16">
        <v>0</v>
      </c>
      <c r="D826" s="16">
        <v>20816</v>
      </c>
      <c r="E826" s="15">
        <v>20816</v>
      </c>
      <c r="F826" s="15">
        <v>0</v>
      </c>
      <c r="G826" s="16">
        <v>0</v>
      </c>
      <c r="H826" s="16">
        <v>0</v>
      </c>
      <c r="I826" s="16">
        <v>0</v>
      </c>
      <c r="J826" s="13">
        <v>0</v>
      </c>
    </row>
    <row r="827" spans="1:10" x14ac:dyDescent="0.25">
      <c r="A827" s="12" t="s">
        <v>7</v>
      </c>
      <c r="B827" s="17">
        <v>798310521</v>
      </c>
      <c r="C827" s="16">
        <v>0</v>
      </c>
      <c r="D827" s="16">
        <v>710711718</v>
      </c>
      <c r="E827" s="15">
        <v>710711718</v>
      </c>
      <c r="F827" s="15">
        <v>0</v>
      </c>
      <c r="G827" s="16">
        <v>39979286</v>
      </c>
      <c r="H827" s="16">
        <v>46380247</v>
      </c>
      <c r="I827" s="16">
        <v>1239270</v>
      </c>
      <c r="J827" s="13">
        <v>6116.3</v>
      </c>
    </row>
    <row r="828" spans="1:10" x14ac:dyDescent="0.25">
      <c r="A828" s="12" t="s">
        <v>120</v>
      </c>
      <c r="B828" s="17">
        <v>7953877</v>
      </c>
      <c r="C828" s="16">
        <v>0</v>
      </c>
      <c r="D828" s="16">
        <v>7953877</v>
      </c>
      <c r="E828" s="15">
        <v>7953877</v>
      </c>
      <c r="F828" s="15">
        <v>0</v>
      </c>
      <c r="G828" s="16">
        <v>0</v>
      </c>
      <c r="H828" s="16">
        <v>0</v>
      </c>
      <c r="I828" s="16">
        <v>0</v>
      </c>
      <c r="J828" s="13">
        <v>71.900000000000006</v>
      </c>
    </row>
    <row r="829" spans="1:10" x14ac:dyDescent="0.25">
      <c r="A829" s="12" t="s">
        <v>109</v>
      </c>
      <c r="B829" s="17">
        <v>4482</v>
      </c>
      <c r="C829" s="16">
        <v>0</v>
      </c>
      <c r="D829" s="16">
        <v>4482</v>
      </c>
      <c r="E829" s="15">
        <v>4482</v>
      </c>
      <c r="F829" s="15">
        <v>0</v>
      </c>
      <c r="G829" s="16">
        <v>0</v>
      </c>
      <c r="H829" s="16">
        <v>0</v>
      </c>
      <c r="I829" s="16">
        <v>0</v>
      </c>
      <c r="J829" s="13">
        <v>0</v>
      </c>
    </row>
    <row r="830" spans="1:10" x14ac:dyDescent="0.25">
      <c r="A830" s="12" t="s">
        <v>119</v>
      </c>
      <c r="B830" s="17">
        <v>1565025</v>
      </c>
      <c r="C830" s="16">
        <v>0</v>
      </c>
      <c r="D830" s="16">
        <v>1565025</v>
      </c>
      <c r="E830" s="15">
        <v>1565025</v>
      </c>
      <c r="F830" s="15">
        <v>0</v>
      </c>
      <c r="G830" s="16">
        <v>0</v>
      </c>
      <c r="H830" s="16">
        <v>0</v>
      </c>
      <c r="I830" s="16">
        <v>0</v>
      </c>
      <c r="J830" s="13">
        <v>24</v>
      </c>
    </row>
    <row r="831" spans="1:10" x14ac:dyDescent="0.25">
      <c r="A831" s="12" t="s">
        <v>121</v>
      </c>
      <c r="B831" s="17">
        <v>597372</v>
      </c>
      <c r="C831" s="16">
        <v>0</v>
      </c>
      <c r="D831" s="16">
        <v>472435</v>
      </c>
      <c r="E831" s="15">
        <v>472435</v>
      </c>
      <c r="F831" s="15">
        <v>0</v>
      </c>
      <c r="G831" s="16">
        <v>117694</v>
      </c>
      <c r="H831" s="16">
        <v>22645</v>
      </c>
      <c r="I831" s="16">
        <v>-15402</v>
      </c>
      <c r="J831" s="13">
        <v>-3</v>
      </c>
    </row>
    <row r="832" spans="1:10" x14ac:dyDescent="0.25">
      <c r="A832" s="11" t="s">
        <v>162</v>
      </c>
      <c r="B832" s="17">
        <v>5249198644</v>
      </c>
      <c r="C832" s="16">
        <v>0</v>
      </c>
      <c r="D832" s="16">
        <v>3357973487</v>
      </c>
      <c r="E832" s="15">
        <v>2544837530</v>
      </c>
      <c r="F832" s="15">
        <v>813135957</v>
      </c>
      <c r="G832" s="16">
        <v>1193772119</v>
      </c>
      <c r="H832" s="16">
        <v>61142113</v>
      </c>
      <c r="I832" s="16">
        <v>636310925</v>
      </c>
      <c r="J832" s="13">
        <v>582</v>
      </c>
    </row>
    <row r="833" spans="1:10" x14ac:dyDescent="0.25">
      <c r="A833" s="12" t="s">
        <v>36</v>
      </c>
      <c r="B833" s="17">
        <v>1920000</v>
      </c>
      <c r="C833" s="16">
        <v>0</v>
      </c>
      <c r="D833" s="16">
        <v>960000</v>
      </c>
      <c r="E833" s="15">
        <v>960000</v>
      </c>
      <c r="F833" s="15">
        <v>0</v>
      </c>
      <c r="G833" s="16">
        <v>0</v>
      </c>
      <c r="H833" s="16">
        <v>960000</v>
      </c>
      <c r="I833" s="16">
        <v>0</v>
      </c>
      <c r="J833" s="13">
        <v>1</v>
      </c>
    </row>
    <row r="834" spans="1:10" x14ac:dyDescent="0.25">
      <c r="A834" s="12" t="s">
        <v>186</v>
      </c>
      <c r="B834" s="17">
        <v>1903178</v>
      </c>
      <c r="C834" s="16">
        <v>0</v>
      </c>
      <c r="D834" s="16">
        <v>0</v>
      </c>
      <c r="E834" s="15">
        <v>0</v>
      </c>
      <c r="F834" s="15">
        <v>0</v>
      </c>
      <c r="G834" s="16">
        <v>1903178</v>
      </c>
      <c r="H834" s="16">
        <v>0</v>
      </c>
      <c r="I834" s="16">
        <v>0</v>
      </c>
      <c r="J834" s="13">
        <v>1</v>
      </c>
    </row>
    <row r="835" spans="1:10" x14ac:dyDescent="0.25">
      <c r="A835" s="12" t="s">
        <v>187</v>
      </c>
      <c r="B835" s="17">
        <v>261561</v>
      </c>
      <c r="C835" s="16">
        <v>0</v>
      </c>
      <c r="D835" s="16">
        <v>0</v>
      </c>
      <c r="E835" s="15">
        <v>0</v>
      </c>
      <c r="F835" s="15">
        <v>0</v>
      </c>
      <c r="G835" s="16">
        <v>261561</v>
      </c>
      <c r="H835" s="16">
        <v>0</v>
      </c>
      <c r="I835" s="16">
        <v>0</v>
      </c>
      <c r="J835" s="13">
        <v>0.3</v>
      </c>
    </row>
    <row r="836" spans="1:10" x14ac:dyDescent="0.25">
      <c r="A836" s="12" t="s">
        <v>40</v>
      </c>
      <c r="B836" s="17">
        <v>791471</v>
      </c>
      <c r="C836" s="16">
        <v>0</v>
      </c>
      <c r="D836" s="16">
        <v>791471</v>
      </c>
      <c r="E836" s="15">
        <v>791471</v>
      </c>
      <c r="F836" s="15">
        <v>0</v>
      </c>
      <c r="G836" s="16">
        <v>0</v>
      </c>
      <c r="H836" s="16">
        <v>0</v>
      </c>
      <c r="I836" s="16">
        <v>0</v>
      </c>
      <c r="J836" s="13">
        <v>0</v>
      </c>
    </row>
    <row r="837" spans="1:10" x14ac:dyDescent="0.25">
      <c r="A837" s="12" t="s">
        <v>41</v>
      </c>
      <c r="B837" s="17">
        <v>50000</v>
      </c>
      <c r="C837" s="16">
        <v>0</v>
      </c>
      <c r="D837" s="16">
        <v>50000</v>
      </c>
      <c r="E837" s="15">
        <v>50000</v>
      </c>
      <c r="F837" s="15">
        <v>0</v>
      </c>
      <c r="G837" s="16">
        <v>0</v>
      </c>
      <c r="H837" s="16">
        <v>0</v>
      </c>
      <c r="I837" s="16">
        <v>0</v>
      </c>
      <c r="J837" s="13">
        <v>0</v>
      </c>
    </row>
    <row r="838" spans="1:10" x14ac:dyDescent="0.25">
      <c r="A838" s="12" t="s">
        <v>43</v>
      </c>
      <c r="B838" s="17">
        <v>142750</v>
      </c>
      <c r="C838" s="16">
        <v>0</v>
      </c>
      <c r="D838" s="16">
        <v>142750</v>
      </c>
      <c r="E838" s="15">
        <v>142750</v>
      </c>
      <c r="F838" s="15">
        <v>0</v>
      </c>
      <c r="G838" s="16">
        <v>0</v>
      </c>
      <c r="H838" s="16">
        <v>0</v>
      </c>
      <c r="I838" s="16">
        <v>0</v>
      </c>
      <c r="J838" s="13">
        <v>0</v>
      </c>
    </row>
    <row r="839" spans="1:10" x14ac:dyDescent="0.25">
      <c r="A839" s="12" t="s">
        <v>48</v>
      </c>
      <c r="B839" s="17">
        <v>250000</v>
      </c>
      <c r="C839" s="16">
        <v>0</v>
      </c>
      <c r="D839" s="16">
        <v>0</v>
      </c>
      <c r="E839" s="15">
        <v>0</v>
      </c>
      <c r="F839" s="15">
        <v>0</v>
      </c>
      <c r="G839" s="16">
        <v>250000</v>
      </c>
      <c r="H839" s="16">
        <v>0</v>
      </c>
      <c r="I839" s="16">
        <v>0</v>
      </c>
      <c r="J839" s="13">
        <v>0.3</v>
      </c>
    </row>
    <row r="840" spans="1:10" x14ac:dyDescent="0.25">
      <c r="A840" s="12" t="s">
        <v>188</v>
      </c>
      <c r="B840" s="17">
        <v>179052176</v>
      </c>
      <c r="C840" s="16">
        <v>0</v>
      </c>
      <c r="D840" s="16">
        <v>0</v>
      </c>
      <c r="E840" s="15">
        <v>0</v>
      </c>
      <c r="F840" s="15">
        <v>0</v>
      </c>
      <c r="G840" s="16">
        <v>179052176</v>
      </c>
      <c r="H840" s="16">
        <v>0</v>
      </c>
      <c r="I840" s="16">
        <v>0</v>
      </c>
      <c r="J840" s="13">
        <v>0</v>
      </c>
    </row>
    <row r="841" spans="1:10" x14ac:dyDescent="0.25">
      <c r="A841" s="12" t="s">
        <v>49</v>
      </c>
      <c r="B841" s="17">
        <v>72000495</v>
      </c>
      <c r="C841" s="16">
        <v>0</v>
      </c>
      <c r="D841" s="16">
        <v>0</v>
      </c>
      <c r="E841" s="15">
        <v>0</v>
      </c>
      <c r="F841" s="15">
        <v>0</v>
      </c>
      <c r="G841" s="16">
        <v>44500495</v>
      </c>
      <c r="H841" s="16">
        <v>27500000</v>
      </c>
      <c r="I841" s="16">
        <v>0</v>
      </c>
      <c r="J841" s="13">
        <v>1.2</v>
      </c>
    </row>
    <row r="842" spans="1:10" x14ac:dyDescent="0.25">
      <c r="A842" s="12" t="s">
        <v>189</v>
      </c>
      <c r="B842" s="17">
        <v>7000</v>
      </c>
      <c r="C842" s="16">
        <v>0</v>
      </c>
      <c r="D842" s="16">
        <v>7000</v>
      </c>
      <c r="E842" s="15">
        <v>7000</v>
      </c>
      <c r="F842" s="15">
        <v>0</v>
      </c>
      <c r="G842" s="16">
        <v>0</v>
      </c>
      <c r="H842" s="16">
        <v>0</v>
      </c>
      <c r="I842" s="16">
        <v>0</v>
      </c>
      <c r="J842" s="13">
        <v>0</v>
      </c>
    </row>
    <row r="843" spans="1:10" x14ac:dyDescent="0.25">
      <c r="A843" s="12" t="s">
        <v>7</v>
      </c>
      <c r="B843" s="17">
        <v>4983060379</v>
      </c>
      <c r="C843" s="16">
        <v>0</v>
      </c>
      <c r="D843" s="16">
        <v>3355683787</v>
      </c>
      <c r="E843" s="15">
        <v>2644847830</v>
      </c>
      <c r="F843" s="15">
        <v>710835957</v>
      </c>
      <c r="G843" s="16">
        <v>960419839</v>
      </c>
      <c r="H843" s="16">
        <v>30693725</v>
      </c>
      <c r="I843" s="16">
        <v>636263028</v>
      </c>
      <c r="J843" s="13">
        <v>574.79999999999995</v>
      </c>
    </row>
    <row r="844" spans="1:10" x14ac:dyDescent="0.25">
      <c r="A844" s="12" t="s">
        <v>190</v>
      </c>
      <c r="B844" s="17">
        <v>144216</v>
      </c>
      <c r="C844" s="16">
        <v>0</v>
      </c>
      <c r="D844" s="16">
        <v>144216</v>
      </c>
      <c r="E844" s="15">
        <v>144216</v>
      </c>
      <c r="F844" s="15">
        <v>0</v>
      </c>
      <c r="G844" s="16">
        <v>0</v>
      </c>
      <c r="H844" s="16">
        <v>0</v>
      </c>
      <c r="I844" s="16">
        <v>0</v>
      </c>
      <c r="J844" s="13">
        <v>0.2</v>
      </c>
    </row>
    <row r="845" spans="1:10" x14ac:dyDescent="0.25">
      <c r="A845" s="12" t="s">
        <v>191</v>
      </c>
      <c r="B845" s="17">
        <v>47659</v>
      </c>
      <c r="C845" s="16">
        <v>0</v>
      </c>
      <c r="D845" s="16">
        <v>47659</v>
      </c>
      <c r="E845" s="15">
        <v>47659</v>
      </c>
      <c r="F845" s="15">
        <v>0</v>
      </c>
      <c r="G845" s="16">
        <v>0</v>
      </c>
      <c r="H845" s="16">
        <v>0</v>
      </c>
      <c r="I845" s="16">
        <v>0</v>
      </c>
      <c r="J845" s="13">
        <v>0</v>
      </c>
    </row>
    <row r="846" spans="1:10" x14ac:dyDescent="0.25">
      <c r="A846" s="12" t="s">
        <v>76</v>
      </c>
      <c r="B846" s="17">
        <v>836508</v>
      </c>
      <c r="C846" s="16">
        <v>0</v>
      </c>
      <c r="D846" s="16">
        <v>0</v>
      </c>
      <c r="E846" s="15">
        <v>0</v>
      </c>
      <c r="F846" s="15">
        <v>0</v>
      </c>
      <c r="G846" s="16">
        <v>836508</v>
      </c>
      <c r="H846" s="16">
        <v>0</v>
      </c>
      <c r="I846" s="16">
        <v>0</v>
      </c>
      <c r="J846" s="13">
        <v>0</v>
      </c>
    </row>
    <row r="847" spans="1:10" x14ac:dyDescent="0.25">
      <c r="A847" s="12" t="s">
        <v>15</v>
      </c>
      <c r="B847" s="17">
        <v>68921</v>
      </c>
      <c r="C847" s="16">
        <v>0</v>
      </c>
      <c r="D847" s="16">
        <v>68921</v>
      </c>
      <c r="E847" s="15">
        <v>68921</v>
      </c>
      <c r="F847" s="15">
        <v>0</v>
      </c>
      <c r="G847" s="16">
        <v>0</v>
      </c>
      <c r="H847" s="16">
        <v>0</v>
      </c>
      <c r="I847" s="16">
        <v>0</v>
      </c>
      <c r="J847" s="13">
        <v>0</v>
      </c>
    </row>
    <row r="848" spans="1:10" x14ac:dyDescent="0.25">
      <c r="A848" s="12" t="s">
        <v>183</v>
      </c>
      <c r="B848" s="17">
        <v>4000000</v>
      </c>
      <c r="C848" s="16">
        <v>0</v>
      </c>
      <c r="D848" s="16">
        <v>0</v>
      </c>
      <c r="E848" s="15">
        <v>0</v>
      </c>
      <c r="F848" s="15">
        <v>0</v>
      </c>
      <c r="G848" s="16">
        <v>2000000</v>
      </c>
      <c r="H848" s="16">
        <v>2000000</v>
      </c>
      <c r="I848" s="16">
        <v>0</v>
      </c>
      <c r="J848" s="13">
        <v>1.2</v>
      </c>
    </row>
    <row r="849" spans="1:10" x14ac:dyDescent="0.25">
      <c r="A849" s="12" t="s">
        <v>184</v>
      </c>
      <c r="B849" s="17">
        <v>5000000</v>
      </c>
      <c r="C849" s="16">
        <v>0</v>
      </c>
      <c r="D849" s="16">
        <v>0</v>
      </c>
      <c r="E849" s="15">
        <v>0</v>
      </c>
      <c r="F849" s="15">
        <v>0</v>
      </c>
      <c r="G849" s="16">
        <v>5000000</v>
      </c>
      <c r="H849" s="16">
        <v>0</v>
      </c>
      <c r="I849" s="16">
        <v>0</v>
      </c>
      <c r="J849" s="13">
        <v>1</v>
      </c>
    </row>
    <row r="850" spans="1:10" x14ac:dyDescent="0.25">
      <c r="A850" s="12" t="s">
        <v>185</v>
      </c>
      <c r="B850" s="17">
        <v>2500000</v>
      </c>
      <c r="C850" s="16">
        <v>0</v>
      </c>
      <c r="D850" s="16">
        <v>0</v>
      </c>
      <c r="E850" s="15">
        <v>0</v>
      </c>
      <c r="F850" s="15">
        <v>0</v>
      </c>
      <c r="G850" s="16">
        <v>2500000</v>
      </c>
      <c r="H850" s="16">
        <v>0</v>
      </c>
      <c r="I850" s="16">
        <v>0</v>
      </c>
      <c r="J850" s="13">
        <v>1</v>
      </c>
    </row>
    <row r="851" spans="1:10" x14ac:dyDescent="0.25">
      <c r="A851" s="12" t="s">
        <v>192</v>
      </c>
      <c r="B851" s="17">
        <v>59758</v>
      </c>
      <c r="C851" s="16">
        <v>0</v>
      </c>
      <c r="D851" s="16">
        <v>77683</v>
      </c>
      <c r="E851" s="15">
        <v>77683</v>
      </c>
      <c r="F851" s="15">
        <v>0</v>
      </c>
      <c r="G851" s="16">
        <v>-54210</v>
      </c>
      <c r="H851" s="16">
        <v>-11612</v>
      </c>
      <c r="I851" s="16">
        <v>47897</v>
      </c>
      <c r="J851" s="13">
        <v>0</v>
      </c>
    </row>
    <row r="852" spans="1:10" x14ac:dyDescent="0.25">
      <c r="A852" s="12" t="s">
        <v>193</v>
      </c>
      <c r="B852" s="17">
        <v>-2897428</v>
      </c>
      <c r="C852" s="16">
        <v>0</v>
      </c>
      <c r="D852" s="16">
        <v>0</v>
      </c>
      <c r="E852" s="15">
        <v>0</v>
      </c>
      <c r="F852" s="15">
        <v>0</v>
      </c>
      <c r="G852" s="16">
        <v>-2897428</v>
      </c>
      <c r="H852" s="16">
        <v>0</v>
      </c>
      <c r="I852" s="16">
        <v>0</v>
      </c>
      <c r="J852" s="13">
        <v>0</v>
      </c>
    </row>
    <row r="853" spans="1:10" x14ac:dyDescent="0.25">
      <c r="A853" s="12" t="s">
        <v>70</v>
      </c>
      <c r="B853" s="17">
        <v>-141471</v>
      </c>
      <c r="C853" s="16">
        <v>0</v>
      </c>
      <c r="D853" s="16">
        <v>-141471</v>
      </c>
      <c r="E853" s="15">
        <v>-102441471</v>
      </c>
      <c r="F853" s="15">
        <v>102300000</v>
      </c>
      <c r="G853" s="16">
        <v>0</v>
      </c>
      <c r="H853" s="16">
        <v>0</v>
      </c>
      <c r="I853" s="16">
        <v>0</v>
      </c>
      <c r="J853" s="13">
        <v>0</v>
      </c>
    </row>
    <row r="854" spans="1:10" x14ac:dyDescent="0.25">
      <c r="A854" s="12" t="s">
        <v>194</v>
      </c>
      <c r="B854" s="17">
        <v>141471</v>
      </c>
      <c r="C854" s="16">
        <v>0</v>
      </c>
      <c r="D854" s="16">
        <v>141471</v>
      </c>
      <c r="E854" s="15">
        <v>141471</v>
      </c>
      <c r="F854" s="15">
        <v>0</v>
      </c>
      <c r="G854" s="16">
        <v>0</v>
      </c>
      <c r="H854" s="16">
        <v>0</v>
      </c>
      <c r="I854" s="16">
        <v>0</v>
      </c>
      <c r="J854" s="13">
        <v>0</v>
      </c>
    </row>
    <row r="855" spans="1:10" x14ac:dyDescent="0.25">
      <c r="A855" s="11" t="s">
        <v>256</v>
      </c>
      <c r="B855" s="17">
        <v>293323703</v>
      </c>
      <c r="C855" s="16">
        <v>0</v>
      </c>
      <c r="D855" s="16">
        <v>34983120</v>
      </c>
      <c r="E855" s="15">
        <v>34983120</v>
      </c>
      <c r="F855" s="15">
        <v>0</v>
      </c>
      <c r="G855" s="16">
        <v>41899571</v>
      </c>
      <c r="H855" s="16">
        <v>210000641</v>
      </c>
      <c r="I855" s="16">
        <v>6440371</v>
      </c>
      <c r="J855" s="13">
        <v>1073.0999999999999</v>
      </c>
    </row>
    <row r="856" spans="1:10" x14ac:dyDescent="0.25">
      <c r="A856" s="12" t="s">
        <v>336</v>
      </c>
      <c r="B856" s="17">
        <v>80307</v>
      </c>
      <c r="C856" s="16">
        <v>0</v>
      </c>
      <c r="D856" s="16">
        <v>0</v>
      </c>
      <c r="E856" s="15">
        <v>0</v>
      </c>
      <c r="F856" s="15">
        <v>0</v>
      </c>
      <c r="G856" s="16">
        <v>80307</v>
      </c>
      <c r="H856" s="16">
        <v>0</v>
      </c>
      <c r="I856" s="16">
        <v>0</v>
      </c>
      <c r="J856" s="13">
        <v>0.5</v>
      </c>
    </row>
    <row r="857" spans="1:10" x14ac:dyDescent="0.25">
      <c r="A857" s="12" t="s">
        <v>32</v>
      </c>
      <c r="B857" s="17">
        <v>4120</v>
      </c>
      <c r="C857" s="16">
        <v>0</v>
      </c>
      <c r="D857" s="16">
        <v>0</v>
      </c>
      <c r="E857" s="15">
        <v>0</v>
      </c>
      <c r="F857" s="15">
        <v>0</v>
      </c>
      <c r="G857" s="16">
        <v>0</v>
      </c>
      <c r="H857" s="16">
        <v>4120</v>
      </c>
      <c r="I857" s="16">
        <v>0</v>
      </c>
      <c r="J857" s="13">
        <v>0</v>
      </c>
    </row>
    <row r="858" spans="1:10" x14ac:dyDescent="0.25">
      <c r="A858" s="12" t="s">
        <v>337</v>
      </c>
      <c r="B858" s="17">
        <v>4120</v>
      </c>
      <c r="C858" s="16">
        <v>0</v>
      </c>
      <c r="D858" s="16">
        <v>0</v>
      </c>
      <c r="E858" s="15">
        <v>0</v>
      </c>
      <c r="F858" s="15">
        <v>0</v>
      </c>
      <c r="G858" s="16">
        <v>0</v>
      </c>
      <c r="H858" s="16">
        <v>4120</v>
      </c>
      <c r="I858" s="16">
        <v>0</v>
      </c>
      <c r="J858" s="13">
        <v>0</v>
      </c>
    </row>
    <row r="859" spans="1:10" x14ac:dyDescent="0.25">
      <c r="A859" s="12" t="s">
        <v>35</v>
      </c>
      <c r="B859" s="17">
        <v>6592</v>
      </c>
      <c r="C859" s="16">
        <v>0</v>
      </c>
      <c r="D859" s="16">
        <v>0</v>
      </c>
      <c r="E859" s="15">
        <v>0</v>
      </c>
      <c r="F859" s="15">
        <v>0</v>
      </c>
      <c r="G859" s="16">
        <v>0</v>
      </c>
      <c r="H859" s="16">
        <v>6592</v>
      </c>
      <c r="I859" s="16">
        <v>0</v>
      </c>
      <c r="J859" s="13">
        <v>0</v>
      </c>
    </row>
    <row r="860" spans="1:10" x14ac:dyDescent="0.25">
      <c r="A860" s="12" t="s">
        <v>37</v>
      </c>
      <c r="B860" s="17">
        <v>200000</v>
      </c>
      <c r="C860" s="16">
        <v>0</v>
      </c>
      <c r="D860" s="16">
        <v>100000</v>
      </c>
      <c r="E860" s="15">
        <v>100000</v>
      </c>
      <c r="F860" s="15">
        <v>0</v>
      </c>
      <c r="G860" s="16">
        <v>0</v>
      </c>
      <c r="H860" s="16">
        <v>100000</v>
      </c>
      <c r="I860" s="16">
        <v>0</v>
      </c>
      <c r="J860" s="13">
        <v>0</v>
      </c>
    </row>
    <row r="861" spans="1:10" x14ac:dyDescent="0.25">
      <c r="A861" s="12" t="s">
        <v>338</v>
      </c>
      <c r="B861" s="17">
        <v>97850</v>
      </c>
      <c r="C861" s="16">
        <v>0</v>
      </c>
      <c r="D861" s="16">
        <v>0</v>
      </c>
      <c r="E861" s="15">
        <v>0</v>
      </c>
      <c r="F861" s="15">
        <v>0</v>
      </c>
      <c r="G861" s="16">
        <v>0</v>
      </c>
      <c r="H861" s="16">
        <v>97850</v>
      </c>
      <c r="I861" s="16">
        <v>0</v>
      </c>
      <c r="J861" s="13">
        <v>0</v>
      </c>
    </row>
    <row r="862" spans="1:10" x14ac:dyDescent="0.25">
      <c r="A862" s="12" t="s">
        <v>329</v>
      </c>
      <c r="B862" s="17">
        <v>7000000</v>
      </c>
      <c r="C862" s="16">
        <v>0</v>
      </c>
      <c r="D862" s="16">
        <v>3500000</v>
      </c>
      <c r="E862" s="15">
        <v>3500000</v>
      </c>
      <c r="F862" s="15">
        <v>0</v>
      </c>
      <c r="G862" s="16">
        <v>0</v>
      </c>
      <c r="H862" s="16">
        <v>3500000</v>
      </c>
      <c r="I862" s="16">
        <v>0</v>
      </c>
      <c r="J862" s="13">
        <v>0</v>
      </c>
    </row>
    <row r="863" spans="1:10" x14ac:dyDescent="0.25">
      <c r="A863" s="12" t="s">
        <v>53</v>
      </c>
      <c r="B863" s="17">
        <v>106283</v>
      </c>
      <c r="C863" s="16">
        <v>0</v>
      </c>
      <c r="D863" s="16">
        <v>106283</v>
      </c>
      <c r="E863" s="15">
        <v>106283</v>
      </c>
      <c r="F863" s="15">
        <v>0</v>
      </c>
      <c r="G863" s="16">
        <v>0</v>
      </c>
      <c r="H863" s="16">
        <v>0</v>
      </c>
      <c r="I863" s="16">
        <v>0</v>
      </c>
      <c r="J863" s="13">
        <v>0.5</v>
      </c>
    </row>
    <row r="864" spans="1:10" x14ac:dyDescent="0.25">
      <c r="A864" s="12" t="s">
        <v>339</v>
      </c>
      <c r="B864" s="17">
        <v>1387841</v>
      </c>
      <c r="C864" s="16">
        <v>0</v>
      </c>
      <c r="D864" s="16">
        <v>0</v>
      </c>
      <c r="E864" s="15">
        <v>0</v>
      </c>
      <c r="F864" s="15">
        <v>0</v>
      </c>
      <c r="G864" s="16">
        <v>0</v>
      </c>
      <c r="H864" s="16">
        <v>1387841</v>
      </c>
      <c r="I864" s="16">
        <v>0</v>
      </c>
      <c r="J864" s="13">
        <v>0</v>
      </c>
    </row>
    <row r="865" spans="1:10" x14ac:dyDescent="0.25">
      <c r="A865" s="12" t="s">
        <v>189</v>
      </c>
      <c r="B865" s="17">
        <v>412</v>
      </c>
      <c r="C865" s="16">
        <v>0</v>
      </c>
      <c r="D865" s="16">
        <v>0</v>
      </c>
      <c r="E865" s="15">
        <v>0</v>
      </c>
      <c r="F865" s="15">
        <v>0</v>
      </c>
      <c r="G865" s="16">
        <v>0</v>
      </c>
      <c r="H865" s="16">
        <v>412</v>
      </c>
      <c r="I865" s="16">
        <v>0</v>
      </c>
      <c r="J865" s="13">
        <v>0</v>
      </c>
    </row>
    <row r="866" spans="1:10" x14ac:dyDescent="0.25">
      <c r="A866" s="12" t="s">
        <v>7</v>
      </c>
      <c r="B866" s="17">
        <v>276156502</v>
      </c>
      <c r="C866" s="16">
        <v>0</v>
      </c>
      <c r="D866" s="16">
        <v>31523647</v>
      </c>
      <c r="E866" s="15">
        <v>31523647</v>
      </c>
      <c r="F866" s="15">
        <v>0</v>
      </c>
      <c r="G866" s="16">
        <v>41178760</v>
      </c>
      <c r="H866" s="16">
        <v>197025868</v>
      </c>
      <c r="I866" s="16">
        <v>6428227</v>
      </c>
      <c r="J866" s="13">
        <v>1068.5999999999999</v>
      </c>
    </row>
    <row r="867" spans="1:10" x14ac:dyDescent="0.25">
      <c r="A867" s="12" t="s">
        <v>340</v>
      </c>
      <c r="B867" s="17">
        <v>226454</v>
      </c>
      <c r="C867" s="16">
        <v>0</v>
      </c>
      <c r="D867" s="16">
        <v>50000</v>
      </c>
      <c r="E867" s="15">
        <v>50000</v>
      </c>
      <c r="F867" s="15">
        <v>0</v>
      </c>
      <c r="G867" s="16">
        <v>176454</v>
      </c>
      <c r="H867" s="16">
        <v>0</v>
      </c>
      <c r="I867" s="16">
        <v>0</v>
      </c>
      <c r="J867" s="13">
        <v>0</v>
      </c>
    </row>
    <row r="868" spans="1:10" x14ac:dyDescent="0.25">
      <c r="A868" s="12" t="s">
        <v>341</v>
      </c>
      <c r="B868" s="17">
        <v>53560</v>
      </c>
      <c r="C868" s="16">
        <v>0</v>
      </c>
      <c r="D868" s="16">
        <v>0</v>
      </c>
      <c r="E868" s="15">
        <v>0</v>
      </c>
      <c r="F868" s="15">
        <v>0</v>
      </c>
      <c r="G868" s="16">
        <v>0</v>
      </c>
      <c r="H868" s="16">
        <v>53560</v>
      </c>
      <c r="I868" s="16">
        <v>0</v>
      </c>
      <c r="J868" s="13">
        <v>0</v>
      </c>
    </row>
    <row r="869" spans="1:10" x14ac:dyDescent="0.25">
      <c r="A869" s="12" t="s">
        <v>342</v>
      </c>
      <c r="B869" s="17">
        <v>33990</v>
      </c>
      <c r="C869" s="16">
        <v>0</v>
      </c>
      <c r="D869" s="16">
        <v>0</v>
      </c>
      <c r="E869" s="15">
        <v>0</v>
      </c>
      <c r="F869" s="15">
        <v>0</v>
      </c>
      <c r="G869" s="16">
        <v>0</v>
      </c>
      <c r="H869" s="16">
        <v>33990</v>
      </c>
      <c r="I869" s="16">
        <v>0</v>
      </c>
      <c r="J869" s="13">
        <v>0</v>
      </c>
    </row>
    <row r="870" spans="1:10" x14ac:dyDescent="0.25">
      <c r="A870" s="12" t="s">
        <v>9</v>
      </c>
      <c r="B870" s="17">
        <v>16480</v>
      </c>
      <c r="C870" s="16">
        <v>0</v>
      </c>
      <c r="D870" s="16">
        <v>0</v>
      </c>
      <c r="E870" s="15">
        <v>0</v>
      </c>
      <c r="F870" s="15">
        <v>0</v>
      </c>
      <c r="G870" s="16">
        <v>0</v>
      </c>
      <c r="H870" s="16">
        <v>16480</v>
      </c>
      <c r="I870" s="16">
        <v>0</v>
      </c>
      <c r="J870" s="13">
        <v>0</v>
      </c>
    </row>
    <row r="871" spans="1:10" x14ac:dyDescent="0.25">
      <c r="A871" s="12" t="s">
        <v>11</v>
      </c>
      <c r="B871" s="17">
        <v>13764</v>
      </c>
      <c r="C871" s="16">
        <v>0</v>
      </c>
      <c r="D871" s="16">
        <v>0</v>
      </c>
      <c r="E871" s="15">
        <v>0</v>
      </c>
      <c r="F871" s="15">
        <v>0</v>
      </c>
      <c r="G871" s="16">
        <v>0</v>
      </c>
      <c r="H871" s="16">
        <v>13764</v>
      </c>
      <c r="I871" s="16">
        <v>0</v>
      </c>
      <c r="J871" s="13">
        <v>0</v>
      </c>
    </row>
    <row r="872" spans="1:10" x14ac:dyDescent="0.25">
      <c r="A872" s="12" t="s">
        <v>12</v>
      </c>
      <c r="B872" s="17">
        <v>4092</v>
      </c>
      <c r="C872" s="16">
        <v>0</v>
      </c>
      <c r="D872" s="16">
        <v>0</v>
      </c>
      <c r="E872" s="15">
        <v>0</v>
      </c>
      <c r="F872" s="15">
        <v>0</v>
      </c>
      <c r="G872" s="16">
        <v>0</v>
      </c>
      <c r="H872" s="16">
        <v>4092</v>
      </c>
      <c r="I872" s="16">
        <v>0</v>
      </c>
      <c r="J872" s="13">
        <v>0</v>
      </c>
    </row>
    <row r="873" spans="1:10" x14ac:dyDescent="0.25">
      <c r="A873" s="12" t="s">
        <v>331</v>
      </c>
      <c r="B873" s="17">
        <v>824</v>
      </c>
      <c r="C873" s="16">
        <v>0</v>
      </c>
      <c r="D873" s="16">
        <v>0</v>
      </c>
      <c r="E873" s="15">
        <v>0</v>
      </c>
      <c r="F873" s="15">
        <v>0</v>
      </c>
      <c r="G873" s="16">
        <v>0</v>
      </c>
      <c r="H873" s="16">
        <v>824</v>
      </c>
      <c r="I873" s="16">
        <v>0</v>
      </c>
      <c r="J873" s="13">
        <v>0</v>
      </c>
    </row>
    <row r="874" spans="1:10" x14ac:dyDescent="0.25">
      <c r="A874" s="12" t="s">
        <v>332</v>
      </c>
      <c r="B874" s="17">
        <v>4120</v>
      </c>
      <c r="C874" s="16">
        <v>0</v>
      </c>
      <c r="D874" s="16">
        <v>0</v>
      </c>
      <c r="E874" s="15">
        <v>0</v>
      </c>
      <c r="F874" s="15">
        <v>0</v>
      </c>
      <c r="G874" s="16">
        <v>0</v>
      </c>
      <c r="H874" s="16">
        <v>4120</v>
      </c>
      <c r="I874" s="16">
        <v>0</v>
      </c>
      <c r="J874" s="13">
        <v>0</v>
      </c>
    </row>
    <row r="875" spans="1:10" x14ac:dyDescent="0.25">
      <c r="A875" s="12" t="s">
        <v>333</v>
      </c>
      <c r="B875" s="17">
        <v>4120</v>
      </c>
      <c r="C875" s="16">
        <v>0</v>
      </c>
      <c r="D875" s="16">
        <v>0</v>
      </c>
      <c r="E875" s="15">
        <v>0</v>
      </c>
      <c r="F875" s="15">
        <v>0</v>
      </c>
      <c r="G875" s="16">
        <v>0</v>
      </c>
      <c r="H875" s="16">
        <v>4120</v>
      </c>
      <c r="I875" s="16">
        <v>0</v>
      </c>
      <c r="J875" s="13">
        <v>0</v>
      </c>
    </row>
    <row r="876" spans="1:10" x14ac:dyDescent="0.25">
      <c r="A876" s="12" t="s">
        <v>15</v>
      </c>
      <c r="B876" s="17">
        <v>104030</v>
      </c>
      <c r="C876" s="16">
        <v>0</v>
      </c>
      <c r="D876" s="16">
        <v>0</v>
      </c>
      <c r="E876" s="15">
        <v>0</v>
      </c>
      <c r="F876" s="15">
        <v>0</v>
      </c>
      <c r="G876" s="16">
        <v>0</v>
      </c>
      <c r="H876" s="16">
        <v>104030</v>
      </c>
      <c r="I876" s="16">
        <v>0</v>
      </c>
      <c r="J876" s="13">
        <v>0</v>
      </c>
    </row>
    <row r="877" spans="1:10" x14ac:dyDescent="0.25">
      <c r="A877" s="12" t="s">
        <v>16</v>
      </c>
      <c r="B877" s="17">
        <v>43260</v>
      </c>
      <c r="C877" s="16">
        <v>0</v>
      </c>
      <c r="D877" s="16">
        <v>0</v>
      </c>
      <c r="E877" s="15">
        <v>0</v>
      </c>
      <c r="F877" s="15">
        <v>0</v>
      </c>
      <c r="G877" s="16">
        <v>0</v>
      </c>
      <c r="H877" s="16">
        <v>43260</v>
      </c>
      <c r="I877" s="16">
        <v>0</v>
      </c>
      <c r="J877" s="13">
        <v>0</v>
      </c>
    </row>
    <row r="878" spans="1:10" x14ac:dyDescent="0.25">
      <c r="A878" s="12" t="s">
        <v>19</v>
      </c>
      <c r="B878" s="17">
        <v>6203</v>
      </c>
      <c r="C878" s="16">
        <v>0</v>
      </c>
      <c r="D878" s="16">
        <v>0</v>
      </c>
      <c r="E878" s="15">
        <v>0</v>
      </c>
      <c r="F878" s="15">
        <v>0</v>
      </c>
      <c r="G878" s="16">
        <v>0</v>
      </c>
      <c r="H878" s="16">
        <v>6203</v>
      </c>
      <c r="I878" s="16">
        <v>0</v>
      </c>
      <c r="J878" s="13">
        <v>0</v>
      </c>
    </row>
    <row r="879" spans="1:10" x14ac:dyDescent="0.25">
      <c r="A879" s="12" t="s">
        <v>23</v>
      </c>
      <c r="B879" s="17">
        <v>171600</v>
      </c>
      <c r="C879" s="16">
        <v>0</v>
      </c>
      <c r="D879" s="16">
        <v>86600</v>
      </c>
      <c r="E879" s="15">
        <v>86600</v>
      </c>
      <c r="F879" s="15">
        <v>0</v>
      </c>
      <c r="G879" s="16">
        <v>0</v>
      </c>
      <c r="H879" s="16">
        <v>85000</v>
      </c>
      <c r="I879" s="16">
        <v>0</v>
      </c>
      <c r="J879" s="13">
        <v>0</v>
      </c>
    </row>
    <row r="880" spans="1:10" x14ac:dyDescent="0.25">
      <c r="A880" s="12" t="s">
        <v>334</v>
      </c>
      <c r="B880" s="17">
        <v>20960</v>
      </c>
      <c r="C880" s="16">
        <v>0</v>
      </c>
      <c r="D880" s="16">
        <v>0</v>
      </c>
      <c r="E880" s="15">
        <v>0</v>
      </c>
      <c r="F880" s="15">
        <v>0</v>
      </c>
      <c r="G880" s="16">
        <v>0</v>
      </c>
      <c r="H880" s="16">
        <v>20960</v>
      </c>
      <c r="I880" s="16">
        <v>0</v>
      </c>
      <c r="J880" s="13">
        <v>0</v>
      </c>
    </row>
    <row r="881" spans="1:10" x14ac:dyDescent="0.25">
      <c r="A881" s="12" t="s">
        <v>335</v>
      </c>
      <c r="B881" s="17">
        <v>6077</v>
      </c>
      <c r="C881" s="16">
        <v>0</v>
      </c>
      <c r="D881" s="16">
        <v>0</v>
      </c>
      <c r="E881" s="15">
        <v>0</v>
      </c>
      <c r="F881" s="15">
        <v>0</v>
      </c>
      <c r="G881" s="16">
        <v>0</v>
      </c>
      <c r="H881" s="16">
        <v>6077</v>
      </c>
      <c r="I881" s="16">
        <v>0</v>
      </c>
      <c r="J881" s="13">
        <v>0</v>
      </c>
    </row>
    <row r="882" spans="1:10" x14ac:dyDescent="0.25">
      <c r="A882" s="12" t="s">
        <v>185</v>
      </c>
      <c r="B882" s="17">
        <v>190097</v>
      </c>
      <c r="C882" s="16">
        <v>0</v>
      </c>
      <c r="D882" s="16">
        <v>0</v>
      </c>
      <c r="E882" s="15">
        <v>0</v>
      </c>
      <c r="F882" s="15">
        <v>0</v>
      </c>
      <c r="G882" s="16">
        <v>190097</v>
      </c>
      <c r="H882" s="16">
        <v>0</v>
      </c>
      <c r="I882" s="16">
        <v>0</v>
      </c>
      <c r="J882" s="13">
        <v>2</v>
      </c>
    </row>
    <row r="883" spans="1:10" x14ac:dyDescent="0.25">
      <c r="A883" s="12" t="s">
        <v>25</v>
      </c>
      <c r="B883" s="17">
        <v>-1000000</v>
      </c>
      <c r="C883" s="16">
        <v>0</v>
      </c>
      <c r="D883" s="16">
        <v>-1000000</v>
      </c>
      <c r="E883" s="15">
        <v>-1000000</v>
      </c>
      <c r="F883" s="15">
        <v>0</v>
      </c>
      <c r="G883" s="16">
        <v>0</v>
      </c>
      <c r="H883" s="16">
        <v>0</v>
      </c>
      <c r="I883" s="16">
        <v>0</v>
      </c>
      <c r="J883" s="13">
        <v>0</v>
      </c>
    </row>
    <row r="884" spans="1:10" x14ac:dyDescent="0.25">
      <c r="A884" s="12" t="s">
        <v>343</v>
      </c>
      <c r="B884" s="17">
        <v>8380045</v>
      </c>
      <c r="C884" s="16">
        <v>0</v>
      </c>
      <c r="D884" s="16">
        <v>616590</v>
      </c>
      <c r="E884" s="15">
        <v>616590</v>
      </c>
      <c r="F884" s="15">
        <v>0</v>
      </c>
      <c r="G884" s="16">
        <v>273953</v>
      </c>
      <c r="H884" s="16">
        <v>7477358</v>
      </c>
      <c r="I884" s="16">
        <v>12144</v>
      </c>
      <c r="J884" s="13">
        <v>1.5</v>
      </c>
    </row>
    <row r="885" spans="1:10" x14ac:dyDescent="0.25">
      <c r="A885" s="11" t="s">
        <v>406</v>
      </c>
      <c r="B885" s="17">
        <v>7936717332</v>
      </c>
      <c r="C885" s="16">
        <v>0</v>
      </c>
      <c r="D885" s="16">
        <v>2352933836</v>
      </c>
      <c r="E885" s="15">
        <v>1539374279</v>
      </c>
      <c r="F885" s="15">
        <v>813559557</v>
      </c>
      <c r="G885" s="16">
        <v>902103342</v>
      </c>
      <c r="H885" s="16">
        <v>6104791</v>
      </c>
      <c r="I885" s="16">
        <v>4675575363</v>
      </c>
      <c r="J885" s="13">
        <v>390.90000000000003</v>
      </c>
    </row>
    <row r="886" spans="1:10" x14ac:dyDescent="0.25">
      <c r="A886" s="12" t="s">
        <v>439</v>
      </c>
      <c r="B886" s="17">
        <v>7006802</v>
      </c>
      <c r="C886" s="16">
        <v>0</v>
      </c>
      <c r="D886" s="16">
        <v>0</v>
      </c>
      <c r="E886" s="15">
        <v>0</v>
      </c>
      <c r="F886" s="15">
        <v>0</v>
      </c>
      <c r="G886" s="16">
        <v>2424016</v>
      </c>
      <c r="H886" s="16">
        <v>0</v>
      </c>
      <c r="I886" s="16">
        <v>4582786</v>
      </c>
      <c r="J886" s="13">
        <v>1</v>
      </c>
    </row>
    <row r="887" spans="1:10" x14ac:dyDescent="0.25">
      <c r="A887" s="12" t="s">
        <v>45</v>
      </c>
      <c r="B887" s="17">
        <v>51133</v>
      </c>
      <c r="C887" s="16">
        <v>0</v>
      </c>
      <c r="D887" s="16">
        <v>16533</v>
      </c>
      <c r="E887" s="15">
        <v>16533</v>
      </c>
      <c r="F887" s="15">
        <v>0</v>
      </c>
      <c r="G887" s="16">
        <v>0</v>
      </c>
      <c r="H887" s="16">
        <v>0</v>
      </c>
      <c r="I887" s="16">
        <v>34600</v>
      </c>
      <c r="J887" s="13">
        <v>0</v>
      </c>
    </row>
    <row r="888" spans="1:10" x14ac:dyDescent="0.25">
      <c r="A888" s="12" t="s">
        <v>46</v>
      </c>
      <c r="B888" s="17">
        <v>129831</v>
      </c>
      <c r="C888" s="16">
        <v>0</v>
      </c>
      <c r="D888" s="16">
        <v>44519</v>
      </c>
      <c r="E888" s="15">
        <v>44519</v>
      </c>
      <c r="F888" s="15">
        <v>0</v>
      </c>
      <c r="G888" s="16">
        <v>0</v>
      </c>
      <c r="H888" s="16">
        <v>0</v>
      </c>
      <c r="I888" s="16">
        <v>85312</v>
      </c>
      <c r="J888" s="13">
        <v>0</v>
      </c>
    </row>
    <row r="889" spans="1:10" x14ac:dyDescent="0.25">
      <c r="A889" s="12" t="s">
        <v>339</v>
      </c>
      <c r="B889" s="17">
        <v>44529</v>
      </c>
      <c r="C889" s="16">
        <v>0</v>
      </c>
      <c r="D889" s="16">
        <v>21813</v>
      </c>
      <c r="E889" s="15">
        <v>21813</v>
      </c>
      <c r="F889" s="15">
        <v>0</v>
      </c>
      <c r="G889" s="16">
        <v>391</v>
      </c>
      <c r="H889" s="16">
        <v>0</v>
      </c>
      <c r="I889" s="16">
        <v>22325</v>
      </c>
      <c r="J889" s="13">
        <v>0</v>
      </c>
    </row>
    <row r="890" spans="1:10" x14ac:dyDescent="0.25">
      <c r="A890" s="12" t="s">
        <v>7</v>
      </c>
      <c r="B890" s="17">
        <v>7855593433</v>
      </c>
      <c r="C890" s="16">
        <v>0</v>
      </c>
      <c r="D890" s="16">
        <v>2259525686</v>
      </c>
      <c r="E890" s="15">
        <v>1548266129</v>
      </c>
      <c r="F890" s="15">
        <v>711259557</v>
      </c>
      <c r="G890" s="16">
        <v>946748434</v>
      </c>
      <c r="H890" s="16">
        <v>7782578</v>
      </c>
      <c r="I890" s="16">
        <v>4641536735</v>
      </c>
      <c r="J890" s="13">
        <v>389.1</v>
      </c>
    </row>
    <row r="891" spans="1:10" x14ac:dyDescent="0.25">
      <c r="A891" s="12" t="s">
        <v>55</v>
      </c>
      <c r="B891" s="17">
        <v>297985</v>
      </c>
      <c r="C891" s="16">
        <v>0</v>
      </c>
      <c r="D891" s="16">
        <v>145983</v>
      </c>
      <c r="E891" s="15">
        <v>145983</v>
      </c>
      <c r="F891" s="15">
        <v>0</v>
      </c>
      <c r="G891" s="16">
        <v>0</v>
      </c>
      <c r="H891" s="16">
        <v>0</v>
      </c>
      <c r="I891" s="16">
        <v>152002</v>
      </c>
      <c r="J891" s="13">
        <v>0</v>
      </c>
    </row>
    <row r="892" spans="1:10" x14ac:dyDescent="0.25">
      <c r="A892" s="12" t="s">
        <v>341</v>
      </c>
      <c r="B892" s="17">
        <v>110000</v>
      </c>
      <c r="C892" s="16">
        <v>0</v>
      </c>
      <c r="D892" s="16">
        <v>0</v>
      </c>
      <c r="E892" s="15">
        <v>0</v>
      </c>
      <c r="F892" s="15">
        <v>0</v>
      </c>
      <c r="G892" s="16">
        <v>110000</v>
      </c>
      <c r="H892" s="16">
        <v>0</v>
      </c>
      <c r="I892" s="16">
        <v>0</v>
      </c>
      <c r="J892" s="13">
        <v>0</v>
      </c>
    </row>
    <row r="893" spans="1:10" x14ac:dyDescent="0.25">
      <c r="A893" s="12" t="s">
        <v>440</v>
      </c>
      <c r="B893" s="17">
        <v>5746227</v>
      </c>
      <c r="C893" s="16">
        <v>0</v>
      </c>
      <c r="D893" s="16">
        <v>0</v>
      </c>
      <c r="E893" s="15">
        <v>0</v>
      </c>
      <c r="F893" s="15">
        <v>0</v>
      </c>
      <c r="G893" s="16">
        <v>2829586</v>
      </c>
      <c r="H893" s="16">
        <v>0</v>
      </c>
      <c r="I893" s="16">
        <v>2916641</v>
      </c>
      <c r="J893" s="13">
        <v>0</v>
      </c>
    </row>
    <row r="894" spans="1:10" x14ac:dyDescent="0.25">
      <c r="A894" s="12" t="s">
        <v>434</v>
      </c>
      <c r="B894" s="17">
        <v>5012252</v>
      </c>
      <c r="C894" s="16">
        <v>0</v>
      </c>
      <c r="D894" s="16">
        <v>489536</v>
      </c>
      <c r="E894" s="15">
        <v>489536</v>
      </c>
      <c r="F894" s="15">
        <v>0</v>
      </c>
      <c r="G894" s="16">
        <v>2298290</v>
      </c>
      <c r="H894" s="16">
        <v>0</v>
      </c>
      <c r="I894" s="16">
        <v>2224426</v>
      </c>
      <c r="J894" s="13">
        <v>0</v>
      </c>
    </row>
    <row r="895" spans="1:10" x14ac:dyDescent="0.25">
      <c r="A895" s="12" t="s">
        <v>11</v>
      </c>
      <c r="B895" s="17">
        <v>4697</v>
      </c>
      <c r="C895" s="16">
        <v>0</v>
      </c>
      <c r="D895" s="16">
        <v>2301</v>
      </c>
      <c r="E895" s="15">
        <v>2301</v>
      </c>
      <c r="F895" s="15">
        <v>0</v>
      </c>
      <c r="G895" s="16">
        <v>41</v>
      </c>
      <c r="H895" s="16">
        <v>0</v>
      </c>
      <c r="I895" s="16">
        <v>2355</v>
      </c>
      <c r="J895" s="13">
        <v>0</v>
      </c>
    </row>
    <row r="896" spans="1:10" x14ac:dyDescent="0.25">
      <c r="A896" s="12" t="s">
        <v>12</v>
      </c>
      <c r="B896" s="17">
        <v>1397</v>
      </c>
      <c r="C896" s="16">
        <v>0</v>
      </c>
      <c r="D896" s="16">
        <v>684</v>
      </c>
      <c r="E896" s="15">
        <v>684</v>
      </c>
      <c r="F896" s="15">
        <v>0</v>
      </c>
      <c r="G896" s="16">
        <v>13</v>
      </c>
      <c r="H896" s="16">
        <v>0</v>
      </c>
      <c r="I896" s="16">
        <v>700</v>
      </c>
      <c r="J896" s="13">
        <v>0</v>
      </c>
    </row>
    <row r="897" spans="1:10" x14ac:dyDescent="0.25">
      <c r="A897" s="12" t="s">
        <v>19</v>
      </c>
      <c r="B897" s="17">
        <v>1081934</v>
      </c>
      <c r="C897" s="16">
        <v>0</v>
      </c>
      <c r="D897" s="16">
        <v>530056</v>
      </c>
      <c r="E897" s="15">
        <v>530056</v>
      </c>
      <c r="F897" s="15">
        <v>0</v>
      </c>
      <c r="G897" s="16">
        <v>9</v>
      </c>
      <c r="H897" s="16">
        <v>0</v>
      </c>
      <c r="I897" s="16">
        <v>551869</v>
      </c>
      <c r="J897" s="13">
        <v>0</v>
      </c>
    </row>
    <row r="898" spans="1:10" x14ac:dyDescent="0.25">
      <c r="A898" s="12" t="s">
        <v>435</v>
      </c>
      <c r="B898" s="17">
        <v>75000</v>
      </c>
      <c r="C898" s="16">
        <v>0</v>
      </c>
      <c r="D898" s="16">
        <v>0</v>
      </c>
      <c r="E898" s="15">
        <v>0</v>
      </c>
      <c r="F898" s="15">
        <v>0</v>
      </c>
      <c r="G898" s="16">
        <v>0</v>
      </c>
      <c r="H898" s="16">
        <v>0</v>
      </c>
      <c r="I898" s="16">
        <v>75000</v>
      </c>
      <c r="J898" s="13">
        <v>0</v>
      </c>
    </row>
    <row r="899" spans="1:10" x14ac:dyDescent="0.25">
      <c r="A899" s="12" t="s">
        <v>436</v>
      </c>
      <c r="B899" s="17">
        <v>165000</v>
      </c>
      <c r="C899" s="16">
        <v>0</v>
      </c>
      <c r="D899" s="16">
        <v>0</v>
      </c>
      <c r="E899" s="15">
        <v>0</v>
      </c>
      <c r="F899" s="15">
        <v>0</v>
      </c>
      <c r="G899" s="16">
        <v>165000</v>
      </c>
      <c r="H899" s="16">
        <v>0</v>
      </c>
      <c r="I899" s="16">
        <v>0</v>
      </c>
      <c r="J899" s="13">
        <v>0</v>
      </c>
    </row>
    <row r="900" spans="1:10" x14ac:dyDescent="0.25">
      <c r="A900" s="12" t="s">
        <v>437</v>
      </c>
      <c r="B900" s="17">
        <v>128688</v>
      </c>
      <c r="C900" s="16">
        <v>0</v>
      </c>
      <c r="D900" s="16">
        <v>128688</v>
      </c>
      <c r="E900" s="15">
        <v>128688</v>
      </c>
      <c r="F900" s="15">
        <v>0</v>
      </c>
      <c r="G900" s="16">
        <v>0</v>
      </c>
      <c r="H900" s="16">
        <v>0</v>
      </c>
      <c r="I900" s="16">
        <v>0</v>
      </c>
      <c r="J900" s="13">
        <v>0</v>
      </c>
    </row>
    <row r="901" spans="1:10" x14ac:dyDescent="0.25">
      <c r="A901" s="12" t="s">
        <v>438</v>
      </c>
      <c r="B901" s="17">
        <v>55000</v>
      </c>
      <c r="C901" s="16">
        <v>0</v>
      </c>
      <c r="D901" s="16">
        <v>55000</v>
      </c>
      <c r="E901" s="15">
        <v>55000</v>
      </c>
      <c r="F901" s="15">
        <v>0</v>
      </c>
      <c r="G901" s="16">
        <v>0</v>
      </c>
      <c r="H901" s="16">
        <v>0</v>
      </c>
      <c r="I901" s="16">
        <v>0</v>
      </c>
      <c r="J901" s="13">
        <v>0.8</v>
      </c>
    </row>
    <row r="902" spans="1:10" x14ac:dyDescent="0.25">
      <c r="A902" s="12" t="s">
        <v>185</v>
      </c>
      <c r="B902" s="17">
        <v>6363807</v>
      </c>
      <c r="C902" s="16">
        <v>0</v>
      </c>
      <c r="D902" s="16">
        <v>4000000</v>
      </c>
      <c r="E902" s="15">
        <v>4000000</v>
      </c>
      <c r="F902" s="15">
        <v>0</v>
      </c>
      <c r="G902" s="16">
        <v>0</v>
      </c>
      <c r="H902" s="16">
        <v>0</v>
      </c>
      <c r="I902" s="16">
        <v>2363807</v>
      </c>
      <c r="J902" s="13">
        <v>0</v>
      </c>
    </row>
    <row r="903" spans="1:10" x14ac:dyDescent="0.25">
      <c r="A903" s="12" t="s">
        <v>441</v>
      </c>
      <c r="B903" s="17">
        <v>135848721</v>
      </c>
      <c r="C903" s="16">
        <v>0</v>
      </c>
      <c r="D903" s="16">
        <v>89830809</v>
      </c>
      <c r="E903" s="15">
        <v>89830809</v>
      </c>
      <c r="F903" s="15">
        <v>0</v>
      </c>
      <c r="G903" s="16">
        <v>35353260</v>
      </c>
      <c r="H903" s="16">
        <v>-1677787</v>
      </c>
      <c r="I903" s="16">
        <v>12342439</v>
      </c>
      <c r="J903" s="13">
        <v>0</v>
      </c>
    </row>
    <row r="904" spans="1:10" x14ac:dyDescent="0.25">
      <c r="A904" s="12" t="s">
        <v>442</v>
      </c>
      <c r="B904" s="17">
        <v>-1081344</v>
      </c>
      <c r="C904" s="16">
        <v>0</v>
      </c>
      <c r="D904" s="16">
        <v>-1081344</v>
      </c>
      <c r="E904" s="15">
        <v>-1081344</v>
      </c>
      <c r="F904" s="15">
        <v>0</v>
      </c>
      <c r="G904" s="16">
        <v>0</v>
      </c>
      <c r="H904" s="16">
        <v>0</v>
      </c>
      <c r="I904" s="16">
        <v>0</v>
      </c>
      <c r="J904" s="13">
        <v>0</v>
      </c>
    </row>
    <row r="905" spans="1:10" x14ac:dyDescent="0.25">
      <c r="A905" s="12" t="s">
        <v>70</v>
      </c>
      <c r="B905" s="17">
        <v>-79917760</v>
      </c>
      <c r="C905" s="16">
        <v>0</v>
      </c>
      <c r="D905" s="16">
        <v>-776428</v>
      </c>
      <c r="E905" s="15">
        <v>-103076428</v>
      </c>
      <c r="F905" s="15">
        <v>102300000</v>
      </c>
      <c r="G905" s="16">
        <v>-87825698</v>
      </c>
      <c r="H905" s="16">
        <v>0</v>
      </c>
      <c r="I905" s="16">
        <v>8684366</v>
      </c>
      <c r="J905" s="13">
        <v>0</v>
      </c>
    </row>
    <row r="906" spans="1:10" x14ac:dyDescent="0.25">
      <c r="A906" s="11" t="s">
        <v>498</v>
      </c>
      <c r="B906" s="17">
        <v>3467576248</v>
      </c>
      <c r="C906" s="16">
        <v>0</v>
      </c>
      <c r="D906" s="16">
        <v>762082525</v>
      </c>
      <c r="E906" s="15">
        <v>9049192</v>
      </c>
      <c r="F906" s="15">
        <v>753033333</v>
      </c>
      <c r="G906" s="16">
        <v>2048656281</v>
      </c>
      <c r="H906" s="16">
        <v>634406378</v>
      </c>
      <c r="I906" s="16">
        <v>22431064</v>
      </c>
      <c r="J906" s="13">
        <v>23455.200000000001</v>
      </c>
    </row>
    <row r="907" spans="1:10" x14ac:dyDescent="0.25">
      <c r="A907" s="12" t="s">
        <v>54</v>
      </c>
      <c r="B907" s="17">
        <v>804986</v>
      </c>
      <c r="C907" s="16">
        <v>0</v>
      </c>
      <c r="D907" s="16">
        <v>804986</v>
      </c>
      <c r="E907" s="15">
        <v>804986</v>
      </c>
      <c r="F907" s="15">
        <v>0</v>
      </c>
      <c r="G907" s="16">
        <v>0</v>
      </c>
      <c r="H907" s="16">
        <v>0</v>
      </c>
      <c r="I907" s="16">
        <v>0</v>
      </c>
      <c r="J907" s="13">
        <v>3</v>
      </c>
    </row>
    <row r="908" spans="1:10" x14ac:dyDescent="0.25">
      <c r="A908" s="12" t="s">
        <v>7</v>
      </c>
      <c r="B908" s="17">
        <v>3282561278</v>
      </c>
      <c r="C908" s="16">
        <v>0</v>
      </c>
      <c r="D908" s="16">
        <v>659765586</v>
      </c>
      <c r="E908" s="15">
        <v>9032253</v>
      </c>
      <c r="F908" s="15">
        <v>650733333</v>
      </c>
      <c r="G908" s="16">
        <v>2023919592</v>
      </c>
      <c r="H908" s="16">
        <v>576442493</v>
      </c>
      <c r="I908" s="16">
        <v>22433607</v>
      </c>
      <c r="J908" s="13">
        <v>23452.2</v>
      </c>
    </row>
    <row r="909" spans="1:10" x14ac:dyDescent="0.25">
      <c r="A909" s="12" t="s">
        <v>511</v>
      </c>
      <c r="B909" s="17">
        <v>1000000</v>
      </c>
      <c r="C909" s="16">
        <v>0</v>
      </c>
      <c r="D909" s="16">
        <v>1000000</v>
      </c>
      <c r="E909" s="15">
        <v>1000000</v>
      </c>
      <c r="F909" s="15">
        <v>0</v>
      </c>
      <c r="G909" s="16">
        <v>0</v>
      </c>
      <c r="H909" s="16">
        <v>0</v>
      </c>
      <c r="I909" s="16">
        <v>0</v>
      </c>
      <c r="J909" s="13">
        <v>0</v>
      </c>
    </row>
    <row r="910" spans="1:10" x14ac:dyDescent="0.25">
      <c r="A910" s="12" t="s">
        <v>509</v>
      </c>
      <c r="B910" s="17">
        <v>157876365</v>
      </c>
      <c r="C910" s="16">
        <v>0</v>
      </c>
      <c r="D910" s="16">
        <v>100162480</v>
      </c>
      <c r="E910" s="15">
        <v>100162480</v>
      </c>
      <c r="F910" s="15">
        <v>0</v>
      </c>
      <c r="G910" s="16">
        <v>0</v>
      </c>
      <c r="H910" s="16">
        <v>57713885</v>
      </c>
      <c r="I910" s="16">
        <v>0</v>
      </c>
      <c r="J910" s="13">
        <v>0</v>
      </c>
    </row>
    <row r="911" spans="1:10" x14ac:dyDescent="0.25">
      <c r="A911" s="12" t="s">
        <v>510</v>
      </c>
      <c r="B911" s="17">
        <v>500000</v>
      </c>
      <c r="C911" s="16">
        <v>0</v>
      </c>
      <c r="D911" s="16">
        <v>250000</v>
      </c>
      <c r="E911" s="15">
        <v>250000</v>
      </c>
      <c r="F911" s="15">
        <v>0</v>
      </c>
      <c r="G911" s="16">
        <v>0</v>
      </c>
      <c r="H911" s="16">
        <v>250000</v>
      </c>
      <c r="I911" s="16">
        <v>0</v>
      </c>
      <c r="J911" s="13">
        <v>0</v>
      </c>
    </row>
    <row r="912" spans="1:10" x14ac:dyDescent="0.25">
      <c r="A912" s="12" t="s">
        <v>512</v>
      </c>
      <c r="B912" s="17">
        <v>131276</v>
      </c>
      <c r="C912" s="16">
        <v>0</v>
      </c>
      <c r="D912" s="16">
        <v>99473</v>
      </c>
      <c r="E912" s="15">
        <v>99473</v>
      </c>
      <c r="F912" s="15">
        <v>0</v>
      </c>
      <c r="G912" s="16">
        <v>34346</v>
      </c>
      <c r="H912" s="16">
        <v>0</v>
      </c>
      <c r="I912" s="16">
        <v>-2543</v>
      </c>
      <c r="J912" s="13">
        <v>0</v>
      </c>
    </row>
    <row r="913" spans="1:10" x14ac:dyDescent="0.25">
      <c r="A913" s="12" t="s">
        <v>70</v>
      </c>
      <c r="B913" s="17">
        <v>24702343</v>
      </c>
      <c r="C913" s="16">
        <v>0</v>
      </c>
      <c r="D913" s="16">
        <v>0</v>
      </c>
      <c r="E913" s="15">
        <v>-102300000</v>
      </c>
      <c r="F913" s="15">
        <v>102300000</v>
      </c>
      <c r="G913" s="16">
        <v>24702343</v>
      </c>
      <c r="H913" s="16">
        <v>0</v>
      </c>
      <c r="I913" s="16">
        <v>0</v>
      </c>
      <c r="J913" s="13">
        <v>0</v>
      </c>
    </row>
    <row r="914" spans="1:10" x14ac:dyDescent="0.25">
      <c r="A914" s="11" t="s">
        <v>544</v>
      </c>
      <c r="B914" s="17">
        <v>1884592242</v>
      </c>
      <c r="C914" s="16">
        <v>0</v>
      </c>
      <c r="D914" s="16">
        <v>790048884</v>
      </c>
      <c r="E914" s="15">
        <v>790048884</v>
      </c>
      <c r="F914" s="15">
        <v>0</v>
      </c>
      <c r="G914" s="16">
        <v>346379985</v>
      </c>
      <c r="H914" s="16">
        <v>128339086</v>
      </c>
      <c r="I914" s="16">
        <v>619824287</v>
      </c>
      <c r="J914" s="13">
        <v>4961.2000000000007</v>
      </c>
    </row>
    <row r="915" spans="1:10" x14ac:dyDescent="0.25">
      <c r="A915" s="12" t="s">
        <v>30</v>
      </c>
      <c r="B915" s="17">
        <v>395270</v>
      </c>
      <c r="C915" s="16">
        <v>0</v>
      </c>
      <c r="D915" s="16">
        <v>395270</v>
      </c>
      <c r="E915" s="15">
        <v>395270</v>
      </c>
      <c r="F915" s="15">
        <v>0</v>
      </c>
      <c r="G915" s="16">
        <v>0</v>
      </c>
      <c r="H915" s="16">
        <v>0</v>
      </c>
      <c r="I915" s="16">
        <v>0</v>
      </c>
      <c r="J915" s="13">
        <v>1</v>
      </c>
    </row>
    <row r="916" spans="1:10" x14ac:dyDescent="0.25">
      <c r="A916" s="12" t="s">
        <v>49</v>
      </c>
      <c r="B916" s="17">
        <v>68084</v>
      </c>
      <c r="C916" s="16">
        <v>0</v>
      </c>
      <c r="D916" s="16">
        <v>68084</v>
      </c>
      <c r="E916" s="15">
        <v>68084</v>
      </c>
      <c r="F916" s="15">
        <v>0</v>
      </c>
      <c r="G916" s="16">
        <v>0</v>
      </c>
      <c r="H916" s="16">
        <v>0</v>
      </c>
      <c r="I916" s="16">
        <v>0</v>
      </c>
      <c r="J916" s="13">
        <v>1.1000000000000001</v>
      </c>
    </row>
    <row r="917" spans="1:10" x14ac:dyDescent="0.25">
      <c r="A917" s="12" t="s">
        <v>339</v>
      </c>
      <c r="B917" s="17">
        <v>9922744</v>
      </c>
      <c r="C917" s="16">
        <v>0</v>
      </c>
      <c r="D917" s="16">
        <v>8578187</v>
      </c>
      <c r="E917" s="15">
        <v>8578187</v>
      </c>
      <c r="F917" s="15">
        <v>0</v>
      </c>
      <c r="G917" s="16">
        <v>7032</v>
      </c>
      <c r="H917" s="16">
        <v>44529</v>
      </c>
      <c r="I917" s="16">
        <v>1292996</v>
      </c>
      <c r="J917" s="13">
        <v>0</v>
      </c>
    </row>
    <row r="918" spans="1:10" x14ac:dyDescent="0.25">
      <c r="A918" s="12" t="s">
        <v>7</v>
      </c>
      <c r="B918" s="17">
        <v>1879020661</v>
      </c>
      <c r="C918" s="16">
        <v>0</v>
      </c>
      <c r="D918" s="16">
        <v>773025447</v>
      </c>
      <c r="E918" s="15">
        <v>773025447</v>
      </c>
      <c r="F918" s="15">
        <v>0</v>
      </c>
      <c r="G918" s="16">
        <v>336536384</v>
      </c>
      <c r="H918" s="16">
        <v>143098145</v>
      </c>
      <c r="I918" s="16">
        <v>626360685</v>
      </c>
      <c r="J918" s="13">
        <v>4903</v>
      </c>
    </row>
    <row r="919" spans="1:10" x14ac:dyDescent="0.25">
      <c r="A919" s="12" t="s">
        <v>573</v>
      </c>
      <c r="B919" s="17">
        <v>250000</v>
      </c>
      <c r="C919" s="16">
        <v>0</v>
      </c>
      <c r="D919" s="16">
        <v>250000</v>
      </c>
      <c r="E919" s="15">
        <v>250000</v>
      </c>
      <c r="F919" s="15">
        <v>0</v>
      </c>
      <c r="G919" s="16">
        <v>0</v>
      </c>
      <c r="H919" s="16">
        <v>0</v>
      </c>
      <c r="I919" s="16">
        <v>0</v>
      </c>
      <c r="J919" s="13">
        <v>0</v>
      </c>
    </row>
    <row r="920" spans="1:10" x14ac:dyDescent="0.25">
      <c r="A920" s="12" t="s">
        <v>440</v>
      </c>
      <c r="B920" s="17">
        <v>0</v>
      </c>
      <c r="C920" s="16">
        <v>0</v>
      </c>
      <c r="D920" s="16">
        <v>-2829586</v>
      </c>
      <c r="E920" s="15">
        <v>-2829586</v>
      </c>
      <c r="F920" s="15">
        <v>0</v>
      </c>
      <c r="G920" s="16">
        <v>2829586</v>
      </c>
      <c r="H920" s="16">
        <v>0</v>
      </c>
      <c r="I920" s="16">
        <v>0</v>
      </c>
      <c r="J920" s="13">
        <v>0</v>
      </c>
    </row>
    <row r="921" spans="1:10" x14ac:dyDescent="0.25">
      <c r="A921" s="12" t="s">
        <v>571</v>
      </c>
      <c r="B921" s="17">
        <v>2469453</v>
      </c>
      <c r="C921" s="16">
        <v>0</v>
      </c>
      <c r="D921" s="16">
        <v>1269453</v>
      </c>
      <c r="E921" s="15">
        <v>1269453</v>
      </c>
      <c r="F921" s="15">
        <v>0</v>
      </c>
      <c r="G921" s="16">
        <v>0</v>
      </c>
      <c r="H921" s="16">
        <v>1200000</v>
      </c>
      <c r="I921" s="16">
        <v>0</v>
      </c>
      <c r="J921" s="13">
        <v>1</v>
      </c>
    </row>
    <row r="922" spans="1:10" x14ac:dyDescent="0.25">
      <c r="A922" s="12" t="s">
        <v>11</v>
      </c>
      <c r="B922" s="17">
        <v>1495144</v>
      </c>
      <c r="C922" s="16">
        <v>0</v>
      </c>
      <c r="D922" s="16">
        <v>1237766</v>
      </c>
      <c r="E922" s="15">
        <v>1237766</v>
      </c>
      <c r="F922" s="15">
        <v>0</v>
      </c>
      <c r="G922" s="16">
        <v>247339</v>
      </c>
      <c r="H922" s="16">
        <v>4697</v>
      </c>
      <c r="I922" s="16">
        <v>5342</v>
      </c>
      <c r="J922" s="13">
        <v>0</v>
      </c>
    </row>
    <row r="923" spans="1:10" x14ac:dyDescent="0.25">
      <c r="A923" s="12" t="s">
        <v>12</v>
      </c>
      <c r="B923" s="17">
        <v>4092</v>
      </c>
      <c r="C923" s="16">
        <v>0</v>
      </c>
      <c r="D923" s="16">
        <v>976</v>
      </c>
      <c r="E923" s="15">
        <v>976</v>
      </c>
      <c r="F923" s="15">
        <v>0</v>
      </c>
      <c r="G923" s="16">
        <v>131</v>
      </c>
      <c r="H923" s="16">
        <v>1397</v>
      </c>
      <c r="I923" s="16">
        <v>1588</v>
      </c>
      <c r="J923" s="13">
        <v>0</v>
      </c>
    </row>
    <row r="924" spans="1:10" x14ac:dyDescent="0.25">
      <c r="A924" s="12" t="s">
        <v>572</v>
      </c>
      <c r="B924" s="17">
        <v>3746</v>
      </c>
      <c r="C924" s="16">
        <v>0</v>
      </c>
      <c r="D924" s="16">
        <v>3746</v>
      </c>
      <c r="E924" s="15">
        <v>3746</v>
      </c>
      <c r="F924" s="15">
        <v>0</v>
      </c>
      <c r="G924" s="16">
        <v>0</v>
      </c>
      <c r="H924" s="16">
        <v>0</v>
      </c>
      <c r="I924" s="16">
        <v>0</v>
      </c>
      <c r="J924" s="13">
        <v>0</v>
      </c>
    </row>
    <row r="925" spans="1:10" x14ac:dyDescent="0.25">
      <c r="A925" s="12" t="s">
        <v>328</v>
      </c>
      <c r="B925" s="17">
        <v>38250</v>
      </c>
      <c r="C925" s="16">
        <v>0</v>
      </c>
      <c r="D925" s="16">
        <v>0</v>
      </c>
      <c r="E925" s="15">
        <v>0</v>
      </c>
      <c r="F925" s="15">
        <v>0</v>
      </c>
      <c r="G925" s="16">
        <v>38250</v>
      </c>
      <c r="H925" s="16">
        <v>0</v>
      </c>
      <c r="I925" s="16">
        <v>0</v>
      </c>
      <c r="J925" s="13">
        <v>0</v>
      </c>
    </row>
    <row r="926" spans="1:10" x14ac:dyDescent="0.25">
      <c r="A926" s="12" t="s">
        <v>19</v>
      </c>
      <c r="B926" s="17">
        <v>6203</v>
      </c>
      <c r="C926" s="16">
        <v>0</v>
      </c>
      <c r="D926" s="16">
        <v>2356</v>
      </c>
      <c r="E926" s="15">
        <v>2356</v>
      </c>
      <c r="F926" s="15">
        <v>0</v>
      </c>
      <c r="G926" s="16">
        <v>-22130</v>
      </c>
      <c r="H926" s="16">
        <v>24634</v>
      </c>
      <c r="I926" s="16">
        <v>1343</v>
      </c>
      <c r="J926" s="13">
        <v>0</v>
      </c>
    </row>
    <row r="927" spans="1:10" x14ac:dyDescent="0.25">
      <c r="A927" s="12" t="s">
        <v>185</v>
      </c>
      <c r="B927" s="17">
        <v>7600000</v>
      </c>
      <c r="C927" s="16">
        <v>0</v>
      </c>
      <c r="D927" s="16">
        <v>0</v>
      </c>
      <c r="E927" s="15">
        <v>0</v>
      </c>
      <c r="F927" s="15">
        <v>0</v>
      </c>
      <c r="G927" s="16">
        <v>7600000</v>
      </c>
      <c r="H927" s="16">
        <v>0</v>
      </c>
      <c r="I927" s="16">
        <v>0</v>
      </c>
      <c r="J927" s="13">
        <v>0</v>
      </c>
    </row>
    <row r="928" spans="1:10" x14ac:dyDescent="0.25">
      <c r="A928" s="12" t="s">
        <v>570</v>
      </c>
      <c r="B928" s="17">
        <v>-16957851</v>
      </c>
      <c r="C928" s="16">
        <v>0</v>
      </c>
      <c r="D928" s="16">
        <v>7317952</v>
      </c>
      <c r="E928" s="15">
        <v>7317952</v>
      </c>
      <c r="F928" s="15">
        <v>0</v>
      </c>
      <c r="G928" s="16">
        <v>-403820</v>
      </c>
      <c r="H928" s="16">
        <v>-16034316</v>
      </c>
      <c r="I928" s="16">
        <v>-7837667</v>
      </c>
      <c r="J928" s="13">
        <v>31.3</v>
      </c>
    </row>
    <row r="929" spans="1:10" x14ac:dyDescent="0.25">
      <c r="A929" s="12" t="s">
        <v>442</v>
      </c>
      <c r="B929" s="17">
        <v>-452787</v>
      </c>
      <c r="C929" s="16">
        <v>0</v>
      </c>
      <c r="D929" s="16">
        <v>0</v>
      </c>
      <c r="E929" s="15">
        <v>0</v>
      </c>
      <c r="F929" s="15">
        <v>0</v>
      </c>
      <c r="G929" s="16">
        <v>-452787</v>
      </c>
      <c r="H929" s="16">
        <v>0</v>
      </c>
      <c r="I929" s="16">
        <v>0</v>
      </c>
      <c r="J929" s="13">
        <v>0</v>
      </c>
    </row>
    <row r="930" spans="1:10" x14ac:dyDescent="0.25">
      <c r="A930" s="12" t="s">
        <v>70</v>
      </c>
      <c r="B930" s="17">
        <v>729233</v>
      </c>
      <c r="C930" s="16">
        <v>0</v>
      </c>
      <c r="D930" s="16">
        <v>729233</v>
      </c>
      <c r="E930" s="15">
        <v>729233</v>
      </c>
      <c r="F930" s="15">
        <v>0</v>
      </c>
      <c r="G930" s="16">
        <v>0</v>
      </c>
      <c r="H930" s="16">
        <v>0</v>
      </c>
      <c r="I930" s="16">
        <v>0</v>
      </c>
      <c r="J930" s="13">
        <v>23.8</v>
      </c>
    </row>
    <row r="931" spans="1:10" x14ac:dyDescent="0.25">
      <c r="A931" s="11" t="s">
        <v>636</v>
      </c>
      <c r="B931" s="17">
        <v>617042608</v>
      </c>
      <c r="C931" s="16">
        <v>0</v>
      </c>
      <c r="D931" s="16">
        <v>446285574</v>
      </c>
      <c r="E931" s="15">
        <v>446285574</v>
      </c>
      <c r="F931" s="15">
        <v>0</v>
      </c>
      <c r="G931" s="16">
        <v>135533939</v>
      </c>
      <c r="H931" s="16">
        <v>30798095</v>
      </c>
      <c r="I931" s="16">
        <v>4425000</v>
      </c>
      <c r="J931" s="13">
        <v>4522.3</v>
      </c>
    </row>
    <row r="932" spans="1:10" x14ac:dyDescent="0.25">
      <c r="A932" s="12" t="s">
        <v>31</v>
      </c>
      <c r="B932" s="17">
        <v>455983</v>
      </c>
      <c r="C932" s="16">
        <v>0</v>
      </c>
      <c r="D932" s="16">
        <v>455983</v>
      </c>
      <c r="E932" s="15">
        <v>455983</v>
      </c>
      <c r="F932" s="15">
        <v>0</v>
      </c>
      <c r="G932" s="16">
        <v>0</v>
      </c>
      <c r="H932" s="16">
        <v>0</v>
      </c>
      <c r="I932" s="16">
        <v>0</v>
      </c>
      <c r="J932" s="13">
        <v>8</v>
      </c>
    </row>
    <row r="933" spans="1:10" x14ac:dyDescent="0.25">
      <c r="A933" s="12" t="s">
        <v>33</v>
      </c>
      <c r="B933" s="17">
        <v>645102</v>
      </c>
      <c r="C933" s="16">
        <v>0</v>
      </c>
      <c r="D933" s="16">
        <v>698452</v>
      </c>
      <c r="E933" s="15">
        <v>698452</v>
      </c>
      <c r="F933" s="15">
        <v>0</v>
      </c>
      <c r="G933" s="16">
        <v>-53350</v>
      </c>
      <c r="H933" s="16">
        <v>0</v>
      </c>
      <c r="I933" s="16">
        <v>0</v>
      </c>
      <c r="J933" s="13">
        <v>11.7</v>
      </c>
    </row>
    <row r="934" spans="1:10" x14ac:dyDescent="0.25">
      <c r="A934" s="12" t="s">
        <v>649</v>
      </c>
      <c r="B934" s="17">
        <v>837824</v>
      </c>
      <c r="C934" s="16">
        <v>0</v>
      </c>
      <c r="D934" s="16">
        <v>837824</v>
      </c>
      <c r="E934" s="15">
        <v>837824</v>
      </c>
      <c r="F934" s="15">
        <v>0</v>
      </c>
      <c r="G934" s="16">
        <v>0</v>
      </c>
      <c r="H934" s="16">
        <v>0</v>
      </c>
      <c r="I934" s="16">
        <v>0</v>
      </c>
      <c r="J934" s="13">
        <v>8.8000000000000007</v>
      </c>
    </row>
    <row r="935" spans="1:10" x14ac:dyDescent="0.25">
      <c r="A935" s="12" t="s">
        <v>38</v>
      </c>
      <c r="B935" s="17">
        <v>1400000</v>
      </c>
      <c r="C935" s="16">
        <v>0</v>
      </c>
      <c r="D935" s="16">
        <v>700000</v>
      </c>
      <c r="E935" s="15">
        <v>700000</v>
      </c>
      <c r="F935" s="15">
        <v>0</v>
      </c>
      <c r="G935" s="16">
        <v>0</v>
      </c>
      <c r="H935" s="16">
        <v>700000</v>
      </c>
      <c r="I935" s="16">
        <v>0</v>
      </c>
      <c r="J935" s="13">
        <v>1</v>
      </c>
    </row>
    <row r="936" spans="1:10" x14ac:dyDescent="0.25">
      <c r="A936" s="12" t="s">
        <v>650</v>
      </c>
      <c r="B936" s="17">
        <v>-69408</v>
      </c>
      <c r="C936" s="16">
        <v>0</v>
      </c>
      <c r="D936" s="16">
        <v>-69408</v>
      </c>
      <c r="E936" s="15">
        <v>-69408</v>
      </c>
      <c r="F936" s="15">
        <v>0</v>
      </c>
      <c r="G936" s="16">
        <v>0</v>
      </c>
      <c r="H936" s="16">
        <v>0</v>
      </c>
      <c r="I936" s="16">
        <v>0</v>
      </c>
      <c r="J936" s="13">
        <v>-1.2</v>
      </c>
    </row>
    <row r="937" spans="1:10" x14ac:dyDescent="0.25">
      <c r="A937" s="12" t="s">
        <v>7</v>
      </c>
      <c r="B937" s="17">
        <v>606373925</v>
      </c>
      <c r="C937" s="16">
        <v>0</v>
      </c>
      <c r="D937" s="16">
        <v>436154841</v>
      </c>
      <c r="E937" s="15">
        <v>436154841</v>
      </c>
      <c r="F937" s="15">
        <v>0</v>
      </c>
      <c r="G937" s="16">
        <v>135845989</v>
      </c>
      <c r="H937" s="16">
        <v>29948095</v>
      </c>
      <c r="I937" s="16">
        <v>4425000</v>
      </c>
      <c r="J937" s="13">
        <v>4500</v>
      </c>
    </row>
    <row r="938" spans="1:10" x14ac:dyDescent="0.25">
      <c r="A938" s="12" t="s">
        <v>648</v>
      </c>
      <c r="B938" s="17">
        <v>5300000</v>
      </c>
      <c r="C938" s="16">
        <v>0</v>
      </c>
      <c r="D938" s="16">
        <v>5300000</v>
      </c>
      <c r="E938" s="15">
        <v>5300000</v>
      </c>
      <c r="F938" s="15">
        <v>0</v>
      </c>
      <c r="G938" s="16">
        <v>0</v>
      </c>
      <c r="H938" s="16">
        <v>0</v>
      </c>
      <c r="I938" s="16">
        <v>0</v>
      </c>
      <c r="J938" s="13">
        <v>0</v>
      </c>
    </row>
    <row r="939" spans="1:10" x14ac:dyDescent="0.25">
      <c r="A939" s="12" t="s">
        <v>651</v>
      </c>
      <c r="B939" s="17">
        <v>2097882</v>
      </c>
      <c r="C939" s="16">
        <v>0</v>
      </c>
      <c r="D939" s="16">
        <v>2207882</v>
      </c>
      <c r="E939" s="15">
        <v>2207882</v>
      </c>
      <c r="F939" s="15">
        <v>0</v>
      </c>
      <c r="G939" s="16">
        <v>-260000</v>
      </c>
      <c r="H939" s="16">
        <v>150000</v>
      </c>
      <c r="I939" s="16">
        <v>0</v>
      </c>
      <c r="J939" s="13">
        <v>-6</v>
      </c>
    </row>
    <row r="940" spans="1:10" x14ac:dyDescent="0.25">
      <c r="A940" s="12" t="s">
        <v>70</v>
      </c>
      <c r="B940" s="17">
        <v>1300</v>
      </c>
      <c r="C940" s="16">
        <v>0</v>
      </c>
      <c r="D940" s="16">
        <v>0</v>
      </c>
      <c r="E940" s="15">
        <v>0</v>
      </c>
      <c r="F940" s="15">
        <v>0</v>
      </c>
      <c r="G940" s="16">
        <v>1300</v>
      </c>
      <c r="H940" s="16">
        <v>0</v>
      </c>
      <c r="I940" s="16">
        <v>0</v>
      </c>
      <c r="J940" s="13">
        <v>0</v>
      </c>
    </row>
    <row r="941" spans="1:10" x14ac:dyDescent="0.25">
      <c r="A941" s="11" t="s">
        <v>679</v>
      </c>
      <c r="B941" s="17">
        <v>167508765</v>
      </c>
      <c r="C941" s="16">
        <v>0</v>
      </c>
      <c r="D941" s="16">
        <v>661690</v>
      </c>
      <c r="E941" s="15">
        <v>661690</v>
      </c>
      <c r="F941" s="15">
        <v>0</v>
      </c>
      <c r="G941" s="16">
        <v>66168686</v>
      </c>
      <c r="H941" s="16">
        <v>650740</v>
      </c>
      <c r="I941" s="16">
        <v>100027649</v>
      </c>
      <c r="J941" s="13">
        <v>1016.5</v>
      </c>
    </row>
    <row r="942" spans="1:10" x14ac:dyDescent="0.25">
      <c r="A942" s="12" t="s">
        <v>7</v>
      </c>
      <c r="B942" s="17">
        <v>167047063</v>
      </c>
      <c r="C942" s="16">
        <v>0</v>
      </c>
      <c r="D942" s="16">
        <v>259785</v>
      </c>
      <c r="E942" s="15">
        <v>259785</v>
      </c>
      <c r="F942" s="15">
        <v>0</v>
      </c>
      <c r="G942" s="16">
        <v>66014571</v>
      </c>
      <c r="H942" s="16">
        <v>650740</v>
      </c>
      <c r="I942" s="16">
        <v>100121967</v>
      </c>
      <c r="J942" s="13">
        <v>1016</v>
      </c>
    </row>
    <row r="943" spans="1:10" x14ac:dyDescent="0.25">
      <c r="A943" s="12" t="s">
        <v>9</v>
      </c>
      <c r="B943" s="17">
        <v>333403</v>
      </c>
      <c r="C943" s="16">
        <v>0</v>
      </c>
      <c r="D943" s="16">
        <v>320903</v>
      </c>
      <c r="E943" s="15">
        <v>320903</v>
      </c>
      <c r="F943" s="15">
        <v>0</v>
      </c>
      <c r="G943" s="16">
        <v>12500</v>
      </c>
      <c r="H943" s="16">
        <v>0</v>
      </c>
      <c r="I943" s="16">
        <v>0</v>
      </c>
      <c r="J943" s="13">
        <v>0</v>
      </c>
    </row>
    <row r="944" spans="1:10" x14ac:dyDescent="0.25">
      <c r="A944" s="12" t="s">
        <v>687</v>
      </c>
      <c r="B944" s="17">
        <v>56665</v>
      </c>
      <c r="C944" s="16">
        <v>0</v>
      </c>
      <c r="D944" s="16">
        <v>56665</v>
      </c>
      <c r="E944" s="15">
        <v>56665</v>
      </c>
      <c r="F944" s="15">
        <v>0</v>
      </c>
      <c r="G944" s="16">
        <v>0</v>
      </c>
      <c r="H944" s="16">
        <v>0</v>
      </c>
      <c r="I944" s="16">
        <v>0</v>
      </c>
      <c r="J944" s="13">
        <v>0.5</v>
      </c>
    </row>
    <row r="945" spans="1:10" x14ac:dyDescent="0.25">
      <c r="A945" s="12" t="s">
        <v>688</v>
      </c>
      <c r="B945" s="17">
        <v>71634</v>
      </c>
      <c r="C945" s="16">
        <v>0</v>
      </c>
      <c r="D945" s="16">
        <v>24337</v>
      </c>
      <c r="E945" s="15">
        <v>24337</v>
      </c>
      <c r="F945" s="15">
        <v>0</v>
      </c>
      <c r="G945" s="16">
        <v>141615</v>
      </c>
      <c r="H945" s="16">
        <v>0</v>
      </c>
      <c r="I945" s="16">
        <v>-94318</v>
      </c>
      <c r="J945" s="13">
        <v>0</v>
      </c>
    </row>
    <row r="946" spans="1:10" x14ac:dyDescent="0.25">
      <c r="A946" s="11" t="s">
        <v>706</v>
      </c>
      <c r="B946" s="17">
        <v>74767926</v>
      </c>
      <c r="C946" s="16">
        <v>0</v>
      </c>
      <c r="D946" s="16">
        <v>13575405</v>
      </c>
      <c r="E946" s="15">
        <v>13575405</v>
      </c>
      <c r="F946" s="15">
        <v>0</v>
      </c>
      <c r="G946" s="16">
        <v>15578104</v>
      </c>
      <c r="H946" s="16">
        <v>43867145</v>
      </c>
      <c r="I946" s="16">
        <v>1747272</v>
      </c>
      <c r="J946" s="13">
        <v>469</v>
      </c>
    </row>
    <row r="947" spans="1:10" x14ac:dyDescent="0.25">
      <c r="A947" s="12" t="s">
        <v>39</v>
      </c>
      <c r="B947" s="17">
        <v>350000</v>
      </c>
      <c r="C947" s="16">
        <v>0</v>
      </c>
      <c r="D947" s="16">
        <v>350000</v>
      </c>
      <c r="E947" s="15">
        <v>350000</v>
      </c>
      <c r="F947" s="15">
        <v>0</v>
      </c>
      <c r="G947" s="16">
        <v>0</v>
      </c>
      <c r="H947" s="16">
        <v>0</v>
      </c>
      <c r="I947" s="16">
        <v>0</v>
      </c>
      <c r="J947" s="13">
        <v>0</v>
      </c>
    </row>
    <row r="948" spans="1:10" x14ac:dyDescent="0.25">
      <c r="A948" s="12" t="s">
        <v>739</v>
      </c>
      <c r="B948" s="17">
        <v>3643</v>
      </c>
      <c r="C948" s="16">
        <v>0</v>
      </c>
      <c r="D948" s="16">
        <v>0</v>
      </c>
      <c r="E948" s="15">
        <v>0</v>
      </c>
      <c r="F948" s="15">
        <v>0</v>
      </c>
      <c r="G948" s="16">
        <v>0</v>
      </c>
      <c r="H948" s="16">
        <v>3643</v>
      </c>
      <c r="I948" s="16">
        <v>0</v>
      </c>
      <c r="J948" s="13">
        <v>0</v>
      </c>
    </row>
    <row r="949" spans="1:10" x14ac:dyDescent="0.25">
      <c r="A949" s="12" t="s">
        <v>43</v>
      </c>
      <c r="B949" s="17">
        <v>20000</v>
      </c>
      <c r="C949" s="16">
        <v>0</v>
      </c>
      <c r="D949" s="16">
        <v>0</v>
      </c>
      <c r="E949" s="15">
        <v>0</v>
      </c>
      <c r="F949" s="15">
        <v>0</v>
      </c>
      <c r="G949" s="16">
        <v>0</v>
      </c>
      <c r="H949" s="16">
        <v>20000</v>
      </c>
      <c r="I949" s="16">
        <v>0</v>
      </c>
      <c r="J949" s="13">
        <v>0</v>
      </c>
    </row>
    <row r="950" spans="1:10" x14ac:dyDescent="0.25">
      <c r="A950" s="12" t="s">
        <v>740</v>
      </c>
      <c r="B950" s="17">
        <v>56925</v>
      </c>
      <c r="C950" s="16">
        <v>0</v>
      </c>
      <c r="D950" s="16">
        <v>0</v>
      </c>
      <c r="E950" s="15">
        <v>0</v>
      </c>
      <c r="F950" s="15">
        <v>0</v>
      </c>
      <c r="G950" s="16">
        <v>0</v>
      </c>
      <c r="H950" s="16">
        <v>56925</v>
      </c>
      <c r="I950" s="16">
        <v>0</v>
      </c>
      <c r="J950" s="13">
        <v>0.3</v>
      </c>
    </row>
    <row r="951" spans="1:10" x14ac:dyDescent="0.25">
      <c r="A951" s="12" t="s">
        <v>54</v>
      </c>
      <c r="B951" s="17">
        <v>18216</v>
      </c>
      <c r="C951" s="16">
        <v>0</v>
      </c>
      <c r="D951" s="16">
        <v>0</v>
      </c>
      <c r="E951" s="15">
        <v>0</v>
      </c>
      <c r="F951" s="15">
        <v>0</v>
      </c>
      <c r="G951" s="16">
        <v>0</v>
      </c>
      <c r="H951" s="16">
        <v>18216</v>
      </c>
      <c r="I951" s="16">
        <v>0</v>
      </c>
      <c r="J951" s="13">
        <v>0</v>
      </c>
    </row>
    <row r="952" spans="1:10" x14ac:dyDescent="0.25">
      <c r="A952" s="12" t="s">
        <v>741</v>
      </c>
      <c r="B952" s="17">
        <v>55741</v>
      </c>
      <c r="C952" s="16">
        <v>0</v>
      </c>
      <c r="D952" s="16">
        <v>0</v>
      </c>
      <c r="E952" s="15">
        <v>0</v>
      </c>
      <c r="F952" s="15">
        <v>0</v>
      </c>
      <c r="G952" s="16">
        <v>27324</v>
      </c>
      <c r="H952" s="16">
        <v>28417</v>
      </c>
      <c r="I952" s="16">
        <v>0</v>
      </c>
      <c r="J952" s="13">
        <v>0.4</v>
      </c>
    </row>
    <row r="953" spans="1:10" x14ac:dyDescent="0.25">
      <c r="A953" s="12" t="s">
        <v>742</v>
      </c>
      <c r="B953" s="17">
        <v>18216</v>
      </c>
      <c r="C953" s="16">
        <v>0</v>
      </c>
      <c r="D953" s="16">
        <v>0</v>
      </c>
      <c r="E953" s="15">
        <v>0</v>
      </c>
      <c r="F953" s="15">
        <v>0</v>
      </c>
      <c r="G953" s="16">
        <v>0</v>
      </c>
      <c r="H953" s="16">
        <v>18216</v>
      </c>
      <c r="I953" s="16">
        <v>0</v>
      </c>
      <c r="J953" s="13">
        <v>0.1</v>
      </c>
    </row>
    <row r="954" spans="1:10" x14ac:dyDescent="0.25">
      <c r="A954" s="12" t="s">
        <v>743</v>
      </c>
      <c r="B954" s="17">
        <v>105653</v>
      </c>
      <c r="C954" s="16">
        <v>0</v>
      </c>
      <c r="D954" s="16">
        <v>0</v>
      </c>
      <c r="E954" s="15">
        <v>0</v>
      </c>
      <c r="F954" s="15">
        <v>0</v>
      </c>
      <c r="G954" s="16">
        <v>0</v>
      </c>
      <c r="H954" s="16">
        <v>105653</v>
      </c>
      <c r="I954" s="16">
        <v>0</v>
      </c>
      <c r="J954" s="13">
        <v>0.6</v>
      </c>
    </row>
    <row r="955" spans="1:10" x14ac:dyDescent="0.25">
      <c r="A955" s="12" t="s">
        <v>7</v>
      </c>
      <c r="B955" s="17">
        <v>69567702</v>
      </c>
      <c r="C955" s="16">
        <v>0</v>
      </c>
      <c r="D955" s="16">
        <v>12917348</v>
      </c>
      <c r="E955" s="15">
        <v>12917348</v>
      </c>
      <c r="F955" s="15">
        <v>0</v>
      </c>
      <c r="G955" s="16">
        <v>12369385</v>
      </c>
      <c r="H955" s="16">
        <v>42532558</v>
      </c>
      <c r="I955" s="16">
        <v>1748411</v>
      </c>
      <c r="J955" s="13">
        <v>454.9</v>
      </c>
    </row>
    <row r="956" spans="1:10" x14ac:dyDescent="0.25">
      <c r="A956" s="12" t="s">
        <v>744</v>
      </c>
      <c r="B956" s="17">
        <v>3643</v>
      </c>
      <c r="C956" s="16">
        <v>0</v>
      </c>
      <c r="D956" s="16">
        <v>0</v>
      </c>
      <c r="E956" s="15">
        <v>0</v>
      </c>
      <c r="F956" s="15">
        <v>0</v>
      </c>
      <c r="G956" s="16">
        <v>3643</v>
      </c>
      <c r="H956" s="16">
        <v>0</v>
      </c>
      <c r="I956" s="16">
        <v>0</v>
      </c>
      <c r="J956" s="13">
        <v>0</v>
      </c>
    </row>
    <row r="957" spans="1:10" x14ac:dyDescent="0.25">
      <c r="A957" s="12" t="s">
        <v>745</v>
      </c>
      <c r="B957" s="17">
        <v>14573</v>
      </c>
      <c r="C957" s="16">
        <v>0</v>
      </c>
      <c r="D957" s="16">
        <v>0</v>
      </c>
      <c r="E957" s="15">
        <v>0</v>
      </c>
      <c r="F957" s="15">
        <v>0</v>
      </c>
      <c r="G957" s="16">
        <v>0</v>
      </c>
      <c r="H957" s="16">
        <v>14573</v>
      </c>
      <c r="I957" s="16">
        <v>0</v>
      </c>
      <c r="J957" s="13">
        <v>0</v>
      </c>
    </row>
    <row r="958" spans="1:10" x14ac:dyDescent="0.25">
      <c r="A958" s="12" t="s">
        <v>8</v>
      </c>
      <c r="B958" s="17">
        <v>281952</v>
      </c>
      <c r="C958" s="16">
        <v>0</v>
      </c>
      <c r="D958" s="16">
        <v>266952</v>
      </c>
      <c r="E958" s="15">
        <v>266952</v>
      </c>
      <c r="F958" s="15">
        <v>0</v>
      </c>
      <c r="G958" s="16">
        <v>15000</v>
      </c>
      <c r="H958" s="16">
        <v>0</v>
      </c>
      <c r="I958" s="16">
        <v>0</v>
      </c>
      <c r="J958" s="13">
        <v>2.5</v>
      </c>
    </row>
    <row r="959" spans="1:10" x14ac:dyDescent="0.25">
      <c r="A959" s="12" t="s">
        <v>9</v>
      </c>
      <c r="B959" s="17">
        <v>23225</v>
      </c>
      <c r="C959" s="16">
        <v>0</v>
      </c>
      <c r="D959" s="16">
        <v>0</v>
      </c>
      <c r="E959" s="15">
        <v>0</v>
      </c>
      <c r="F959" s="15">
        <v>0</v>
      </c>
      <c r="G959" s="16">
        <v>0</v>
      </c>
      <c r="H959" s="16">
        <v>23225</v>
      </c>
      <c r="I959" s="16">
        <v>0</v>
      </c>
      <c r="J959" s="13">
        <v>0</v>
      </c>
    </row>
    <row r="960" spans="1:10" x14ac:dyDescent="0.25">
      <c r="A960" s="12" t="s">
        <v>733</v>
      </c>
      <c r="B960" s="17">
        <v>9108</v>
      </c>
      <c r="C960" s="16">
        <v>0</v>
      </c>
      <c r="D960" s="16">
        <v>0</v>
      </c>
      <c r="E960" s="15">
        <v>0</v>
      </c>
      <c r="F960" s="15">
        <v>0</v>
      </c>
      <c r="G960" s="16">
        <v>0</v>
      </c>
      <c r="H960" s="16">
        <v>9108</v>
      </c>
      <c r="I960" s="16">
        <v>0</v>
      </c>
      <c r="J960" s="13">
        <v>0</v>
      </c>
    </row>
    <row r="961" spans="1:10" x14ac:dyDescent="0.25">
      <c r="A961" s="12" t="s">
        <v>734</v>
      </c>
      <c r="B961" s="17">
        <v>18216</v>
      </c>
      <c r="C961" s="16">
        <v>0</v>
      </c>
      <c r="D961" s="16">
        <v>0</v>
      </c>
      <c r="E961" s="15">
        <v>0</v>
      </c>
      <c r="F961" s="15">
        <v>0</v>
      </c>
      <c r="G961" s="16">
        <v>0</v>
      </c>
      <c r="H961" s="16">
        <v>18216</v>
      </c>
      <c r="I961" s="16">
        <v>0</v>
      </c>
      <c r="J961" s="13">
        <v>0.1</v>
      </c>
    </row>
    <row r="962" spans="1:10" x14ac:dyDescent="0.25">
      <c r="A962" s="12" t="s">
        <v>735</v>
      </c>
      <c r="B962" s="17">
        <v>1612467</v>
      </c>
      <c r="C962" s="16">
        <v>0</v>
      </c>
      <c r="D962" s="16">
        <v>0</v>
      </c>
      <c r="E962" s="15">
        <v>0</v>
      </c>
      <c r="F962" s="15">
        <v>0</v>
      </c>
      <c r="G962" s="16">
        <v>1612467</v>
      </c>
      <c r="H962" s="16">
        <v>0</v>
      </c>
      <c r="I962" s="16">
        <v>0</v>
      </c>
      <c r="J962" s="13">
        <v>1.4</v>
      </c>
    </row>
    <row r="963" spans="1:10" x14ac:dyDescent="0.25">
      <c r="A963" s="12" t="s">
        <v>736</v>
      </c>
      <c r="B963" s="17">
        <v>9108</v>
      </c>
      <c r="C963" s="16">
        <v>0</v>
      </c>
      <c r="D963" s="16">
        <v>0</v>
      </c>
      <c r="E963" s="15">
        <v>0</v>
      </c>
      <c r="F963" s="15">
        <v>0</v>
      </c>
      <c r="G963" s="16">
        <v>0</v>
      </c>
      <c r="H963" s="16">
        <v>9108</v>
      </c>
      <c r="I963" s="16">
        <v>0</v>
      </c>
      <c r="J963" s="13">
        <v>0.1</v>
      </c>
    </row>
    <row r="964" spans="1:10" x14ac:dyDescent="0.25">
      <c r="A964" s="12" t="s">
        <v>737</v>
      </c>
      <c r="B964" s="17">
        <v>9057</v>
      </c>
      <c r="C964" s="16">
        <v>0</v>
      </c>
      <c r="D964" s="16">
        <v>0</v>
      </c>
      <c r="E964" s="15">
        <v>0</v>
      </c>
      <c r="F964" s="15">
        <v>0</v>
      </c>
      <c r="G964" s="16">
        <v>0</v>
      </c>
      <c r="H964" s="16">
        <v>9057</v>
      </c>
      <c r="I964" s="16">
        <v>0</v>
      </c>
      <c r="J964" s="13">
        <v>0</v>
      </c>
    </row>
    <row r="965" spans="1:10" x14ac:dyDescent="0.25">
      <c r="A965" s="12" t="s">
        <v>334</v>
      </c>
      <c r="B965" s="17">
        <v>182</v>
      </c>
      <c r="C965" s="16">
        <v>0</v>
      </c>
      <c r="D965" s="16">
        <v>0</v>
      </c>
      <c r="E965" s="15">
        <v>0</v>
      </c>
      <c r="F965" s="15">
        <v>0</v>
      </c>
      <c r="G965" s="16">
        <v>0</v>
      </c>
      <c r="H965" s="16">
        <v>182</v>
      </c>
      <c r="I965" s="16">
        <v>0</v>
      </c>
      <c r="J965" s="13">
        <v>0</v>
      </c>
    </row>
    <row r="966" spans="1:10" x14ac:dyDescent="0.25">
      <c r="A966" s="12" t="s">
        <v>738</v>
      </c>
      <c r="B966" s="17">
        <v>163944</v>
      </c>
      <c r="C966" s="16">
        <v>0</v>
      </c>
      <c r="D966" s="16">
        <v>0</v>
      </c>
      <c r="E966" s="15">
        <v>0</v>
      </c>
      <c r="F966" s="15">
        <v>0</v>
      </c>
      <c r="G966" s="16">
        <v>0</v>
      </c>
      <c r="H966" s="16">
        <v>163944</v>
      </c>
      <c r="I966" s="16">
        <v>0</v>
      </c>
      <c r="J966" s="13">
        <v>1</v>
      </c>
    </row>
    <row r="967" spans="1:10" x14ac:dyDescent="0.25">
      <c r="A967" s="12" t="s">
        <v>185</v>
      </c>
      <c r="B967" s="17">
        <v>1624760</v>
      </c>
      <c r="C967" s="16">
        <v>0</v>
      </c>
      <c r="D967" s="16">
        <v>0</v>
      </c>
      <c r="E967" s="15">
        <v>0</v>
      </c>
      <c r="F967" s="15">
        <v>0</v>
      </c>
      <c r="G967" s="16">
        <v>1624760</v>
      </c>
      <c r="H967" s="16">
        <v>0</v>
      </c>
      <c r="I967" s="16">
        <v>0</v>
      </c>
      <c r="J967" s="13">
        <v>3</v>
      </c>
    </row>
    <row r="968" spans="1:10" x14ac:dyDescent="0.25">
      <c r="A968" s="12" t="s">
        <v>746</v>
      </c>
      <c r="B968" s="17">
        <v>877595</v>
      </c>
      <c r="C968" s="16">
        <v>0</v>
      </c>
      <c r="D968" s="16">
        <v>41105</v>
      </c>
      <c r="E968" s="15">
        <v>41105</v>
      </c>
      <c r="F968" s="15">
        <v>0</v>
      </c>
      <c r="G968" s="16">
        <v>1525</v>
      </c>
      <c r="H968" s="16">
        <v>836104</v>
      </c>
      <c r="I968" s="16">
        <v>-1139</v>
      </c>
      <c r="J968" s="13">
        <v>4.5999999999999996</v>
      </c>
    </row>
    <row r="969" spans="1:10" x14ac:dyDescent="0.25">
      <c r="A969" s="12" t="s">
        <v>442</v>
      </c>
      <c r="B969" s="17">
        <v>-76000</v>
      </c>
      <c r="C969" s="16">
        <v>0</v>
      </c>
      <c r="D969" s="16">
        <v>0</v>
      </c>
      <c r="E969" s="15">
        <v>0</v>
      </c>
      <c r="F969" s="15">
        <v>0</v>
      </c>
      <c r="G969" s="16">
        <v>-76000</v>
      </c>
      <c r="H969" s="16">
        <v>0</v>
      </c>
      <c r="I969" s="16">
        <v>0</v>
      </c>
      <c r="J969" s="13">
        <v>0</v>
      </c>
    </row>
    <row r="970" spans="1:10" x14ac:dyDescent="0.25">
      <c r="A970" s="11" t="s">
        <v>798</v>
      </c>
      <c r="B970" s="17">
        <v>42045491</v>
      </c>
      <c r="C970" s="16">
        <v>0</v>
      </c>
      <c r="D970" s="16">
        <v>40962675</v>
      </c>
      <c r="E970" s="15">
        <v>40962675</v>
      </c>
      <c r="F970" s="15">
        <v>0</v>
      </c>
      <c r="G970" s="16">
        <v>179000</v>
      </c>
      <c r="H970" s="16">
        <v>903816</v>
      </c>
      <c r="I970" s="16">
        <v>0</v>
      </c>
      <c r="J970" s="13">
        <v>278.60000000000002</v>
      </c>
    </row>
    <row r="971" spans="1:10" x14ac:dyDescent="0.25">
      <c r="A971" s="12" t="s">
        <v>807</v>
      </c>
      <c r="B971" s="17">
        <v>38205116</v>
      </c>
      <c r="C971" s="16">
        <v>0</v>
      </c>
      <c r="D971" s="16">
        <v>37122300</v>
      </c>
      <c r="E971" s="15">
        <v>37122300</v>
      </c>
      <c r="F971" s="15">
        <v>0</v>
      </c>
      <c r="G971" s="16">
        <v>179000</v>
      </c>
      <c r="H971" s="16">
        <v>903816</v>
      </c>
      <c r="I971" s="16">
        <v>0</v>
      </c>
      <c r="J971" s="13">
        <v>276.60000000000002</v>
      </c>
    </row>
    <row r="972" spans="1:10" x14ac:dyDescent="0.25">
      <c r="A972" s="12" t="s">
        <v>52</v>
      </c>
      <c r="B972" s="17">
        <v>135354</v>
      </c>
      <c r="C972" s="16">
        <v>0</v>
      </c>
      <c r="D972" s="16">
        <v>135354</v>
      </c>
      <c r="E972" s="15">
        <v>135354</v>
      </c>
      <c r="F972" s="15">
        <v>0</v>
      </c>
      <c r="G972" s="16">
        <v>0</v>
      </c>
      <c r="H972" s="16">
        <v>0</v>
      </c>
      <c r="I972" s="16">
        <v>0</v>
      </c>
      <c r="J972" s="13">
        <v>1</v>
      </c>
    </row>
    <row r="973" spans="1:10" x14ac:dyDescent="0.25">
      <c r="A973" s="12" t="s">
        <v>7</v>
      </c>
      <c r="B973" s="17">
        <v>3029251</v>
      </c>
      <c r="C973" s="16">
        <v>0</v>
      </c>
      <c r="D973" s="16">
        <v>3029251</v>
      </c>
      <c r="E973" s="15">
        <v>3029251</v>
      </c>
      <c r="F973" s="15">
        <v>0</v>
      </c>
      <c r="G973" s="16">
        <v>0</v>
      </c>
      <c r="H973" s="16">
        <v>0</v>
      </c>
      <c r="I973" s="16">
        <v>0</v>
      </c>
      <c r="J973" s="13">
        <v>0</v>
      </c>
    </row>
    <row r="974" spans="1:10" x14ac:dyDescent="0.25">
      <c r="A974" s="12" t="s">
        <v>808</v>
      </c>
      <c r="B974" s="17">
        <v>178301</v>
      </c>
      <c r="C974" s="16">
        <v>0</v>
      </c>
      <c r="D974" s="16">
        <v>178301</v>
      </c>
      <c r="E974" s="15">
        <v>178301</v>
      </c>
      <c r="F974" s="15">
        <v>0</v>
      </c>
      <c r="G974" s="16">
        <v>0</v>
      </c>
      <c r="H974" s="16">
        <v>0</v>
      </c>
      <c r="I974" s="16">
        <v>0</v>
      </c>
      <c r="J974" s="13">
        <v>1</v>
      </c>
    </row>
    <row r="975" spans="1:10" x14ac:dyDescent="0.25">
      <c r="A975" s="12" t="s">
        <v>572</v>
      </c>
      <c r="B975" s="17">
        <v>3366</v>
      </c>
      <c r="C975" s="16">
        <v>0</v>
      </c>
      <c r="D975" s="16">
        <v>3366</v>
      </c>
      <c r="E975" s="15">
        <v>3366</v>
      </c>
      <c r="F975" s="15">
        <v>0</v>
      </c>
      <c r="G975" s="16">
        <v>0</v>
      </c>
      <c r="H975" s="16">
        <v>0</v>
      </c>
      <c r="I975" s="16">
        <v>0</v>
      </c>
      <c r="J975" s="13">
        <v>0</v>
      </c>
    </row>
    <row r="976" spans="1:10" x14ac:dyDescent="0.25">
      <c r="A976" s="12" t="s">
        <v>18</v>
      </c>
      <c r="B976" s="17">
        <v>15792</v>
      </c>
      <c r="C976" s="16">
        <v>0</v>
      </c>
      <c r="D976" s="16">
        <v>15792</v>
      </c>
      <c r="E976" s="15">
        <v>15792</v>
      </c>
      <c r="F976" s="15">
        <v>0</v>
      </c>
      <c r="G976" s="16">
        <v>0</v>
      </c>
      <c r="H976" s="16">
        <v>0</v>
      </c>
      <c r="I976" s="16">
        <v>0</v>
      </c>
      <c r="J976" s="13">
        <v>0</v>
      </c>
    </row>
    <row r="977" spans="1:10" x14ac:dyDescent="0.25">
      <c r="A977" s="12" t="s">
        <v>20</v>
      </c>
      <c r="B977" s="17">
        <v>87098</v>
      </c>
      <c r="C977" s="16">
        <v>0</v>
      </c>
      <c r="D977" s="16">
        <v>87098</v>
      </c>
      <c r="E977" s="15">
        <v>87098</v>
      </c>
      <c r="F977" s="15">
        <v>0</v>
      </c>
      <c r="G977" s="16">
        <v>0</v>
      </c>
      <c r="H977" s="16">
        <v>0</v>
      </c>
      <c r="I977" s="16">
        <v>0</v>
      </c>
      <c r="J977" s="13">
        <v>0</v>
      </c>
    </row>
    <row r="978" spans="1:10" x14ac:dyDescent="0.25">
      <c r="A978" s="12" t="s">
        <v>806</v>
      </c>
      <c r="B978" s="17">
        <v>375000</v>
      </c>
      <c r="C978" s="16">
        <v>0</v>
      </c>
      <c r="D978" s="16">
        <v>375000</v>
      </c>
      <c r="E978" s="15">
        <v>375000</v>
      </c>
      <c r="F978" s="15">
        <v>0</v>
      </c>
      <c r="G978" s="16">
        <v>0</v>
      </c>
      <c r="H978" s="16">
        <v>0</v>
      </c>
      <c r="I978" s="16">
        <v>0</v>
      </c>
      <c r="J978" s="13">
        <v>0</v>
      </c>
    </row>
    <row r="979" spans="1:10" x14ac:dyDescent="0.25">
      <c r="A979" s="12" t="s">
        <v>809</v>
      </c>
      <c r="B979" s="17">
        <v>16213</v>
      </c>
      <c r="C979" s="16">
        <v>0</v>
      </c>
      <c r="D979" s="16">
        <v>16213</v>
      </c>
      <c r="E979" s="15">
        <v>16213</v>
      </c>
      <c r="F979" s="15">
        <v>0</v>
      </c>
      <c r="G979" s="16">
        <v>0</v>
      </c>
      <c r="H979" s="16">
        <v>0</v>
      </c>
      <c r="I979" s="16">
        <v>0</v>
      </c>
      <c r="J979" s="13">
        <v>0</v>
      </c>
    </row>
    <row r="980" spans="1:10" x14ac:dyDescent="0.25">
      <c r="A980" s="11" t="s">
        <v>844</v>
      </c>
      <c r="B980" s="17">
        <v>310844001</v>
      </c>
      <c r="C980" s="16">
        <v>0</v>
      </c>
      <c r="D980" s="16">
        <v>22039101</v>
      </c>
      <c r="E980" s="15">
        <v>17744348</v>
      </c>
      <c r="F980" s="15">
        <v>4294753</v>
      </c>
      <c r="G980" s="16">
        <v>209046453</v>
      </c>
      <c r="H980" s="16">
        <v>9412579</v>
      </c>
      <c r="I980" s="16">
        <v>70345868</v>
      </c>
      <c r="J980" s="13">
        <v>168.4</v>
      </c>
    </row>
    <row r="981" spans="1:10" x14ac:dyDescent="0.25">
      <c r="A981" s="12" t="s">
        <v>7</v>
      </c>
      <c r="B981" s="17">
        <v>308503775</v>
      </c>
      <c r="C981" s="16">
        <v>0</v>
      </c>
      <c r="D981" s="16">
        <v>20751294</v>
      </c>
      <c r="E981" s="15">
        <v>16456541</v>
      </c>
      <c r="F981" s="15">
        <v>4294753</v>
      </c>
      <c r="G981" s="16">
        <v>209046471</v>
      </c>
      <c r="H981" s="16">
        <v>8410418</v>
      </c>
      <c r="I981" s="16">
        <v>70295592</v>
      </c>
      <c r="J981" s="13">
        <v>167.8</v>
      </c>
    </row>
    <row r="982" spans="1:10" x14ac:dyDescent="0.25">
      <c r="A982" s="12" t="s">
        <v>20</v>
      </c>
      <c r="B982" s="17">
        <v>-352</v>
      </c>
      <c r="C982" s="16">
        <v>0</v>
      </c>
      <c r="D982" s="16">
        <v>0</v>
      </c>
      <c r="E982" s="15">
        <v>0</v>
      </c>
      <c r="F982" s="15">
        <v>0</v>
      </c>
      <c r="G982" s="16">
        <v>-352</v>
      </c>
      <c r="H982" s="16">
        <v>0</v>
      </c>
      <c r="I982" s="16">
        <v>0</v>
      </c>
      <c r="J982" s="13">
        <v>0</v>
      </c>
    </row>
    <row r="983" spans="1:10" x14ac:dyDescent="0.25">
      <c r="A983" s="12" t="s">
        <v>334</v>
      </c>
      <c r="B983" s="17">
        <v>1754495</v>
      </c>
      <c r="C983" s="16">
        <v>0</v>
      </c>
      <c r="D983" s="16">
        <v>904145</v>
      </c>
      <c r="E983" s="15">
        <v>904145</v>
      </c>
      <c r="F983" s="15">
        <v>0</v>
      </c>
      <c r="G983" s="16">
        <v>0</v>
      </c>
      <c r="H983" s="16">
        <v>850350</v>
      </c>
      <c r="I983" s="16">
        <v>0</v>
      </c>
      <c r="J983" s="13">
        <v>0.6</v>
      </c>
    </row>
    <row r="984" spans="1:10" x14ac:dyDescent="0.25">
      <c r="A984" s="12" t="s">
        <v>850</v>
      </c>
      <c r="B984" s="17">
        <v>491083</v>
      </c>
      <c r="C984" s="16">
        <v>0</v>
      </c>
      <c r="D984" s="16">
        <v>288662</v>
      </c>
      <c r="E984" s="15">
        <v>288662</v>
      </c>
      <c r="F984" s="15">
        <v>0</v>
      </c>
      <c r="G984" s="16">
        <v>334</v>
      </c>
      <c r="H984" s="16">
        <v>151811</v>
      </c>
      <c r="I984" s="16">
        <v>50276</v>
      </c>
      <c r="J984" s="13">
        <v>0</v>
      </c>
    </row>
    <row r="985" spans="1:10" x14ac:dyDescent="0.25">
      <c r="A985" s="12" t="s">
        <v>70</v>
      </c>
      <c r="B985" s="17">
        <v>95000</v>
      </c>
      <c r="C985" s="16">
        <v>0</v>
      </c>
      <c r="D985" s="16">
        <v>95000</v>
      </c>
      <c r="E985" s="15">
        <v>95000</v>
      </c>
      <c r="F985" s="15">
        <v>0</v>
      </c>
      <c r="G985" s="16">
        <v>0</v>
      </c>
      <c r="H985" s="16">
        <v>0</v>
      </c>
      <c r="I985" s="16">
        <v>0</v>
      </c>
      <c r="J985" s="13">
        <v>0</v>
      </c>
    </row>
    <row r="986" spans="1:10" x14ac:dyDescent="0.25">
      <c r="A986" s="11" t="s">
        <v>863</v>
      </c>
      <c r="B986" s="17">
        <v>225377743</v>
      </c>
      <c r="C986" s="16">
        <v>0</v>
      </c>
      <c r="D986" s="16">
        <v>8244667</v>
      </c>
      <c r="E986" s="15">
        <v>8244667</v>
      </c>
      <c r="F986" s="15">
        <v>0</v>
      </c>
      <c r="G986" s="16">
        <v>1282783</v>
      </c>
      <c r="H986" s="16">
        <v>1100000</v>
      </c>
      <c r="I986" s="16">
        <v>214750293</v>
      </c>
      <c r="J986" s="13">
        <v>1391.2</v>
      </c>
    </row>
    <row r="987" spans="1:10" x14ac:dyDescent="0.25">
      <c r="A987" s="12" t="s">
        <v>866</v>
      </c>
      <c r="B987" s="17">
        <v>0</v>
      </c>
      <c r="C987" s="16">
        <v>0</v>
      </c>
      <c r="D987" s="16">
        <v>0</v>
      </c>
      <c r="E987" s="15">
        <v>0</v>
      </c>
      <c r="F987" s="15">
        <v>0</v>
      </c>
      <c r="G987" s="16">
        <v>0</v>
      </c>
      <c r="H987" s="16">
        <v>0</v>
      </c>
      <c r="I987" s="16">
        <v>0</v>
      </c>
      <c r="J987" s="13">
        <v>0.4</v>
      </c>
    </row>
    <row r="988" spans="1:10" x14ac:dyDescent="0.25">
      <c r="A988" s="12" t="s">
        <v>7</v>
      </c>
      <c r="B988" s="17">
        <v>224704185</v>
      </c>
      <c r="C988" s="16">
        <v>0</v>
      </c>
      <c r="D988" s="16">
        <v>7885530</v>
      </c>
      <c r="E988" s="15">
        <v>7885530</v>
      </c>
      <c r="F988" s="15">
        <v>0</v>
      </c>
      <c r="G988" s="16">
        <v>1282783</v>
      </c>
      <c r="H988" s="16">
        <v>800000</v>
      </c>
      <c r="I988" s="16">
        <v>214735872</v>
      </c>
      <c r="J988" s="13">
        <v>1390.8</v>
      </c>
    </row>
    <row r="989" spans="1:10" x14ac:dyDescent="0.25">
      <c r="A989" s="12" t="s">
        <v>21</v>
      </c>
      <c r="B989" s="17">
        <v>600000</v>
      </c>
      <c r="C989" s="16">
        <v>0</v>
      </c>
      <c r="D989" s="16">
        <v>300000</v>
      </c>
      <c r="E989" s="15">
        <v>300000</v>
      </c>
      <c r="F989" s="15">
        <v>0</v>
      </c>
      <c r="G989" s="16">
        <v>0</v>
      </c>
      <c r="H989" s="16">
        <v>300000</v>
      </c>
      <c r="I989" s="16">
        <v>0</v>
      </c>
      <c r="J989" s="13">
        <v>0</v>
      </c>
    </row>
    <row r="990" spans="1:10" x14ac:dyDescent="0.25">
      <c r="A990" s="12" t="s">
        <v>867</v>
      </c>
      <c r="B990" s="17">
        <v>73558</v>
      </c>
      <c r="C990" s="16">
        <v>0</v>
      </c>
      <c r="D990" s="16">
        <v>59137</v>
      </c>
      <c r="E990" s="15">
        <v>59137</v>
      </c>
      <c r="F990" s="15">
        <v>0</v>
      </c>
      <c r="G990" s="16">
        <v>0</v>
      </c>
      <c r="H990" s="16">
        <v>0</v>
      </c>
      <c r="I990" s="16">
        <v>14421</v>
      </c>
      <c r="J990" s="13">
        <v>0</v>
      </c>
    </row>
    <row r="991" spans="1:10" x14ac:dyDescent="0.25">
      <c r="A991" s="11" t="s">
        <v>874</v>
      </c>
      <c r="B991" s="17">
        <v>255752816</v>
      </c>
      <c r="C991" s="16">
        <v>0</v>
      </c>
      <c r="D991" s="16">
        <v>26309329</v>
      </c>
      <c r="E991" s="15">
        <v>26309329</v>
      </c>
      <c r="F991" s="15">
        <v>0</v>
      </c>
      <c r="G991" s="16">
        <v>192487142</v>
      </c>
      <c r="H991" s="16">
        <v>8103450</v>
      </c>
      <c r="I991" s="16">
        <v>28852895</v>
      </c>
      <c r="J991" s="13">
        <v>1444.7</v>
      </c>
    </row>
    <row r="992" spans="1:10" x14ac:dyDescent="0.25">
      <c r="A992" s="12" t="s">
        <v>889</v>
      </c>
      <c r="B992" s="17">
        <v>5380000</v>
      </c>
      <c r="C992" s="16">
        <v>0</v>
      </c>
      <c r="D992" s="16">
        <v>0</v>
      </c>
      <c r="E992" s="15">
        <v>0</v>
      </c>
      <c r="F992" s="15">
        <v>0</v>
      </c>
      <c r="G992" s="16">
        <v>5380000</v>
      </c>
      <c r="H992" s="16">
        <v>0</v>
      </c>
      <c r="I992" s="16">
        <v>0</v>
      </c>
      <c r="J992" s="13">
        <v>0</v>
      </c>
    </row>
    <row r="993" spans="1:10" x14ac:dyDescent="0.25">
      <c r="A993" s="12" t="s">
        <v>7</v>
      </c>
      <c r="B993" s="17">
        <v>244161842</v>
      </c>
      <c r="C993" s="16">
        <v>0</v>
      </c>
      <c r="D993" s="16">
        <v>26226310</v>
      </c>
      <c r="E993" s="15">
        <v>26226310</v>
      </c>
      <c r="F993" s="15">
        <v>0</v>
      </c>
      <c r="G993" s="16">
        <v>181018196</v>
      </c>
      <c r="H993" s="16">
        <v>8026022</v>
      </c>
      <c r="I993" s="16">
        <v>28891314</v>
      </c>
      <c r="J993" s="13">
        <v>1443.1</v>
      </c>
    </row>
    <row r="994" spans="1:10" x14ac:dyDescent="0.25">
      <c r="A994" s="12" t="s">
        <v>890</v>
      </c>
      <c r="B994" s="17">
        <v>80425</v>
      </c>
      <c r="C994" s="16">
        <v>0</v>
      </c>
      <c r="D994" s="16">
        <v>0</v>
      </c>
      <c r="E994" s="15">
        <v>0</v>
      </c>
      <c r="F994" s="15">
        <v>0</v>
      </c>
      <c r="G994" s="16">
        <v>80425</v>
      </c>
      <c r="H994" s="16">
        <v>0</v>
      </c>
      <c r="I994" s="16">
        <v>0</v>
      </c>
      <c r="J994" s="13">
        <v>0.9</v>
      </c>
    </row>
    <row r="995" spans="1:10" x14ac:dyDescent="0.25">
      <c r="A995" s="12" t="s">
        <v>738</v>
      </c>
      <c r="B995" s="17">
        <v>6500000</v>
      </c>
      <c r="C995" s="16">
        <v>0</v>
      </c>
      <c r="D995" s="16">
        <v>0</v>
      </c>
      <c r="E995" s="15">
        <v>0</v>
      </c>
      <c r="F995" s="15">
        <v>0</v>
      </c>
      <c r="G995" s="16">
        <v>6500000</v>
      </c>
      <c r="H995" s="16">
        <v>0</v>
      </c>
      <c r="I995" s="16">
        <v>0</v>
      </c>
      <c r="J995" s="13">
        <v>0</v>
      </c>
    </row>
    <row r="996" spans="1:10" x14ac:dyDescent="0.25">
      <c r="A996" s="12" t="s">
        <v>891</v>
      </c>
      <c r="B996" s="17">
        <v>-369451</v>
      </c>
      <c r="C996" s="16">
        <v>0</v>
      </c>
      <c r="D996" s="16">
        <v>83019</v>
      </c>
      <c r="E996" s="15">
        <v>83019</v>
      </c>
      <c r="F996" s="15">
        <v>0</v>
      </c>
      <c r="G996" s="16">
        <v>-491479</v>
      </c>
      <c r="H996" s="16">
        <v>77428</v>
      </c>
      <c r="I996" s="16">
        <v>-38419</v>
      </c>
      <c r="J996" s="13">
        <v>0.7</v>
      </c>
    </row>
    <row r="997" spans="1:10" x14ac:dyDescent="0.25">
      <c r="A997" s="11" t="s">
        <v>912</v>
      </c>
      <c r="B997" s="17">
        <v>175207443</v>
      </c>
      <c r="C997" s="16">
        <v>0</v>
      </c>
      <c r="D997" s="16">
        <v>7130338</v>
      </c>
      <c r="E997" s="15">
        <v>7130338</v>
      </c>
      <c r="F997" s="15">
        <v>0</v>
      </c>
      <c r="G997" s="16">
        <v>14873826</v>
      </c>
      <c r="H997" s="16">
        <v>153203279</v>
      </c>
      <c r="I997" s="16">
        <v>0</v>
      </c>
      <c r="J997" s="13">
        <v>393.1</v>
      </c>
    </row>
    <row r="998" spans="1:10" x14ac:dyDescent="0.25">
      <c r="A998" s="12" t="s">
        <v>921</v>
      </c>
      <c r="B998" s="17">
        <v>4500</v>
      </c>
      <c r="C998" s="16">
        <v>0</v>
      </c>
      <c r="D998" s="16">
        <v>0</v>
      </c>
      <c r="E998" s="15">
        <v>0</v>
      </c>
      <c r="F998" s="15">
        <v>0</v>
      </c>
      <c r="G998" s="16">
        <v>0</v>
      </c>
      <c r="H998" s="16">
        <v>4500</v>
      </c>
      <c r="I998" s="16">
        <v>0</v>
      </c>
      <c r="J998" s="13">
        <v>0</v>
      </c>
    </row>
    <row r="999" spans="1:10" x14ac:dyDescent="0.25">
      <c r="A999" s="12" t="s">
        <v>7</v>
      </c>
      <c r="B999" s="17">
        <v>173191421</v>
      </c>
      <c r="C999" s="16">
        <v>0</v>
      </c>
      <c r="D999" s="16">
        <v>6642176</v>
      </c>
      <c r="E999" s="15">
        <v>6642176</v>
      </c>
      <c r="F999" s="15">
        <v>0</v>
      </c>
      <c r="G999" s="16">
        <v>13231074</v>
      </c>
      <c r="H999" s="16">
        <v>153318171</v>
      </c>
      <c r="I999" s="16">
        <v>0</v>
      </c>
      <c r="J999" s="13">
        <v>393.6</v>
      </c>
    </row>
    <row r="1000" spans="1:10" x14ac:dyDescent="0.25">
      <c r="A1000" s="12" t="s">
        <v>922</v>
      </c>
      <c r="B1000" s="17">
        <v>1200</v>
      </c>
      <c r="C1000" s="16">
        <v>0</v>
      </c>
      <c r="D1000" s="16">
        <v>0</v>
      </c>
      <c r="E1000" s="15">
        <v>0</v>
      </c>
      <c r="F1000" s="15">
        <v>0</v>
      </c>
      <c r="G1000" s="16">
        <v>0</v>
      </c>
      <c r="H1000" s="16">
        <v>1200</v>
      </c>
      <c r="I1000" s="16">
        <v>0</v>
      </c>
      <c r="J1000" s="13">
        <v>0</v>
      </c>
    </row>
    <row r="1001" spans="1:10" x14ac:dyDescent="0.25">
      <c r="A1001" s="12" t="s">
        <v>923</v>
      </c>
      <c r="B1001" s="17">
        <v>385010</v>
      </c>
      <c r="C1001" s="16">
        <v>0</v>
      </c>
      <c r="D1001" s="16">
        <v>0</v>
      </c>
      <c r="E1001" s="15">
        <v>0</v>
      </c>
      <c r="F1001" s="15">
        <v>0</v>
      </c>
      <c r="G1001" s="16">
        <v>0</v>
      </c>
      <c r="H1001" s="16">
        <v>385010</v>
      </c>
      <c r="I1001" s="16">
        <v>0</v>
      </c>
      <c r="J1001" s="13">
        <v>0</v>
      </c>
    </row>
    <row r="1002" spans="1:10" x14ac:dyDescent="0.25">
      <c r="A1002" s="12" t="s">
        <v>8</v>
      </c>
      <c r="B1002" s="17">
        <v>2618</v>
      </c>
      <c r="C1002" s="16">
        <v>0</v>
      </c>
      <c r="D1002" s="16">
        <v>0</v>
      </c>
      <c r="E1002" s="15">
        <v>0</v>
      </c>
      <c r="F1002" s="15">
        <v>0</v>
      </c>
      <c r="G1002" s="16">
        <v>0</v>
      </c>
      <c r="H1002" s="16">
        <v>2618</v>
      </c>
      <c r="I1002" s="16">
        <v>0</v>
      </c>
      <c r="J1002" s="13">
        <v>0</v>
      </c>
    </row>
    <row r="1003" spans="1:10" x14ac:dyDescent="0.25">
      <c r="A1003" s="12" t="s">
        <v>12</v>
      </c>
      <c r="B1003" s="17">
        <v>31400</v>
      </c>
      <c r="C1003" s="16">
        <v>0</v>
      </c>
      <c r="D1003" s="16">
        <v>0</v>
      </c>
      <c r="E1003" s="15">
        <v>0</v>
      </c>
      <c r="F1003" s="15">
        <v>0</v>
      </c>
      <c r="G1003" s="16">
        <v>0</v>
      </c>
      <c r="H1003" s="16">
        <v>31400</v>
      </c>
      <c r="I1003" s="16">
        <v>0</v>
      </c>
      <c r="J1003" s="13">
        <v>0</v>
      </c>
    </row>
    <row r="1004" spans="1:10" x14ac:dyDescent="0.25">
      <c r="A1004" s="12" t="s">
        <v>806</v>
      </c>
      <c r="B1004" s="17">
        <v>125000</v>
      </c>
      <c r="C1004" s="16">
        <v>0</v>
      </c>
      <c r="D1004" s="16">
        <v>125000</v>
      </c>
      <c r="E1004" s="15">
        <v>125000</v>
      </c>
      <c r="F1004" s="15">
        <v>0</v>
      </c>
      <c r="G1004" s="16">
        <v>0</v>
      </c>
      <c r="H1004" s="16">
        <v>0</v>
      </c>
      <c r="I1004" s="16">
        <v>0</v>
      </c>
      <c r="J1004" s="13">
        <v>0</v>
      </c>
    </row>
    <row r="1005" spans="1:10" x14ac:dyDescent="0.25">
      <c r="A1005" s="12" t="s">
        <v>920</v>
      </c>
      <c r="B1005" s="17">
        <v>1466294</v>
      </c>
      <c r="C1005" s="16">
        <v>0</v>
      </c>
      <c r="D1005" s="16">
        <v>363162</v>
      </c>
      <c r="E1005" s="15">
        <v>363162</v>
      </c>
      <c r="F1005" s="15">
        <v>0</v>
      </c>
      <c r="G1005" s="16">
        <v>1642752</v>
      </c>
      <c r="H1005" s="16">
        <v>-539620</v>
      </c>
      <c r="I1005" s="16">
        <v>0</v>
      </c>
      <c r="J1005" s="13">
        <v>-0.5</v>
      </c>
    </row>
    <row r="1006" spans="1:10" x14ac:dyDescent="0.25">
      <c r="A1006" s="11" t="s">
        <v>934</v>
      </c>
      <c r="B1006" s="17">
        <v>552219752</v>
      </c>
      <c r="C1006" s="16">
        <v>0</v>
      </c>
      <c r="D1006" s="16">
        <v>64322851</v>
      </c>
      <c r="E1006" s="15">
        <v>63899251</v>
      </c>
      <c r="F1006" s="15">
        <v>423600</v>
      </c>
      <c r="G1006" s="16">
        <v>161438088</v>
      </c>
      <c r="H1006" s="16">
        <v>35141182</v>
      </c>
      <c r="I1006" s="16">
        <v>291317631</v>
      </c>
      <c r="J1006" s="13">
        <v>1265</v>
      </c>
    </row>
    <row r="1007" spans="1:10" x14ac:dyDescent="0.25">
      <c r="A1007" s="12" t="s">
        <v>956</v>
      </c>
      <c r="B1007" s="17">
        <v>17000000</v>
      </c>
      <c r="C1007" s="16">
        <v>0</v>
      </c>
      <c r="D1007" s="16">
        <v>17000000</v>
      </c>
      <c r="E1007" s="15">
        <v>17000000</v>
      </c>
      <c r="F1007" s="15">
        <v>0</v>
      </c>
      <c r="G1007" s="16">
        <v>0</v>
      </c>
      <c r="H1007" s="16">
        <v>0</v>
      </c>
      <c r="I1007" s="16">
        <v>0</v>
      </c>
      <c r="J1007" s="13">
        <v>1</v>
      </c>
    </row>
    <row r="1008" spans="1:10" x14ac:dyDescent="0.25">
      <c r="A1008" s="12" t="s">
        <v>957</v>
      </c>
      <c r="B1008" s="17">
        <v>14423</v>
      </c>
      <c r="C1008" s="16">
        <v>0</v>
      </c>
      <c r="D1008" s="16">
        <v>0</v>
      </c>
      <c r="E1008" s="15">
        <v>0</v>
      </c>
      <c r="F1008" s="15">
        <v>0</v>
      </c>
      <c r="G1008" s="16">
        <v>14423</v>
      </c>
      <c r="H1008" s="16">
        <v>0</v>
      </c>
      <c r="I1008" s="16">
        <v>0</v>
      </c>
      <c r="J1008" s="13">
        <v>0.3</v>
      </c>
    </row>
    <row r="1009" spans="1:10" x14ac:dyDescent="0.25">
      <c r="A1009" s="12" t="s">
        <v>439</v>
      </c>
      <c r="B1009" s="17">
        <v>0</v>
      </c>
      <c r="C1009" s="16">
        <v>0</v>
      </c>
      <c r="D1009" s="16">
        <v>0</v>
      </c>
      <c r="E1009" s="15">
        <v>0</v>
      </c>
      <c r="F1009" s="15">
        <v>0</v>
      </c>
      <c r="G1009" s="16">
        <v>0</v>
      </c>
      <c r="H1009" s="16">
        <v>0</v>
      </c>
      <c r="I1009" s="16">
        <v>0</v>
      </c>
      <c r="J1009" s="13">
        <v>0</v>
      </c>
    </row>
    <row r="1010" spans="1:10" x14ac:dyDescent="0.25">
      <c r="A1010" s="12" t="s">
        <v>44</v>
      </c>
      <c r="B1010" s="17">
        <v>55000</v>
      </c>
      <c r="C1010" s="16">
        <v>0</v>
      </c>
      <c r="D1010" s="16">
        <v>5000</v>
      </c>
      <c r="E1010" s="15">
        <v>5000</v>
      </c>
      <c r="F1010" s="15">
        <v>0</v>
      </c>
      <c r="G1010" s="16">
        <v>50000</v>
      </c>
      <c r="H1010" s="16">
        <v>0</v>
      </c>
      <c r="I1010" s="16">
        <v>0</v>
      </c>
      <c r="J1010" s="13">
        <v>0</v>
      </c>
    </row>
    <row r="1011" spans="1:10" x14ac:dyDescent="0.25">
      <c r="A1011" s="12" t="s">
        <v>7</v>
      </c>
      <c r="B1011" s="17">
        <v>525821265</v>
      </c>
      <c r="C1011" s="16">
        <v>0</v>
      </c>
      <c r="D1011" s="16">
        <v>45995844</v>
      </c>
      <c r="E1011" s="15">
        <v>45572244</v>
      </c>
      <c r="F1011" s="15">
        <v>423600</v>
      </c>
      <c r="G1011" s="16">
        <v>153043361</v>
      </c>
      <c r="H1011" s="16">
        <v>35464429</v>
      </c>
      <c r="I1011" s="16">
        <v>291317631</v>
      </c>
      <c r="J1011" s="13">
        <v>1251.8</v>
      </c>
    </row>
    <row r="1012" spans="1:10" x14ac:dyDescent="0.25">
      <c r="A1012" s="12" t="s">
        <v>958</v>
      </c>
      <c r="B1012" s="17">
        <v>882343</v>
      </c>
      <c r="C1012" s="16">
        <v>0</v>
      </c>
      <c r="D1012" s="16">
        <v>500000</v>
      </c>
      <c r="E1012" s="15">
        <v>500000</v>
      </c>
      <c r="F1012" s="15">
        <v>0</v>
      </c>
      <c r="G1012" s="16">
        <v>382343</v>
      </c>
      <c r="H1012" s="16">
        <v>0</v>
      </c>
      <c r="I1012" s="16">
        <v>0</v>
      </c>
      <c r="J1012" s="13">
        <v>1</v>
      </c>
    </row>
    <row r="1013" spans="1:10" x14ac:dyDescent="0.25">
      <c r="A1013" s="12" t="s">
        <v>341</v>
      </c>
      <c r="B1013" s="17">
        <v>307983</v>
      </c>
      <c r="C1013" s="16">
        <v>0</v>
      </c>
      <c r="D1013" s="16">
        <v>0</v>
      </c>
      <c r="E1013" s="15">
        <v>0</v>
      </c>
      <c r="F1013" s="15">
        <v>0</v>
      </c>
      <c r="G1013" s="16">
        <v>197983</v>
      </c>
      <c r="H1013" s="16">
        <v>110000</v>
      </c>
      <c r="I1013" s="16">
        <v>0</v>
      </c>
      <c r="J1013" s="13">
        <v>2.1</v>
      </c>
    </row>
    <row r="1014" spans="1:10" x14ac:dyDescent="0.25">
      <c r="A1014" s="12" t="s">
        <v>733</v>
      </c>
      <c r="B1014" s="17">
        <v>84045</v>
      </c>
      <c r="C1014" s="16">
        <v>0</v>
      </c>
      <c r="D1014" s="16">
        <v>0</v>
      </c>
      <c r="E1014" s="15">
        <v>0</v>
      </c>
      <c r="F1014" s="15">
        <v>0</v>
      </c>
      <c r="G1014" s="16">
        <v>84045</v>
      </c>
      <c r="H1014" s="16">
        <v>0</v>
      </c>
      <c r="I1014" s="16">
        <v>0</v>
      </c>
      <c r="J1014" s="13">
        <v>0.9</v>
      </c>
    </row>
    <row r="1015" spans="1:10" x14ac:dyDescent="0.25">
      <c r="A1015" s="12" t="s">
        <v>13</v>
      </c>
      <c r="B1015" s="17">
        <v>49161</v>
      </c>
      <c r="C1015" s="16">
        <v>0</v>
      </c>
      <c r="D1015" s="16">
        <v>49161</v>
      </c>
      <c r="E1015" s="15">
        <v>49161</v>
      </c>
      <c r="F1015" s="15">
        <v>0</v>
      </c>
      <c r="G1015" s="16">
        <v>0</v>
      </c>
      <c r="H1015" s="16">
        <v>0</v>
      </c>
      <c r="I1015" s="16">
        <v>0</v>
      </c>
      <c r="J1015" s="13">
        <v>0.8</v>
      </c>
    </row>
    <row r="1016" spans="1:10" x14ac:dyDescent="0.25">
      <c r="A1016" s="12" t="s">
        <v>953</v>
      </c>
      <c r="B1016" s="17">
        <v>34120</v>
      </c>
      <c r="C1016" s="16">
        <v>0</v>
      </c>
      <c r="D1016" s="16">
        <v>0</v>
      </c>
      <c r="E1016" s="15">
        <v>0</v>
      </c>
      <c r="F1016" s="15">
        <v>0</v>
      </c>
      <c r="G1016" s="16">
        <v>34120</v>
      </c>
      <c r="H1016" s="16">
        <v>0</v>
      </c>
      <c r="I1016" s="16">
        <v>0</v>
      </c>
      <c r="J1016" s="13">
        <v>0.6</v>
      </c>
    </row>
    <row r="1017" spans="1:10" x14ac:dyDescent="0.25">
      <c r="A1017" s="12" t="s">
        <v>14</v>
      </c>
      <c r="B1017" s="17">
        <v>20000</v>
      </c>
      <c r="C1017" s="16">
        <v>0</v>
      </c>
      <c r="D1017" s="16">
        <v>0</v>
      </c>
      <c r="E1017" s="15">
        <v>0</v>
      </c>
      <c r="F1017" s="15">
        <v>0</v>
      </c>
      <c r="G1017" s="16">
        <v>20000</v>
      </c>
      <c r="H1017" s="16">
        <v>0</v>
      </c>
      <c r="I1017" s="16">
        <v>0</v>
      </c>
      <c r="J1017" s="13">
        <v>0</v>
      </c>
    </row>
    <row r="1018" spans="1:10" x14ac:dyDescent="0.25">
      <c r="A1018" s="12" t="s">
        <v>17</v>
      </c>
      <c r="B1018" s="17">
        <v>73972</v>
      </c>
      <c r="C1018" s="16">
        <v>0</v>
      </c>
      <c r="D1018" s="16">
        <v>73972</v>
      </c>
      <c r="E1018" s="15">
        <v>73972</v>
      </c>
      <c r="F1018" s="15">
        <v>0</v>
      </c>
      <c r="G1018" s="16">
        <v>0</v>
      </c>
      <c r="H1018" s="16">
        <v>0</v>
      </c>
      <c r="I1018" s="16">
        <v>0</v>
      </c>
      <c r="J1018" s="13">
        <v>0.9</v>
      </c>
    </row>
    <row r="1019" spans="1:10" x14ac:dyDescent="0.25">
      <c r="A1019" s="12" t="s">
        <v>438</v>
      </c>
      <c r="B1019" s="17">
        <v>-55000</v>
      </c>
      <c r="C1019" s="16">
        <v>0</v>
      </c>
      <c r="D1019" s="16">
        <v>-55000</v>
      </c>
      <c r="E1019" s="15">
        <v>-55000</v>
      </c>
      <c r="F1019" s="15">
        <v>0</v>
      </c>
      <c r="G1019" s="16">
        <v>0</v>
      </c>
      <c r="H1019" s="16">
        <v>0</v>
      </c>
      <c r="I1019" s="16">
        <v>0</v>
      </c>
      <c r="J1019" s="13">
        <v>0</v>
      </c>
    </row>
    <row r="1020" spans="1:10" x14ac:dyDescent="0.25">
      <c r="A1020" s="12" t="s">
        <v>954</v>
      </c>
      <c r="B1020" s="17">
        <v>400000</v>
      </c>
      <c r="C1020" s="16">
        <v>0</v>
      </c>
      <c r="D1020" s="16">
        <v>400000</v>
      </c>
      <c r="E1020" s="15">
        <v>400000</v>
      </c>
      <c r="F1020" s="15">
        <v>0</v>
      </c>
      <c r="G1020" s="16">
        <v>0</v>
      </c>
      <c r="H1020" s="16">
        <v>0</v>
      </c>
      <c r="I1020" s="16">
        <v>0</v>
      </c>
      <c r="J1020" s="13">
        <v>0</v>
      </c>
    </row>
    <row r="1021" spans="1:10" x14ac:dyDescent="0.25">
      <c r="A1021" s="12" t="s">
        <v>955</v>
      </c>
      <c r="B1021" s="17">
        <v>30986</v>
      </c>
      <c r="C1021" s="16">
        <v>0</v>
      </c>
      <c r="D1021" s="16">
        <v>0</v>
      </c>
      <c r="E1021" s="15">
        <v>0</v>
      </c>
      <c r="F1021" s="15">
        <v>0</v>
      </c>
      <c r="G1021" s="16">
        <v>30986</v>
      </c>
      <c r="H1021" s="16">
        <v>0</v>
      </c>
      <c r="I1021" s="16">
        <v>0</v>
      </c>
      <c r="J1021" s="13">
        <v>0.4</v>
      </c>
    </row>
    <row r="1022" spans="1:10" x14ac:dyDescent="0.25">
      <c r="A1022" s="12" t="s">
        <v>185</v>
      </c>
      <c r="B1022" s="17">
        <v>6587169</v>
      </c>
      <c r="C1022" s="16">
        <v>0</v>
      </c>
      <c r="D1022" s="16">
        <v>0</v>
      </c>
      <c r="E1022" s="15">
        <v>0</v>
      </c>
      <c r="F1022" s="15">
        <v>0</v>
      </c>
      <c r="G1022" s="16">
        <v>6587169</v>
      </c>
      <c r="H1022" s="16">
        <v>0</v>
      </c>
      <c r="I1022" s="16">
        <v>0</v>
      </c>
      <c r="J1022" s="13">
        <v>5.2</v>
      </c>
    </row>
    <row r="1023" spans="1:10" x14ac:dyDescent="0.25">
      <c r="A1023" s="12" t="s">
        <v>952</v>
      </c>
      <c r="B1023" s="17">
        <v>869627</v>
      </c>
      <c r="C1023" s="16">
        <v>0</v>
      </c>
      <c r="D1023" s="16">
        <v>353874</v>
      </c>
      <c r="E1023" s="15">
        <v>353874</v>
      </c>
      <c r="F1023" s="15">
        <v>0</v>
      </c>
      <c r="G1023" s="16">
        <v>949000</v>
      </c>
      <c r="H1023" s="16">
        <v>-433247</v>
      </c>
      <c r="I1023" s="16">
        <v>0</v>
      </c>
      <c r="J1023" s="13">
        <v>0</v>
      </c>
    </row>
    <row r="1024" spans="1:10" x14ac:dyDescent="0.25">
      <c r="A1024" s="12" t="s">
        <v>70</v>
      </c>
      <c r="B1024" s="17">
        <v>44658</v>
      </c>
      <c r="C1024" s="16">
        <v>0</v>
      </c>
      <c r="D1024" s="16">
        <v>0</v>
      </c>
      <c r="E1024" s="15">
        <v>0</v>
      </c>
      <c r="F1024" s="15">
        <v>0</v>
      </c>
      <c r="G1024" s="16">
        <v>44658</v>
      </c>
      <c r="H1024" s="16">
        <v>0</v>
      </c>
      <c r="I1024" s="16">
        <v>0</v>
      </c>
      <c r="J1024" s="13">
        <v>0</v>
      </c>
    </row>
    <row r="1025" spans="1:10" x14ac:dyDescent="0.25">
      <c r="A1025" s="11" t="s">
        <v>1006</v>
      </c>
      <c r="B1025" s="17">
        <v>401936770</v>
      </c>
      <c r="C1025" s="16">
        <v>0</v>
      </c>
      <c r="D1025" s="16">
        <v>134566411</v>
      </c>
      <c r="E1025" s="15">
        <v>134566411</v>
      </c>
      <c r="F1025" s="15">
        <v>0</v>
      </c>
      <c r="G1025" s="16">
        <v>175622518</v>
      </c>
      <c r="H1025" s="16">
        <v>33311956</v>
      </c>
      <c r="I1025" s="16">
        <v>58435885</v>
      </c>
      <c r="J1025" s="13">
        <v>1688.6000000000001</v>
      </c>
    </row>
    <row r="1026" spans="1:10" x14ac:dyDescent="0.25">
      <c r="A1026" s="12" t="s">
        <v>34</v>
      </c>
      <c r="B1026" s="17">
        <v>339602</v>
      </c>
      <c r="C1026" s="16">
        <v>0</v>
      </c>
      <c r="D1026" s="16">
        <v>339602</v>
      </c>
      <c r="E1026" s="15">
        <v>339602</v>
      </c>
      <c r="F1026" s="15">
        <v>0</v>
      </c>
      <c r="G1026" s="16">
        <v>0</v>
      </c>
      <c r="H1026" s="16">
        <v>0</v>
      </c>
      <c r="I1026" s="16">
        <v>0</v>
      </c>
      <c r="J1026" s="13">
        <v>0.6</v>
      </c>
    </row>
    <row r="1027" spans="1:10" x14ac:dyDescent="0.25">
      <c r="A1027" s="12" t="s">
        <v>1024</v>
      </c>
      <c r="B1027" s="17">
        <v>174357</v>
      </c>
      <c r="C1027" s="16">
        <v>0</v>
      </c>
      <c r="D1027" s="16">
        <v>174357</v>
      </c>
      <c r="E1027" s="15">
        <v>174357</v>
      </c>
      <c r="F1027" s="15">
        <v>0</v>
      </c>
      <c r="G1027" s="16">
        <v>0</v>
      </c>
      <c r="H1027" s="16">
        <v>0</v>
      </c>
      <c r="I1027" s="16">
        <v>0</v>
      </c>
      <c r="J1027" s="13">
        <v>1.8</v>
      </c>
    </row>
    <row r="1028" spans="1:10" x14ac:dyDescent="0.25">
      <c r="A1028" s="12" t="s">
        <v>921</v>
      </c>
      <c r="B1028" s="17">
        <v>984542</v>
      </c>
      <c r="C1028" s="16">
        <v>0</v>
      </c>
      <c r="D1028" s="16">
        <v>984542</v>
      </c>
      <c r="E1028" s="15">
        <v>984542</v>
      </c>
      <c r="F1028" s="15">
        <v>0</v>
      </c>
      <c r="G1028" s="16">
        <v>0</v>
      </c>
      <c r="H1028" s="16">
        <v>0</v>
      </c>
      <c r="I1028" s="16">
        <v>0</v>
      </c>
      <c r="J1028" s="13">
        <v>0</v>
      </c>
    </row>
    <row r="1029" spans="1:10" x14ac:dyDescent="0.25">
      <c r="A1029" s="12" t="s">
        <v>47</v>
      </c>
      <c r="B1029" s="17">
        <v>263796</v>
      </c>
      <c r="C1029" s="16">
        <v>0</v>
      </c>
      <c r="D1029" s="16">
        <v>263796</v>
      </c>
      <c r="E1029" s="15">
        <v>263796</v>
      </c>
      <c r="F1029" s="15">
        <v>0</v>
      </c>
      <c r="G1029" s="16">
        <v>0</v>
      </c>
      <c r="H1029" s="16">
        <v>0</v>
      </c>
      <c r="I1029" s="16">
        <v>0</v>
      </c>
      <c r="J1029" s="13">
        <v>1.8</v>
      </c>
    </row>
    <row r="1030" spans="1:10" x14ac:dyDescent="0.25">
      <c r="A1030" s="12" t="s">
        <v>7</v>
      </c>
      <c r="B1030" s="17">
        <v>396860817</v>
      </c>
      <c r="C1030" s="16">
        <v>0</v>
      </c>
      <c r="D1030" s="16">
        <v>130120718</v>
      </c>
      <c r="E1030" s="15">
        <v>130120718</v>
      </c>
      <c r="F1030" s="15">
        <v>0</v>
      </c>
      <c r="G1030" s="16">
        <v>175068422</v>
      </c>
      <c r="H1030" s="16">
        <v>33235792</v>
      </c>
      <c r="I1030" s="16">
        <v>58435885</v>
      </c>
      <c r="J1030" s="13">
        <v>1657.2</v>
      </c>
    </row>
    <row r="1031" spans="1:10" x14ac:dyDescent="0.25">
      <c r="A1031" s="12" t="s">
        <v>1025</v>
      </c>
      <c r="B1031" s="17">
        <v>1796592</v>
      </c>
      <c r="C1031" s="16">
        <v>0</v>
      </c>
      <c r="D1031" s="16">
        <v>1100000</v>
      </c>
      <c r="E1031" s="15">
        <v>1100000</v>
      </c>
      <c r="F1031" s="15">
        <v>0</v>
      </c>
      <c r="G1031" s="16">
        <v>696592</v>
      </c>
      <c r="H1031" s="16">
        <v>0</v>
      </c>
      <c r="I1031" s="16">
        <v>0</v>
      </c>
      <c r="J1031" s="13">
        <v>5.2</v>
      </c>
    </row>
    <row r="1032" spans="1:10" x14ac:dyDescent="0.25">
      <c r="A1032" s="12" t="s">
        <v>341</v>
      </c>
      <c r="B1032" s="17">
        <v>40966</v>
      </c>
      <c r="C1032" s="16">
        <v>0</v>
      </c>
      <c r="D1032" s="16">
        <v>0</v>
      </c>
      <c r="E1032" s="15">
        <v>0</v>
      </c>
      <c r="F1032" s="15">
        <v>0</v>
      </c>
      <c r="G1032" s="16">
        <v>40966</v>
      </c>
      <c r="H1032" s="16">
        <v>0</v>
      </c>
      <c r="I1032" s="16">
        <v>0</v>
      </c>
      <c r="J1032" s="13">
        <v>0.2</v>
      </c>
    </row>
    <row r="1033" spans="1:10" x14ac:dyDescent="0.25">
      <c r="A1033" s="12" t="s">
        <v>8</v>
      </c>
      <c r="B1033" s="17">
        <v>48676</v>
      </c>
      <c r="C1033" s="16">
        <v>0</v>
      </c>
      <c r="D1033" s="16">
        <v>0</v>
      </c>
      <c r="E1033" s="15">
        <v>0</v>
      </c>
      <c r="F1033" s="15">
        <v>0</v>
      </c>
      <c r="G1033" s="16">
        <v>0</v>
      </c>
      <c r="H1033" s="16">
        <v>48676</v>
      </c>
      <c r="I1033" s="16">
        <v>0</v>
      </c>
      <c r="J1033" s="13">
        <v>0.5</v>
      </c>
    </row>
    <row r="1034" spans="1:10" x14ac:dyDescent="0.25">
      <c r="A1034" s="12" t="s">
        <v>10</v>
      </c>
      <c r="B1034" s="17">
        <v>27175</v>
      </c>
      <c r="C1034" s="16">
        <v>0</v>
      </c>
      <c r="D1034" s="16">
        <v>27175</v>
      </c>
      <c r="E1034" s="15">
        <v>27175</v>
      </c>
      <c r="F1034" s="15">
        <v>0</v>
      </c>
      <c r="G1034" s="16">
        <v>0</v>
      </c>
      <c r="H1034" s="16">
        <v>0</v>
      </c>
      <c r="I1034" s="16">
        <v>0</v>
      </c>
      <c r="J1034" s="13">
        <v>0.5</v>
      </c>
    </row>
    <row r="1035" spans="1:10" x14ac:dyDescent="0.25">
      <c r="A1035" s="12" t="s">
        <v>1021</v>
      </c>
      <c r="B1035" s="17">
        <v>68636</v>
      </c>
      <c r="C1035" s="16">
        <v>0</v>
      </c>
      <c r="D1035" s="16">
        <v>0</v>
      </c>
      <c r="E1035" s="15">
        <v>0</v>
      </c>
      <c r="F1035" s="15">
        <v>0</v>
      </c>
      <c r="G1035" s="16">
        <v>68636</v>
      </c>
      <c r="H1035" s="16">
        <v>0</v>
      </c>
      <c r="I1035" s="16">
        <v>0</v>
      </c>
      <c r="J1035" s="13">
        <v>0.3</v>
      </c>
    </row>
    <row r="1036" spans="1:10" x14ac:dyDescent="0.25">
      <c r="A1036" s="12" t="s">
        <v>1022</v>
      </c>
      <c r="B1036" s="17">
        <v>589618</v>
      </c>
      <c r="C1036" s="16">
        <v>0</v>
      </c>
      <c r="D1036" s="16">
        <v>589618</v>
      </c>
      <c r="E1036" s="15">
        <v>589618</v>
      </c>
      <c r="F1036" s="15">
        <v>0</v>
      </c>
      <c r="G1036" s="16">
        <v>0</v>
      </c>
      <c r="H1036" s="16">
        <v>0</v>
      </c>
      <c r="I1036" s="16">
        <v>0</v>
      </c>
      <c r="J1036" s="13">
        <v>0.9</v>
      </c>
    </row>
    <row r="1037" spans="1:10" x14ac:dyDescent="0.25">
      <c r="A1037" s="12" t="s">
        <v>737</v>
      </c>
      <c r="B1037" s="17">
        <v>10544</v>
      </c>
      <c r="C1037" s="16">
        <v>0</v>
      </c>
      <c r="D1037" s="16">
        <v>0</v>
      </c>
      <c r="E1037" s="15">
        <v>0</v>
      </c>
      <c r="F1037" s="15">
        <v>0</v>
      </c>
      <c r="G1037" s="16">
        <v>10544</v>
      </c>
      <c r="H1037" s="16">
        <v>0</v>
      </c>
      <c r="I1037" s="16">
        <v>0</v>
      </c>
      <c r="J1037" s="13">
        <v>0</v>
      </c>
    </row>
    <row r="1038" spans="1:10" x14ac:dyDescent="0.25">
      <c r="A1038" s="12" t="s">
        <v>20</v>
      </c>
      <c r="B1038" s="17">
        <v>-1408</v>
      </c>
      <c r="C1038" s="16">
        <v>0</v>
      </c>
      <c r="D1038" s="16">
        <v>-1408</v>
      </c>
      <c r="E1038" s="15">
        <v>-1408</v>
      </c>
      <c r="F1038" s="15">
        <v>0</v>
      </c>
      <c r="G1038" s="16">
        <v>0</v>
      </c>
      <c r="H1038" s="16">
        <v>0</v>
      </c>
      <c r="I1038" s="16">
        <v>0</v>
      </c>
      <c r="J1038" s="13">
        <v>0</v>
      </c>
    </row>
    <row r="1039" spans="1:10" x14ac:dyDescent="0.25">
      <c r="A1039" s="12" t="s">
        <v>1023</v>
      </c>
      <c r="B1039" s="17">
        <v>0</v>
      </c>
      <c r="C1039" s="16">
        <v>0</v>
      </c>
      <c r="D1039" s="16">
        <v>0</v>
      </c>
      <c r="E1039" s="15">
        <v>0</v>
      </c>
      <c r="F1039" s="15">
        <v>0</v>
      </c>
      <c r="G1039" s="16">
        <v>0</v>
      </c>
      <c r="H1039" s="16">
        <v>0</v>
      </c>
      <c r="I1039" s="16">
        <v>0</v>
      </c>
      <c r="J1039" s="13">
        <v>19.3</v>
      </c>
    </row>
    <row r="1040" spans="1:10" x14ac:dyDescent="0.25">
      <c r="A1040" s="12" t="s">
        <v>185</v>
      </c>
      <c r="B1040" s="17">
        <v>0</v>
      </c>
      <c r="C1040" s="16">
        <v>0</v>
      </c>
      <c r="D1040" s="16">
        <v>0</v>
      </c>
      <c r="E1040" s="15">
        <v>0</v>
      </c>
      <c r="F1040" s="15">
        <v>0</v>
      </c>
      <c r="G1040" s="16">
        <v>0</v>
      </c>
      <c r="H1040" s="16">
        <v>0</v>
      </c>
      <c r="I1040" s="16">
        <v>0</v>
      </c>
      <c r="J1040" s="13">
        <v>0</v>
      </c>
    </row>
    <row r="1041" spans="1:10" x14ac:dyDescent="0.25">
      <c r="A1041" s="12" t="s">
        <v>1026</v>
      </c>
      <c r="B1041" s="17">
        <v>2229991</v>
      </c>
      <c r="C1041" s="16">
        <v>0</v>
      </c>
      <c r="D1041" s="16">
        <v>2465145</v>
      </c>
      <c r="E1041" s="15">
        <v>2465145</v>
      </c>
      <c r="F1041" s="15">
        <v>0</v>
      </c>
      <c r="G1041" s="16">
        <v>-262642</v>
      </c>
      <c r="H1041" s="16">
        <v>27488</v>
      </c>
      <c r="I1041" s="16">
        <v>0</v>
      </c>
      <c r="J1041" s="13">
        <v>0.3</v>
      </c>
    </row>
    <row r="1042" spans="1:10" x14ac:dyDescent="0.25">
      <c r="A1042" s="12" t="s">
        <v>70</v>
      </c>
      <c r="B1042" s="17">
        <v>-1497134</v>
      </c>
      <c r="C1042" s="16">
        <v>0</v>
      </c>
      <c r="D1042" s="16">
        <v>-1497134</v>
      </c>
      <c r="E1042" s="15">
        <v>-1497134</v>
      </c>
      <c r="F1042" s="15">
        <v>0</v>
      </c>
      <c r="G1042" s="16">
        <v>0</v>
      </c>
      <c r="H1042" s="16">
        <v>0</v>
      </c>
      <c r="I1042" s="16">
        <v>0</v>
      </c>
      <c r="J1042" s="13">
        <v>0</v>
      </c>
    </row>
    <row r="1043" spans="1:10" x14ac:dyDescent="0.25">
      <c r="A1043" s="11" t="s">
        <v>1056</v>
      </c>
      <c r="B1043" s="17">
        <v>86743142</v>
      </c>
      <c r="C1043" s="16">
        <v>0</v>
      </c>
      <c r="D1043" s="16">
        <v>1884591</v>
      </c>
      <c r="E1043" s="15">
        <v>1884591</v>
      </c>
      <c r="F1043" s="15">
        <v>0</v>
      </c>
      <c r="G1043" s="16">
        <v>78741802</v>
      </c>
      <c r="H1043" s="16">
        <v>4725487</v>
      </c>
      <c r="I1043" s="16">
        <v>1391262</v>
      </c>
      <c r="J1043" s="13">
        <v>587.6</v>
      </c>
    </row>
    <row r="1044" spans="1:10" x14ac:dyDescent="0.25">
      <c r="A1044" s="12" t="s">
        <v>739</v>
      </c>
      <c r="B1044" s="17">
        <v>13560</v>
      </c>
      <c r="C1044" s="16">
        <v>0</v>
      </c>
      <c r="D1044" s="16">
        <v>0</v>
      </c>
      <c r="E1044" s="15">
        <v>0</v>
      </c>
      <c r="F1044" s="15">
        <v>0</v>
      </c>
      <c r="G1044" s="16">
        <v>13560</v>
      </c>
      <c r="H1044" s="16">
        <v>0</v>
      </c>
      <c r="I1044" s="16">
        <v>0</v>
      </c>
      <c r="J1044" s="13">
        <v>0.2</v>
      </c>
    </row>
    <row r="1045" spans="1:10" x14ac:dyDescent="0.25">
      <c r="A1045" s="12" t="s">
        <v>740</v>
      </c>
      <c r="B1045" s="17">
        <v>109008</v>
      </c>
      <c r="C1045" s="16">
        <v>0</v>
      </c>
      <c r="D1045" s="16">
        <v>0</v>
      </c>
      <c r="E1045" s="15">
        <v>0</v>
      </c>
      <c r="F1045" s="15">
        <v>0</v>
      </c>
      <c r="G1045" s="16">
        <v>109008</v>
      </c>
      <c r="H1045" s="16">
        <v>0</v>
      </c>
      <c r="I1045" s="16">
        <v>0</v>
      </c>
      <c r="J1045" s="13">
        <v>1</v>
      </c>
    </row>
    <row r="1046" spans="1:10" x14ac:dyDescent="0.25">
      <c r="A1046" s="12" t="s">
        <v>1066</v>
      </c>
      <c r="B1046" s="17">
        <v>7500</v>
      </c>
      <c r="C1046" s="16">
        <v>0</v>
      </c>
      <c r="D1046" s="16">
        <v>0</v>
      </c>
      <c r="E1046" s="15">
        <v>0</v>
      </c>
      <c r="F1046" s="15">
        <v>0</v>
      </c>
      <c r="G1046" s="16">
        <v>7500</v>
      </c>
      <c r="H1046" s="16">
        <v>0</v>
      </c>
      <c r="I1046" s="16">
        <v>0</v>
      </c>
      <c r="J1046" s="13">
        <v>0</v>
      </c>
    </row>
    <row r="1047" spans="1:10" x14ac:dyDescent="0.25">
      <c r="A1047" s="12" t="s">
        <v>741</v>
      </c>
      <c r="B1047" s="17">
        <v>86518</v>
      </c>
      <c r="C1047" s="16">
        <v>0</v>
      </c>
      <c r="D1047" s="16">
        <v>0</v>
      </c>
      <c r="E1047" s="15">
        <v>0</v>
      </c>
      <c r="F1047" s="15">
        <v>0</v>
      </c>
      <c r="G1047" s="16">
        <v>86518</v>
      </c>
      <c r="H1047" s="16">
        <v>0</v>
      </c>
      <c r="I1047" s="16">
        <v>0</v>
      </c>
      <c r="J1047" s="13">
        <v>0.7</v>
      </c>
    </row>
    <row r="1048" spans="1:10" x14ac:dyDescent="0.25">
      <c r="A1048" s="12" t="s">
        <v>742</v>
      </c>
      <c r="B1048" s="17">
        <v>39436</v>
      </c>
      <c r="C1048" s="16">
        <v>0</v>
      </c>
      <c r="D1048" s="16">
        <v>0</v>
      </c>
      <c r="E1048" s="15">
        <v>0</v>
      </c>
      <c r="F1048" s="15">
        <v>0</v>
      </c>
      <c r="G1048" s="16">
        <v>39436</v>
      </c>
      <c r="H1048" s="16">
        <v>0</v>
      </c>
      <c r="I1048" s="16">
        <v>0</v>
      </c>
      <c r="J1048" s="13">
        <v>0.3</v>
      </c>
    </row>
    <row r="1049" spans="1:10" x14ac:dyDescent="0.25">
      <c r="A1049" s="12" t="s">
        <v>743</v>
      </c>
      <c r="B1049" s="17">
        <v>270335</v>
      </c>
      <c r="C1049" s="16">
        <v>0</v>
      </c>
      <c r="D1049" s="16">
        <v>0</v>
      </c>
      <c r="E1049" s="15">
        <v>0</v>
      </c>
      <c r="F1049" s="15">
        <v>0</v>
      </c>
      <c r="G1049" s="16">
        <v>270335</v>
      </c>
      <c r="H1049" s="16">
        <v>0</v>
      </c>
      <c r="I1049" s="16">
        <v>0</v>
      </c>
      <c r="J1049" s="13">
        <v>2</v>
      </c>
    </row>
    <row r="1050" spans="1:10" x14ac:dyDescent="0.25">
      <c r="A1050" s="12" t="s">
        <v>7</v>
      </c>
      <c r="B1050" s="17">
        <v>85864050</v>
      </c>
      <c r="C1050" s="16">
        <v>0</v>
      </c>
      <c r="D1050" s="16">
        <v>1882646</v>
      </c>
      <c r="E1050" s="15">
        <v>1882646</v>
      </c>
      <c r="F1050" s="15">
        <v>0</v>
      </c>
      <c r="G1050" s="16">
        <v>77871913</v>
      </c>
      <c r="H1050" s="16">
        <v>4722507</v>
      </c>
      <c r="I1050" s="16">
        <v>1386984</v>
      </c>
      <c r="J1050" s="13">
        <v>580.6</v>
      </c>
    </row>
    <row r="1051" spans="1:10" x14ac:dyDescent="0.25">
      <c r="A1051" s="12" t="s">
        <v>745</v>
      </c>
      <c r="B1051" s="17">
        <v>50000</v>
      </c>
      <c r="C1051" s="16">
        <v>0</v>
      </c>
      <c r="D1051" s="16">
        <v>0</v>
      </c>
      <c r="E1051" s="15">
        <v>0</v>
      </c>
      <c r="F1051" s="15">
        <v>0</v>
      </c>
      <c r="G1051" s="16">
        <v>50000</v>
      </c>
      <c r="H1051" s="16">
        <v>0</v>
      </c>
      <c r="I1051" s="16">
        <v>0</v>
      </c>
      <c r="J1051" s="13">
        <v>0</v>
      </c>
    </row>
    <row r="1052" spans="1:10" x14ac:dyDescent="0.25">
      <c r="A1052" s="12" t="s">
        <v>734</v>
      </c>
      <c r="B1052" s="17">
        <v>18336</v>
      </c>
      <c r="C1052" s="16">
        <v>0</v>
      </c>
      <c r="D1052" s="16">
        <v>0</v>
      </c>
      <c r="E1052" s="15">
        <v>0</v>
      </c>
      <c r="F1052" s="15">
        <v>0</v>
      </c>
      <c r="G1052" s="16">
        <v>18336</v>
      </c>
      <c r="H1052" s="16">
        <v>0</v>
      </c>
      <c r="I1052" s="16">
        <v>0</v>
      </c>
      <c r="J1052" s="13">
        <v>0</v>
      </c>
    </row>
    <row r="1053" spans="1:10" x14ac:dyDescent="0.25">
      <c r="A1053" s="12" t="s">
        <v>736</v>
      </c>
      <c r="B1053" s="17">
        <v>179777</v>
      </c>
      <c r="C1053" s="16">
        <v>0</v>
      </c>
      <c r="D1053" s="16">
        <v>0</v>
      </c>
      <c r="E1053" s="15">
        <v>0</v>
      </c>
      <c r="F1053" s="15">
        <v>0</v>
      </c>
      <c r="G1053" s="16">
        <v>179777</v>
      </c>
      <c r="H1053" s="16">
        <v>0</v>
      </c>
      <c r="I1053" s="16">
        <v>0</v>
      </c>
      <c r="J1053" s="13">
        <v>2.5</v>
      </c>
    </row>
    <row r="1054" spans="1:10" x14ac:dyDescent="0.25">
      <c r="A1054" s="12" t="s">
        <v>737</v>
      </c>
      <c r="B1054" s="17">
        <v>28300</v>
      </c>
      <c r="C1054" s="16">
        <v>0</v>
      </c>
      <c r="D1054" s="16">
        <v>0</v>
      </c>
      <c r="E1054" s="15">
        <v>0</v>
      </c>
      <c r="F1054" s="15">
        <v>0</v>
      </c>
      <c r="G1054" s="16">
        <v>28300</v>
      </c>
      <c r="H1054" s="16">
        <v>0</v>
      </c>
      <c r="I1054" s="16">
        <v>0</v>
      </c>
      <c r="J1054" s="13">
        <v>0.3</v>
      </c>
    </row>
    <row r="1055" spans="1:10" x14ac:dyDescent="0.25">
      <c r="A1055" s="12" t="s">
        <v>1067</v>
      </c>
      <c r="B1055" s="17">
        <v>76322</v>
      </c>
      <c r="C1055" s="16">
        <v>0</v>
      </c>
      <c r="D1055" s="16">
        <v>1945</v>
      </c>
      <c r="E1055" s="15">
        <v>1945</v>
      </c>
      <c r="F1055" s="15">
        <v>0</v>
      </c>
      <c r="G1055" s="16">
        <v>67119</v>
      </c>
      <c r="H1055" s="16">
        <v>2980</v>
      </c>
      <c r="I1055" s="16">
        <v>4278</v>
      </c>
      <c r="J1055" s="13">
        <v>0</v>
      </c>
    </row>
    <row r="1056" spans="1:10" x14ac:dyDescent="0.25">
      <c r="A1056" s="11" t="s">
        <v>1092</v>
      </c>
      <c r="B1056" s="17">
        <v>329500193</v>
      </c>
      <c r="C1056" s="16">
        <v>0</v>
      </c>
      <c r="D1056" s="16">
        <v>103605100</v>
      </c>
      <c r="E1056" s="15">
        <v>103605100</v>
      </c>
      <c r="F1056" s="15">
        <v>0</v>
      </c>
      <c r="G1056" s="16">
        <v>219536248</v>
      </c>
      <c r="H1056" s="16">
        <v>5534457</v>
      </c>
      <c r="I1056" s="16">
        <v>824388</v>
      </c>
      <c r="J1056" s="13">
        <v>1332.8</v>
      </c>
    </row>
    <row r="1057" spans="1:10" x14ac:dyDescent="0.25">
      <c r="A1057" s="12" t="s">
        <v>27</v>
      </c>
      <c r="B1057" s="17">
        <v>30900</v>
      </c>
      <c r="C1057" s="16">
        <v>0</v>
      </c>
      <c r="D1057" s="16">
        <v>30900</v>
      </c>
      <c r="E1057" s="15">
        <v>30900</v>
      </c>
      <c r="F1057" s="15">
        <v>0</v>
      </c>
      <c r="G1057" s="16">
        <v>0</v>
      </c>
      <c r="H1057" s="16">
        <v>0</v>
      </c>
      <c r="I1057" s="16">
        <v>0</v>
      </c>
      <c r="J1057" s="13">
        <v>0</v>
      </c>
    </row>
    <row r="1058" spans="1:10" x14ac:dyDescent="0.25">
      <c r="A1058" s="12" t="s">
        <v>28</v>
      </c>
      <c r="B1058" s="17">
        <v>14811</v>
      </c>
      <c r="C1058" s="16">
        <v>0</v>
      </c>
      <c r="D1058" s="16">
        <v>14811</v>
      </c>
      <c r="E1058" s="15">
        <v>14811</v>
      </c>
      <c r="F1058" s="15">
        <v>0</v>
      </c>
      <c r="G1058" s="16">
        <v>0</v>
      </c>
      <c r="H1058" s="16">
        <v>0</v>
      </c>
      <c r="I1058" s="16">
        <v>0</v>
      </c>
      <c r="J1058" s="13">
        <v>0</v>
      </c>
    </row>
    <row r="1059" spans="1:10" x14ac:dyDescent="0.25">
      <c r="A1059" s="12" t="s">
        <v>336</v>
      </c>
      <c r="B1059" s="17">
        <v>16480</v>
      </c>
      <c r="C1059" s="16">
        <v>0</v>
      </c>
      <c r="D1059" s="16">
        <v>16480</v>
      </c>
      <c r="E1059" s="15">
        <v>16480</v>
      </c>
      <c r="F1059" s="15">
        <v>0</v>
      </c>
      <c r="G1059" s="16">
        <v>0</v>
      </c>
      <c r="H1059" s="16">
        <v>0</v>
      </c>
      <c r="I1059" s="16">
        <v>0</v>
      </c>
      <c r="J1059" s="13">
        <v>0</v>
      </c>
    </row>
    <row r="1060" spans="1:10" x14ac:dyDescent="0.25">
      <c r="A1060" s="12" t="s">
        <v>32</v>
      </c>
      <c r="B1060" s="17">
        <v>84147</v>
      </c>
      <c r="C1060" s="16">
        <v>0</v>
      </c>
      <c r="D1060" s="16">
        <v>66689</v>
      </c>
      <c r="E1060" s="15">
        <v>66689</v>
      </c>
      <c r="F1060" s="15">
        <v>0</v>
      </c>
      <c r="G1060" s="16">
        <v>17458</v>
      </c>
      <c r="H1060" s="16">
        <v>0</v>
      </c>
      <c r="I1060" s="16">
        <v>0</v>
      </c>
      <c r="J1060" s="13">
        <v>0</v>
      </c>
    </row>
    <row r="1061" spans="1:10" x14ac:dyDescent="0.25">
      <c r="A1061" s="12" t="s">
        <v>337</v>
      </c>
      <c r="B1061" s="17">
        <v>5202</v>
      </c>
      <c r="C1061" s="16">
        <v>0</v>
      </c>
      <c r="D1061" s="16">
        <v>0</v>
      </c>
      <c r="E1061" s="15">
        <v>0</v>
      </c>
      <c r="F1061" s="15">
        <v>0</v>
      </c>
      <c r="G1061" s="16">
        <v>5202</v>
      </c>
      <c r="H1061" s="16">
        <v>0</v>
      </c>
      <c r="I1061" s="16">
        <v>0</v>
      </c>
      <c r="J1061" s="13">
        <v>0</v>
      </c>
    </row>
    <row r="1062" spans="1:10" x14ac:dyDescent="0.25">
      <c r="A1062" s="12" t="s">
        <v>35</v>
      </c>
      <c r="B1062" s="17">
        <v>67856</v>
      </c>
      <c r="C1062" s="16">
        <v>0</v>
      </c>
      <c r="D1062" s="16">
        <v>61264</v>
      </c>
      <c r="E1062" s="15">
        <v>61264</v>
      </c>
      <c r="F1062" s="15">
        <v>0</v>
      </c>
      <c r="G1062" s="16">
        <v>6592</v>
      </c>
      <c r="H1062" s="16">
        <v>0</v>
      </c>
      <c r="I1062" s="16">
        <v>0</v>
      </c>
      <c r="J1062" s="13">
        <v>0</v>
      </c>
    </row>
    <row r="1063" spans="1:10" x14ac:dyDescent="0.25">
      <c r="A1063" s="12" t="s">
        <v>1107</v>
      </c>
      <c r="B1063" s="17">
        <v>61381</v>
      </c>
      <c r="C1063" s="16">
        <v>0</v>
      </c>
      <c r="D1063" s="16">
        <v>61381</v>
      </c>
      <c r="E1063" s="15">
        <v>61381</v>
      </c>
      <c r="F1063" s="15">
        <v>0</v>
      </c>
      <c r="G1063" s="16">
        <v>0</v>
      </c>
      <c r="H1063" s="16">
        <v>0</v>
      </c>
      <c r="I1063" s="16">
        <v>0</v>
      </c>
      <c r="J1063" s="13">
        <v>0.6</v>
      </c>
    </row>
    <row r="1064" spans="1:10" x14ac:dyDescent="0.25">
      <c r="A1064" s="12" t="s">
        <v>338</v>
      </c>
      <c r="B1064" s="17">
        <v>97850</v>
      </c>
      <c r="C1064" s="16">
        <v>0</v>
      </c>
      <c r="D1064" s="16">
        <v>0</v>
      </c>
      <c r="E1064" s="15">
        <v>0</v>
      </c>
      <c r="F1064" s="15">
        <v>0</v>
      </c>
      <c r="G1064" s="16">
        <v>97850</v>
      </c>
      <c r="H1064" s="16">
        <v>0</v>
      </c>
      <c r="I1064" s="16">
        <v>0</v>
      </c>
      <c r="J1064" s="13">
        <v>0</v>
      </c>
    </row>
    <row r="1065" spans="1:10" x14ac:dyDescent="0.25">
      <c r="A1065" s="12" t="s">
        <v>1108</v>
      </c>
      <c r="B1065" s="17">
        <v>-73145</v>
      </c>
      <c r="C1065" s="16">
        <v>0</v>
      </c>
      <c r="D1065" s="16">
        <v>0</v>
      </c>
      <c r="E1065" s="15">
        <v>0</v>
      </c>
      <c r="F1065" s="15">
        <v>0</v>
      </c>
      <c r="G1065" s="16">
        <v>-73145</v>
      </c>
      <c r="H1065" s="16">
        <v>0</v>
      </c>
      <c r="I1065" s="16">
        <v>0</v>
      </c>
      <c r="J1065" s="13">
        <v>0</v>
      </c>
    </row>
    <row r="1066" spans="1:10" x14ac:dyDescent="0.25">
      <c r="A1066" s="12" t="s">
        <v>189</v>
      </c>
      <c r="B1066" s="17">
        <v>412</v>
      </c>
      <c r="C1066" s="16">
        <v>0</v>
      </c>
      <c r="D1066" s="16">
        <v>0</v>
      </c>
      <c r="E1066" s="15">
        <v>0</v>
      </c>
      <c r="F1066" s="15">
        <v>0</v>
      </c>
      <c r="G1066" s="16">
        <v>412</v>
      </c>
      <c r="H1066" s="16">
        <v>0</v>
      </c>
      <c r="I1066" s="16">
        <v>0</v>
      </c>
      <c r="J1066" s="13">
        <v>0</v>
      </c>
    </row>
    <row r="1067" spans="1:10" x14ac:dyDescent="0.25">
      <c r="A1067" s="12" t="s">
        <v>1109</v>
      </c>
      <c r="B1067" s="17">
        <v>73725</v>
      </c>
      <c r="C1067" s="16">
        <v>0</v>
      </c>
      <c r="D1067" s="16">
        <v>73725</v>
      </c>
      <c r="E1067" s="15">
        <v>73725</v>
      </c>
      <c r="F1067" s="15">
        <v>0</v>
      </c>
      <c r="G1067" s="16">
        <v>0</v>
      </c>
      <c r="H1067" s="16">
        <v>0</v>
      </c>
      <c r="I1067" s="16">
        <v>0</v>
      </c>
      <c r="J1067" s="13">
        <v>0.9</v>
      </c>
    </row>
    <row r="1068" spans="1:10" x14ac:dyDescent="0.25">
      <c r="A1068" s="12" t="s">
        <v>7</v>
      </c>
      <c r="B1068" s="17">
        <v>323518116</v>
      </c>
      <c r="C1068" s="16">
        <v>0</v>
      </c>
      <c r="D1068" s="16">
        <v>98459137</v>
      </c>
      <c r="E1068" s="15">
        <v>98459137</v>
      </c>
      <c r="F1068" s="15">
        <v>0</v>
      </c>
      <c r="G1068" s="16">
        <v>218700134</v>
      </c>
      <c r="H1068" s="16">
        <v>5534457</v>
      </c>
      <c r="I1068" s="16">
        <v>824388</v>
      </c>
      <c r="J1068" s="13">
        <v>1316.7</v>
      </c>
    </row>
    <row r="1069" spans="1:10" x14ac:dyDescent="0.25">
      <c r="A1069" s="12" t="s">
        <v>340</v>
      </c>
      <c r="B1069" s="17">
        <v>43260</v>
      </c>
      <c r="C1069" s="16">
        <v>0</v>
      </c>
      <c r="D1069" s="16">
        <v>43260</v>
      </c>
      <c r="E1069" s="15">
        <v>43260</v>
      </c>
      <c r="F1069" s="15">
        <v>0</v>
      </c>
      <c r="G1069" s="16">
        <v>0</v>
      </c>
      <c r="H1069" s="16">
        <v>0</v>
      </c>
      <c r="I1069" s="16">
        <v>0</v>
      </c>
      <c r="J1069" s="13">
        <v>0</v>
      </c>
    </row>
    <row r="1070" spans="1:10" x14ac:dyDescent="0.25">
      <c r="A1070" s="12" t="s">
        <v>958</v>
      </c>
      <c r="B1070" s="17">
        <v>43867</v>
      </c>
      <c r="C1070" s="16">
        <v>0</v>
      </c>
      <c r="D1070" s="16">
        <v>0</v>
      </c>
      <c r="E1070" s="15">
        <v>0</v>
      </c>
      <c r="F1070" s="15">
        <v>0</v>
      </c>
      <c r="G1070" s="16">
        <v>43867</v>
      </c>
      <c r="H1070" s="16">
        <v>0</v>
      </c>
      <c r="I1070" s="16">
        <v>0</v>
      </c>
      <c r="J1070" s="13">
        <v>0.6</v>
      </c>
    </row>
    <row r="1071" spans="1:10" x14ac:dyDescent="0.25">
      <c r="A1071" s="12" t="s">
        <v>1110</v>
      </c>
      <c r="B1071" s="17">
        <v>100000</v>
      </c>
      <c r="C1071" s="16">
        <v>0</v>
      </c>
      <c r="D1071" s="16">
        <v>0</v>
      </c>
      <c r="E1071" s="15">
        <v>0</v>
      </c>
      <c r="F1071" s="15">
        <v>0</v>
      </c>
      <c r="G1071" s="16">
        <v>100000</v>
      </c>
      <c r="H1071" s="16">
        <v>0</v>
      </c>
      <c r="I1071" s="16">
        <v>0</v>
      </c>
      <c r="J1071" s="13">
        <v>0</v>
      </c>
    </row>
    <row r="1072" spans="1:10" x14ac:dyDescent="0.25">
      <c r="A1072" s="12" t="s">
        <v>342</v>
      </c>
      <c r="B1072" s="17">
        <v>33990</v>
      </c>
      <c r="C1072" s="16">
        <v>0</v>
      </c>
      <c r="D1072" s="16">
        <v>0</v>
      </c>
      <c r="E1072" s="15">
        <v>0</v>
      </c>
      <c r="F1072" s="15">
        <v>0</v>
      </c>
      <c r="G1072" s="16">
        <v>33990</v>
      </c>
      <c r="H1072" s="16">
        <v>0</v>
      </c>
      <c r="I1072" s="16">
        <v>0</v>
      </c>
      <c r="J1072" s="13">
        <v>0</v>
      </c>
    </row>
    <row r="1073" spans="1:10" x14ac:dyDescent="0.25">
      <c r="A1073" s="12" t="s">
        <v>922</v>
      </c>
      <c r="B1073" s="17">
        <v>15826</v>
      </c>
      <c r="C1073" s="16">
        <v>0</v>
      </c>
      <c r="D1073" s="16">
        <v>15826</v>
      </c>
      <c r="E1073" s="15">
        <v>15826</v>
      </c>
      <c r="F1073" s="15">
        <v>0</v>
      </c>
      <c r="G1073" s="16">
        <v>0</v>
      </c>
      <c r="H1073" s="16">
        <v>0</v>
      </c>
      <c r="I1073" s="16">
        <v>0</v>
      </c>
      <c r="J1073" s="13">
        <v>0</v>
      </c>
    </row>
    <row r="1074" spans="1:10" x14ac:dyDescent="0.25">
      <c r="A1074" s="12" t="s">
        <v>1112</v>
      </c>
      <c r="B1074" s="17">
        <v>22260</v>
      </c>
      <c r="C1074" s="16">
        <v>0</v>
      </c>
      <c r="D1074" s="16">
        <v>22260</v>
      </c>
      <c r="E1074" s="15">
        <v>22260</v>
      </c>
      <c r="F1074" s="15">
        <v>0</v>
      </c>
      <c r="G1074" s="16">
        <v>0</v>
      </c>
      <c r="H1074" s="16">
        <v>0</v>
      </c>
      <c r="I1074" s="16">
        <v>0</v>
      </c>
      <c r="J1074" s="13">
        <v>0</v>
      </c>
    </row>
    <row r="1075" spans="1:10" x14ac:dyDescent="0.25">
      <c r="A1075" s="12" t="s">
        <v>12</v>
      </c>
      <c r="B1075" s="17">
        <v>2534094</v>
      </c>
      <c r="C1075" s="16">
        <v>0</v>
      </c>
      <c r="D1075" s="16">
        <v>2534094</v>
      </c>
      <c r="E1075" s="15">
        <v>2534094</v>
      </c>
      <c r="F1075" s="15">
        <v>0</v>
      </c>
      <c r="G1075" s="16">
        <v>0</v>
      </c>
      <c r="H1075" s="16">
        <v>0</v>
      </c>
      <c r="I1075" s="16">
        <v>0</v>
      </c>
      <c r="J1075" s="13">
        <v>0.5</v>
      </c>
    </row>
    <row r="1076" spans="1:10" x14ac:dyDescent="0.25">
      <c r="A1076" s="12" t="s">
        <v>331</v>
      </c>
      <c r="B1076" s="17">
        <v>824</v>
      </c>
      <c r="C1076" s="16">
        <v>0</v>
      </c>
      <c r="D1076" s="16">
        <v>0</v>
      </c>
      <c r="E1076" s="15">
        <v>0</v>
      </c>
      <c r="F1076" s="15">
        <v>0</v>
      </c>
      <c r="G1076" s="16">
        <v>824</v>
      </c>
      <c r="H1076" s="16">
        <v>0</v>
      </c>
      <c r="I1076" s="16">
        <v>0</v>
      </c>
      <c r="J1076" s="13">
        <v>0</v>
      </c>
    </row>
    <row r="1077" spans="1:10" x14ac:dyDescent="0.25">
      <c r="A1077" s="12" t="s">
        <v>332</v>
      </c>
      <c r="B1077" s="17">
        <v>10040</v>
      </c>
      <c r="C1077" s="16">
        <v>0</v>
      </c>
      <c r="D1077" s="16">
        <v>0</v>
      </c>
      <c r="E1077" s="15">
        <v>0</v>
      </c>
      <c r="F1077" s="15">
        <v>0</v>
      </c>
      <c r="G1077" s="16">
        <v>10040</v>
      </c>
      <c r="H1077" s="16">
        <v>0</v>
      </c>
      <c r="I1077" s="16">
        <v>0</v>
      </c>
      <c r="J1077" s="13">
        <v>0</v>
      </c>
    </row>
    <row r="1078" spans="1:10" x14ac:dyDescent="0.25">
      <c r="A1078" s="12" t="s">
        <v>333</v>
      </c>
      <c r="B1078" s="17">
        <v>5778</v>
      </c>
      <c r="C1078" s="16">
        <v>0</v>
      </c>
      <c r="D1078" s="16">
        <v>0</v>
      </c>
      <c r="E1078" s="15">
        <v>0</v>
      </c>
      <c r="F1078" s="15">
        <v>0</v>
      </c>
      <c r="G1078" s="16">
        <v>5778</v>
      </c>
      <c r="H1078" s="16">
        <v>0</v>
      </c>
      <c r="I1078" s="16">
        <v>0</v>
      </c>
      <c r="J1078" s="13">
        <v>0</v>
      </c>
    </row>
    <row r="1079" spans="1:10" x14ac:dyDescent="0.25">
      <c r="A1079" s="12" t="s">
        <v>14</v>
      </c>
      <c r="B1079" s="17">
        <v>58710</v>
      </c>
      <c r="C1079" s="16">
        <v>0</v>
      </c>
      <c r="D1079" s="16">
        <v>58710</v>
      </c>
      <c r="E1079" s="15">
        <v>58710</v>
      </c>
      <c r="F1079" s="15">
        <v>0</v>
      </c>
      <c r="G1079" s="16">
        <v>0</v>
      </c>
      <c r="H1079" s="16">
        <v>0</v>
      </c>
      <c r="I1079" s="16">
        <v>0</v>
      </c>
      <c r="J1079" s="13">
        <v>0</v>
      </c>
    </row>
    <row r="1080" spans="1:10" x14ac:dyDescent="0.25">
      <c r="A1080" s="12" t="s">
        <v>15</v>
      </c>
      <c r="B1080" s="17">
        <v>116858</v>
      </c>
      <c r="C1080" s="16">
        <v>0</v>
      </c>
      <c r="D1080" s="16">
        <v>12828</v>
      </c>
      <c r="E1080" s="15">
        <v>12828</v>
      </c>
      <c r="F1080" s="15">
        <v>0</v>
      </c>
      <c r="G1080" s="16">
        <v>104030</v>
      </c>
      <c r="H1080" s="16">
        <v>0</v>
      </c>
      <c r="I1080" s="16">
        <v>0</v>
      </c>
      <c r="J1080" s="13">
        <v>0</v>
      </c>
    </row>
    <row r="1081" spans="1:10" x14ac:dyDescent="0.25">
      <c r="A1081" s="12" t="s">
        <v>16</v>
      </c>
      <c r="B1081" s="17">
        <v>43260</v>
      </c>
      <c r="C1081" s="16">
        <v>0</v>
      </c>
      <c r="D1081" s="16">
        <v>43260</v>
      </c>
      <c r="E1081" s="15">
        <v>43260</v>
      </c>
      <c r="F1081" s="15">
        <v>0</v>
      </c>
      <c r="G1081" s="16">
        <v>0</v>
      </c>
      <c r="H1081" s="16">
        <v>0</v>
      </c>
      <c r="I1081" s="16">
        <v>0</v>
      </c>
      <c r="J1081" s="13">
        <v>0</v>
      </c>
    </row>
    <row r="1082" spans="1:10" x14ac:dyDescent="0.25">
      <c r="A1082" s="12" t="s">
        <v>335</v>
      </c>
      <c r="B1082" s="17">
        <v>191651</v>
      </c>
      <c r="C1082" s="16">
        <v>0</v>
      </c>
      <c r="D1082" s="16">
        <v>191651</v>
      </c>
      <c r="E1082" s="15">
        <v>191651</v>
      </c>
      <c r="F1082" s="15">
        <v>0</v>
      </c>
      <c r="G1082" s="16">
        <v>0</v>
      </c>
      <c r="H1082" s="16">
        <v>0</v>
      </c>
      <c r="I1082" s="16">
        <v>0</v>
      </c>
      <c r="J1082" s="13">
        <v>2.7</v>
      </c>
    </row>
    <row r="1083" spans="1:10" x14ac:dyDescent="0.25">
      <c r="A1083" s="12" t="s">
        <v>185</v>
      </c>
      <c r="B1083" s="17">
        <v>0</v>
      </c>
      <c r="C1083" s="16">
        <v>0</v>
      </c>
      <c r="D1083" s="16">
        <v>0</v>
      </c>
      <c r="E1083" s="15">
        <v>0</v>
      </c>
      <c r="F1083" s="15">
        <v>0</v>
      </c>
      <c r="G1083" s="16">
        <v>0</v>
      </c>
      <c r="H1083" s="16">
        <v>0</v>
      </c>
      <c r="I1083" s="16">
        <v>0</v>
      </c>
      <c r="J1083" s="13">
        <v>0</v>
      </c>
    </row>
    <row r="1084" spans="1:10" x14ac:dyDescent="0.25">
      <c r="A1084" s="12" t="s">
        <v>1111</v>
      </c>
      <c r="B1084" s="17">
        <v>2382040</v>
      </c>
      <c r="C1084" s="16">
        <v>0</v>
      </c>
      <c r="D1084" s="16">
        <v>1898824</v>
      </c>
      <c r="E1084" s="15">
        <v>1898824</v>
      </c>
      <c r="F1084" s="15">
        <v>0</v>
      </c>
      <c r="G1084" s="16">
        <v>483216</v>
      </c>
      <c r="H1084" s="16">
        <v>0</v>
      </c>
      <c r="I1084" s="16">
        <v>0</v>
      </c>
      <c r="J1084" s="13">
        <v>10.8</v>
      </c>
    </row>
    <row r="1085" spans="1:10" x14ac:dyDescent="0.25">
      <c r="A1085" s="11" t="s">
        <v>1156</v>
      </c>
      <c r="B1085" s="17">
        <v>22508337</v>
      </c>
      <c r="C1085" s="16">
        <v>0</v>
      </c>
      <c r="D1085" s="16">
        <v>0</v>
      </c>
      <c r="E1085" s="15">
        <v>0</v>
      </c>
      <c r="F1085" s="15">
        <v>0</v>
      </c>
      <c r="G1085" s="16">
        <v>22508337</v>
      </c>
      <c r="H1085" s="16">
        <v>0</v>
      </c>
      <c r="I1085" s="16">
        <v>0</v>
      </c>
      <c r="J1085" s="13">
        <v>137.29999999999998</v>
      </c>
    </row>
    <row r="1086" spans="1:10" x14ac:dyDescent="0.25">
      <c r="A1086" s="12" t="s">
        <v>7</v>
      </c>
      <c r="B1086" s="17">
        <v>21893762</v>
      </c>
      <c r="C1086" s="16">
        <v>0</v>
      </c>
      <c r="D1086" s="16">
        <v>0</v>
      </c>
      <c r="E1086" s="15">
        <v>0</v>
      </c>
      <c r="F1086" s="15">
        <v>0</v>
      </c>
      <c r="G1086" s="16">
        <v>21893762</v>
      </c>
      <c r="H1086" s="16">
        <v>0</v>
      </c>
      <c r="I1086" s="16">
        <v>0</v>
      </c>
      <c r="J1086" s="13">
        <v>137.19999999999999</v>
      </c>
    </row>
    <row r="1087" spans="1:10" x14ac:dyDescent="0.25">
      <c r="A1087" s="12" t="s">
        <v>1172</v>
      </c>
      <c r="B1087" s="17">
        <v>95775</v>
      </c>
      <c r="C1087" s="16">
        <v>0</v>
      </c>
      <c r="D1087" s="16">
        <v>0</v>
      </c>
      <c r="E1087" s="15">
        <v>0</v>
      </c>
      <c r="F1087" s="15">
        <v>0</v>
      </c>
      <c r="G1087" s="16">
        <v>95775</v>
      </c>
      <c r="H1087" s="16">
        <v>0</v>
      </c>
      <c r="I1087" s="16">
        <v>0</v>
      </c>
      <c r="J1087" s="13">
        <v>0.1</v>
      </c>
    </row>
    <row r="1088" spans="1:10" x14ac:dyDescent="0.25">
      <c r="A1088" s="12" t="s">
        <v>20</v>
      </c>
      <c r="B1088" s="17">
        <v>-2816</v>
      </c>
      <c r="C1088" s="16">
        <v>0</v>
      </c>
      <c r="D1088" s="16">
        <v>0</v>
      </c>
      <c r="E1088" s="15">
        <v>0</v>
      </c>
      <c r="F1088" s="15">
        <v>0</v>
      </c>
      <c r="G1088" s="16">
        <v>-2816</v>
      </c>
      <c r="H1088" s="16">
        <v>0</v>
      </c>
      <c r="I1088" s="16">
        <v>0</v>
      </c>
      <c r="J1088" s="13">
        <v>0</v>
      </c>
    </row>
    <row r="1089" spans="1:10" x14ac:dyDescent="0.25">
      <c r="A1089" s="12" t="s">
        <v>22</v>
      </c>
      <c r="B1089" s="17">
        <v>150154</v>
      </c>
      <c r="C1089" s="16">
        <v>0</v>
      </c>
      <c r="D1089" s="16">
        <v>0</v>
      </c>
      <c r="E1089" s="15">
        <v>0</v>
      </c>
      <c r="F1089" s="15">
        <v>0</v>
      </c>
      <c r="G1089" s="16">
        <v>150154</v>
      </c>
      <c r="H1089" s="16">
        <v>0</v>
      </c>
      <c r="I1089" s="16">
        <v>0</v>
      </c>
      <c r="J1089" s="13">
        <v>0</v>
      </c>
    </row>
    <row r="1090" spans="1:10" x14ac:dyDescent="0.25">
      <c r="A1090" s="12" t="s">
        <v>1171</v>
      </c>
      <c r="B1090" s="17">
        <v>0</v>
      </c>
      <c r="C1090" s="16">
        <v>0</v>
      </c>
      <c r="D1090" s="16">
        <v>0</v>
      </c>
      <c r="E1090" s="15">
        <v>0</v>
      </c>
      <c r="F1090" s="15">
        <v>0</v>
      </c>
      <c r="G1090" s="16">
        <v>0</v>
      </c>
      <c r="H1090" s="16">
        <v>0</v>
      </c>
      <c r="I1090" s="16">
        <v>0</v>
      </c>
      <c r="J1090" s="13">
        <v>0</v>
      </c>
    </row>
    <row r="1091" spans="1:10" x14ac:dyDescent="0.25">
      <c r="A1091" s="12" t="s">
        <v>1173</v>
      </c>
      <c r="B1091" s="17">
        <v>371462</v>
      </c>
      <c r="C1091" s="16">
        <v>0</v>
      </c>
      <c r="D1091" s="16">
        <v>0</v>
      </c>
      <c r="E1091" s="15">
        <v>0</v>
      </c>
      <c r="F1091" s="15">
        <v>0</v>
      </c>
      <c r="G1091" s="16">
        <v>371462</v>
      </c>
      <c r="H1091" s="16">
        <v>0</v>
      </c>
      <c r="I1091" s="16">
        <v>0</v>
      </c>
      <c r="J1091" s="13">
        <v>0</v>
      </c>
    </row>
    <row r="1092" spans="1:10" x14ac:dyDescent="0.25">
      <c r="A1092" s="11" t="s">
        <v>1191</v>
      </c>
      <c r="B1092" s="17">
        <v>1283277981</v>
      </c>
      <c r="C1092" s="16">
        <v>0</v>
      </c>
      <c r="D1092" s="16">
        <v>700000</v>
      </c>
      <c r="E1092" s="15">
        <v>700000</v>
      </c>
      <c r="F1092" s="15">
        <v>0</v>
      </c>
      <c r="G1092" s="16">
        <v>748479175</v>
      </c>
      <c r="H1092" s="16">
        <v>19773476</v>
      </c>
      <c r="I1092" s="16">
        <v>514325330</v>
      </c>
      <c r="J1092" s="13">
        <v>3326.9</v>
      </c>
    </row>
    <row r="1093" spans="1:10" x14ac:dyDescent="0.25">
      <c r="A1093" s="12" t="s">
        <v>1193</v>
      </c>
      <c r="B1093" s="17">
        <v>5279</v>
      </c>
      <c r="C1093" s="16">
        <v>0</v>
      </c>
      <c r="D1093" s="16">
        <v>0</v>
      </c>
      <c r="E1093" s="15">
        <v>0</v>
      </c>
      <c r="F1093" s="15">
        <v>0</v>
      </c>
      <c r="G1093" s="16">
        <v>5279</v>
      </c>
      <c r="H1093" s="16">
        <v>0</v>
      </c>
      <c r="I1093" s="16">
        <v>0</v>
      </c>
      <c r="J1093" s="13">
        <v>0.1</v>
      </c>
    </row>
    <row r="1094" spans="1:10" x14ac:dyDescent="0.25">
      <c r="A1094" s="12" t="s">
        <v>51</v>
      </c>
      <c r="B1094" s="17">
        <v>700000</v>
      </c>
      <c r="C1094" s="16">
        <v>0</v>
      </c>
      <c r="D1094" s="16">
        <v>700000</v>
      </c>
      <c r="E1094" s="15">
        <v>700000</v>
      </c>
      <c r="F1094" s="15">
        <v>0</v>
      </c>
      <c r="G1094" s="16">
        <v>0</v>
      </c>
      <c r="H1094" s="16">
        <v>0</v>
      </c>
      <c r="I1094" s="16">
        <v>0</v>
      </c>
      <c r="J1094" s="13">
        <v>0</v>
      </c>
    </row>
    <row r="1095" spans="1:10" x14ac:dyDescent="0.25">
      <c r="A1095" s="12" t="s">
        <v>7</v>
      </c>
      <c r="B1095" s="17">
        <v>1282492152</v>
      </c>
      <c r="C1095" s="16">
        <v>0</v>
      </c>
      <c r="D1095" s="16">
        <v>0</v>
      </c>
      <c r="E1095" s="15">
        <v>0</v>
      </c>
      <c r="F1095" s="15">
        <v>0</v>
      </c>
      <c r="G1095" s="16">
        <v>748358535</v>
      </c>
      <c r="H1095" s="16">
        <v>19773476</v>
      </c>
      <c r="I1095" s="16">
        <v>514360141</v>
      </c>
      <c r="J1095" s="13">
        <v>3326.8</v>
      </c>
    </row>
    <row r="1096" spans="1:10" x14ac:dyDescent="0.25">
      <c r="A1096" s="12" t="s">
        <v>1194</v>
      </c>
      <c r="B1096" s="17">
        <v>80550</v>
      </c>
      <c r="C1096" s="16">
        <v>0</v>
      </c>
      <c r="D1096" s="16">
        <v>0</v>
      </c>
      <c r="E1096" s="15">
        <v>0</v>
      </c>
      <c r="F1096" s="15">
        <v>0</v>
      </c>
      <c r="G1096" s="16">
        <v>115361</v>
      </c>
      <c r="H1096" s="16">
        <v>0</v>
      </c>
      <c r="I1096" s="16">
        <v>-34811</v>
      </c>
      <c r="J1096" s="13">
        <v>0</v>
      </c>
    </row>
    <row r="1097" spans="1:10" x14ac:dyDescent="0.25">
      <c r="A1097" s="11" t="s">
        <v>1197</v>
      </c>
      <c r="B1097" s="17">
        <v>438779404</v>
      </c>
      <c r="C1097" s="16">
        <v>0</v>
      </c>
      <c r="D1097" s="16">
        <v>121578482</v>
      </c>
      <c r="E1097" s="15">
        <v>121578482</v>
      </c>
      <c r="F1097" s="15">
        <v>0</v>
      </c>
      <c r="G1097" s="16">
        <v>317200922</v>
      </c>
      <c r="H1097" s="16">
        <v>0</v>
      </c>
      <c r="I1097" s="16">
        <v>0</v>
      </c>
      <c r="J1097" s="13">
        <v>31.9</v>
      </c>
    </row>
    <row r="1098" spans="1:10" x14ac:dyDescent="0.25">
      <c r="A1098" s="12" t="s">
        <v>26</v>
      </c>
      <c r="B1098" s="17">
        <v>2221828</v>
      </c>
      <c r="C1098" s="16">
        <v>0</v>
      </c>
      <c r="D1098" s="16">
        <v>2221828</v>
      </c>
      <c r="E1098" s="15">
        <v>2221828</v>
      </c>
      <c r="F1098" s="15">
        <v>0</v>
      </c>
      <c r="G1098" s="16">
        <v>0</v>
      </c>
      <c r="H1098" s="16">
        <v>0</v>
      </c>
      <c r="I1098" s="16">
        <v>0</v>
      </c>
      <c r="J1098" s="13">
        <v>0</v>
      </c>
    </row>
    <row r="1099" spans="1:10" x14ac:dyDescent="0.25">
      <c r="A1099" s="12" t="s">
        <v>7</v>
      </c>
      <c r="B1099" s="17">
        <v>436549308</v>
      </c>
      <c r="C1099" s="16">
        <v>0</v>
      </c>
      <c r="D1099" s="16">
        <v>119404248</v>
      </c>
      <c r="E1099" s="15">
        <v>119404248</v>
      </c>
      <c r="F1099" s="15">
        <v>0</v>
      </c>
      <c r="G1099" s="16">
        <v>317145060</v>
      </c>
      <c r="H1099" s="16">
        <v>0</v>
      </c>
      <c r="I1099" s="16">
        <v>0</v>
      </c>
      <c r="J1099" s="13">
        <v>31.9</v>
      </c>
    </row>
    <row r="1100" spans="1:10" x14ac:dyDescent="0.25">
      <c r="A1100" s="12" t="s">
        <v>1204</v>
      </c>
      <c r="B1100" s="17">
        <v>8268</v>
      </c>
      <c r="C1100" s="16">
        <v>0</v>
      </c>
      <c r="D1100" s="16">
        <v>-47594</v>
      </c>
      <c r="E1100" s="15">
        <v>-47594</v>
      </c>
      <c r="F1100" s="15">
        <v>0</v>
      </c>
      <c r="G1100" s="16">
        <v>55862</v>
      </c>
      <c r="H1100" s="16">
        <v>0</v>
      </c>
      <c r="I1100" s="16">
        <v>0</v>
      </c>
      <c r="J1100" s="13">
        <v>0</v>
      </c>
    </row>
    <row r="1101" spans="1:10" x14ac:dyDescent="0.25">
      <c r="A1101" s="10" t="s">
        <v>69</v>
      </c>
      <c r="B1101" s="17">
        <v>27039787735</v>
      </c>
      <c r="C1101" s="16">
        <v>252223287</v>
      </c>
      <c r="D1101" s="16">
        <v>9491069807</v>
      </c>
      <c r="E1101" s="15">
        <v>7093914621</v>
      </c>
      <c r="F1101" s="15">
        <v>2397155186</v>
      </c>
      <c r="G1101" s="16">
        <v>7691806672</v>
      </c>
      <c r="H1101" s="16">
        <v>1486137679</v>
      </c>
      <c r="I1101" s="16">
        <v>8118550290</v>
      </c>
      <c r="J1101" s="13">
        <v>55752.200000000019</v>
      </c>
    </row>
    <row r="1102" spans="1:10" x14ac:dyDescent="0.25">
      <c r="A1102" s="11" t="s">
        <v>1242</v>
      </c>
      <c r="B1102" s="17">
        <v>387827707</v>
      </c>
      <c r="C1102" s="16">
        <v>252223287</v>
      </c>
      <c r="D1102" s="16">
        <v>0</v>
      </c>
      <c r="E1102" s="15">
        <v>0</v>
      </c>
      <c r="F1102" s="15">
        <v>0</v>
      </c>
      <c r="G1102" s="16">
        <v>118068151</v>
      </c>
      <c r="H1102" s="16">
        <v>2100000</v>
      </c>
      <c r="I1102" s="16">
        <v>15436269</v>
      </c>
      <c r="J1102" s="13">
        <v>0</v>
      </c>
    </row>
    <row r="1103" spans="1:10" x14ac:dyDescent="0.25">
      <c r="A1103" s="12" t="s">
        <v>1217</v>
      </c>
      <c r="B1103" s="17">
        <v>552500</v>
      </c>
      <c r="C1103" s="16">
        <v>0</v>
      </c>
      <c r="D1103" s="16">
        <v>0</v>
      </c>
      <c r="E1103" s="15">
        <v>0</v>
      </c>
      <c r="F1103" s="15">
        <v>0</v>
      </c>
      <c r="G1103" s="16">
        <v>552500</v>
      </c>
      <c r="H1103" s="16">
        <v>0</v>
      </c>
      <c r="I1103" s="16">
        <v>0</v>
      </c>
      <c r="J1103" s="13">
        <v>0</v>
      </c>
    </row>
    <row r="1104" spans="1:10" x14ac:dyDescent="0.25">
      <c r="A1104" s="12" t="s">
        <v>1213</v>
      </c>
      <c r="B1104" s="17">
        <v>730510</v>
      </c>
      <c r="C1104" s="16">
        <v>730510</v>
      </c>
      <c r="D1104" s="16">
        <v>0</v>
      </c>
      <c r="E1104" s="15">
        <v>0</v>
      </c>
      <c r="F1104" s="15">
        <v>0</v>
      </c>
      <c r="G1104" s="16">
        <v>0</v>
      </c>
      <c r="H1104" s="16">
        <v>0</v>
      </c>
      <c r="I1104" s="16">
        <v>0</v>
      </c>
      <c r="J1104" s="13">
        <v>0</v>
      </c>
    </row>
    <row r="1105" spans="1:10" x14ac:dyDescent="0.25">
      <c r="A1105" s="12" t="s">
        <v>1215</v>
      </c>
      <c r="B1105" s="17">
        <v>2407348</v>
      </c>
      <c r="C1105" s="16">
        <v>1547348</v>
      </c>
      <c r="D1105" s="16">
        <v>0</v>
      </c>
      <c r="E1105" s="15">
        <v>0</v>
      </c>
      <c r="F1105" s="15">
        <v>0</v>
      </c>
      <c r="G1105" s="16">
        <v>860000</v>
      </c>
      <c r="H1105" s="16">
        <v>0</v>
      </c>
      <c r="I1105" s="16">
        <v>0</v>
      </c>
      <c r="J1105" s="13">
        <v>0</v>
      </c>
    </row>
    <row r="1106" spans="1:10" x14ac:dyDescent="0.25">
      <c r="A1106" s="12" t="s">
        <v>1218</v>
      </c>
      <c r="B1106" s="17">
        <v>-12718685</v>
      </c>
      <c r="C1106" s="16">
        <v>0</v>
      </c>
      <c r="D1106" s="16">
        <v>0</v>
      </c>
      <c r="E1106" s="15">
        <v>0</v>
      </c>
      <c r="F1106" s="15">
        <v>0</v>
      </c>
      <c r="G1106" s="16">
        <v>-907550</v>
      </c>
      <c r="H1106" s="16">
        <v>-11811135</v>
      </c>
      <c r="I1106" s="16">
        <v>0</v>
      </c>
      <c r="J1106" s="13">
        <v>0</v>
      </c>
    </row>
    <row r="1107" spans="1:10" x14ac:dyDescent="0.25">
      <c r="A1107" s="12" t="s">
        <v>1219</v>
      </c>
      <c r="B1107" s="17">
        <v>300000</v>
      </c>
      <c r="C1107" s="16">
        <v>0</v>
      </c>
      <c r="D1107" s="16">
        <v>0</v>
      </c>
      <c r="E1107" s="15">
        <v>0</v>
      </c>
      <c r="F1107" s="15">
        <v>0</v>
      </c>
      <c r="G1107" s="16">
        <v>300000</v>
      </c>
      <c r="H1107" s="16">
        <v>0</v>
      </c>
      <c r="I1107" s="16">
        <v>0</v>
      </c>
      <c r="J1107" s="13">
        <v>0</v>
      </c>
    </row>
    <row r="1108" spans="1:10" x14ac:dyDescent="0.25">
      <c r="A1108" s="12" t="s">
        <v>70</v>
      </c>
      <c r="B1108" s="17">
        <v>396231034</v>
      </c>
      <c r="C1108" s="16">
        <v>249945429</v>
      </c>
      <c r="D1108" s="16">
        <v>0</v>
      </c>
      <c r="E1108" s="15">
        <v>0</v>
      </c>
      <c r="F1108" s="15">
        <v>0</v>
      </c>
      <c r="G1108" s="16">
        <v>116938201</v>
      </c>
      <c r="H1108" s="16">
        <v>13911135</v>
      </c>
      <c r="I1108" s="16">
        <v>15436269</v>
      </c>
      <c r="J1108" s="13">
        <v>0</v>
      </c>
    </row>
    <row r="1109" spans="1:10" x14ac:dyDescent="0.25">
      <c r="A1109" s="12" t="s">
        <v>1216</v>
      </c>
      <c r="B1109" s="17">
        <v>325000</v>
      </c>
      <c r="C1109" s="16">
        <v>0</v>
      </c>
      <c r="D1109" s="16">
        <v>0</v>
      </c>
      <c r="E1109" s="15">
        <v>0</v>
      </c>
      <c r="F1109" s="15">
        <v>0</v>
      </c>
      <c r="G1109" s="16">
        <v>325000</v>
      </c>
      <c r="H1109" s="16">
        <v>0</v>
      </c>
      <c r="I1109" s="16">
        <v>0</v>
      </c>
      <c r="J1109" s="13">
        <v>0</v>
      </c>
    </row>
    <row r="1110" spans="1:10" x14ac:dyDescent="0.25">
      <c r="A1110" s="11" t="s">
        <v>56</v>
      </c>
      <c r="B1110" s="17">
        <v>47057065</v>
      </c>
      <c r="C1110" s="16">
        <v>0</v>
      </c>
      <c r="D1110" s="16">
        <v>10006234</v>
      </c>
      <c r="E1110" s="15">
        <v>10006234</v>
      </c>
      <c r="F1110" s="15">
        <v>0</v>
      </c>
      <c r="G1110" s="16">
        <v>30998626</v>
      </c>
      <c r="H1110" s="16">
        <v>1881548</v>
      </c>
      <c r="I1110" s="16">
        <v>4170657</v>
      </c>
      <c r="J1110" s="13">
        <v>283</v>
      </c>
    </row>
    <row r="1111" spans="1:10" x14ac:dyDescent="0.25">
      <c r="A1111" s="12" t="s">
        <v>72</v>
      </c>
      <c r="B1111" s="17">
        <v>314633</v>
      </c>
      <c r="C1111" s="16">
        <v>0</v>
      </c>
      <c r="D1111" s="16">
        <v>0</v>
      </c>
      <c r="E1111" s="15">
        <v>0</v>
      </c>
      <c r="F1111" s="15">
        <v>0</v>
      </c>
      <c r="G1111" s="16">
        <v>314633</v>
      </c>
      <c r="H1111" s="16">
        <v>0</v>
      </c>
      <c r="I1111" s="16">
        <v>0</v>
      </c>
      <c r="J1111" s="13">
        <v>4.3</v>
      </c>
    </row>
    <row r="1112" spans="1:10" x14ac:dyDescent="0.25">
      <c r="A1112" s="12" t="s">
        <v>73</v>
      </c>
      <c r="B1112" s="17">
        <v>300000</v>
      </c>
      <c r="C1112" s="16">
        <v>0</v>
      </c>
      <c r="D1112" s="16">
        <v>300000</v>
      </c>
      <c r="E1112" s="15">
        <v>300000</v>
      </c>
      <c r="F1112" s="15">
        <v>0</v>
      </c>
      <c r="G1112" s="16">
        <v>0</v>
      </c>
      <c r="H1112" s="16">
        <v>0</v>
      </c>
      <c r="I1112" s="16">
        <v>0</v>
      </c>
      <c r="J1112" s="13">
        <v>0</v>
      </c>
    </row>
    <row r="1113" spans="1:10" x14ac:dyDescent="0.25">
      <c r="A1113" s="12" t="s">
        <v>74</v>
      </c>
      <c r="B1113" s="17">
        <v>483012</v>
      </c>
      <c r="C1113" s="16">
        <v>0</v>
      </c>
      <c r="D1113" s="16">
        <v>0</v>
      </c>
      <c r="E1113" s="15">
        <v>0</v>
      </c>
      <c r="F1113" s="15">
        <v>0</v>
      </c>
      <c r="G1113" s="16">
        <v>258012</v>
      </c>
      <c r="H1113" s="16">
        <v>225000</v>
      </c>
      <c r="I1113" s="16">
        <v>0</v>
      </c>
      <c r="J1113" s="13">
        <v>2.6</v>
      </c>
    </row>
    <row r="1114" spans="1:10" x14ac:dyDescent="0.25">
      <c r="A1114" s="12" t="s">
        <v>71</v>
      </c>
      <c r="B1114" s="17">
        <v>249763</v>
      </c>
      <c r="C1114" s="16">
        <v>0</v>
      </c>
      <c r="D1114" s="16">
        <v>0</v>
      </c>
      <c r="E1114" s="15">
        <v>0</v>
      </c>
      <c r="F1114" s="15">
        <v>0</v>
      </c>
      <c r="G1114" s="16">
        <v>249763</v>
      </c>
      <c r="H1114" s="16">
        <v>0</v>
      </c>
      <c r="I1114" s="16">
        <v>0</v>
      </c>
      <c r="J1114" s="13">
        <v>2</v>
      </c>
    </row>
    <row r="1115" spans="1:10" x14ac:dyDescent="0.25">
      <c r="A1115" s="12" t="s">
        <v>70</v>
      </c>
      <c r="B1115" s="17">
        <v>45709657</v>
      </c>
      <c r="C1115" s="16">
        <v>0</v>
      </c>
      <c r="D1115" s="16">
        <v>9706234</v>
      </c>
      <c r="E1115" s="15">
        <v>9706234</v>
      </c>
      <c r="F1115" s="15">
        <v>0</v>
      </c>
      <c r="G1115" s="16">
        <v>30176218</v>
      </c>
      <c r="H1115" s="16">
        <v>1656548</v>
      </c>
      <c r="I1115" s="16">
        <v>4170657</v>
      </c>
      <c r="J1115" s="13">
        <v>274.10000000000002</v>
      </c>
    </row>
    <row r="1116" spans="1:10" x14ac:dyDescent="0.25">
      <c r="A1116" s="11" t="s">
        <v>92</v>
      </c>
      <c r="B1116" s="17">
        <v>851084974</v>
      </c>
      <c r="C1116" s="16">
        <v>0</v>
      </c>
      <c r="D1116" s="16">
        <v>763812924</v>
      </c>
      <c r="E1116" s="15">
        <v>763812924</v>
      </c>
      <c r="F1116" s="15">
        <v>0</v>
      </c>
      <c r="G1116" s="16">
        <v>39346724</v>
      </c>
      <c r="H1116" s="16">
        <v>46665389</v>
      </c>
      <c r="I1116" s="16">
        <v>1259937</v>
      </c>
      <c r="J1116" s="13">
        <v>6239.8</v>
      </c>
    </row>
    <row r="1117" spans="1:10" x14ac:dyDescent="0.25">
      <c r="A1117" s="12" t="s">
        <v>116</v>
      </c>
      <c r="B1117" s="17">
        <v>121773</v>
      </c>
      <c r="C1117" s="16">
        <v>0</v>
      </c>
      <c r="D1117" s="16">
        <v>121773</v>
      </c>
      <c r="E1117" s="15">
        <v>121773</v>
      </c>
      <c r="F1117" s="15">
        <v>0</v>
      </c>
      <c r="G1117" s="16">
        <v>0</v>
      </c>
      <c r="H1117" s="16">
        <v>0</v>
      </c>
      <c r="I1117" s="16">
        <v>0</v>
      </c>
      <c r="J1117" s="13">
        <v>0</v>
      </c>
    </row>
    <row r="1118" spans="1:10" x14ac:dyDescent="0.25">
      <c r="A1118" s="12" t="s">
        <v>117</v>
      </c>
      <c r="B1118" s="17">
        <v>14987</v>
      </c>
      <c r="C1118" s="16">
        <v>0</v>
      </c>
      <c r="D1118" s="16">
        <v>14987</v>
      </c>
      <c r="E1118" s="15">
        <v>14987</v>
      </c>
      <c r="F1118" s="15">
        <v>0</v>
      </c>
      <c r="G1118" s="16">
        <v>0</v>
      </c>
      <c r="H1118" s="16">
        <v>0</v>
      </c>
      <c r="I1118" s="16">
        <v>0</v>
      </c>
      <c r="J1118" s="13">
        <v>0</v>
      </c>
    </row>
    <row r="1119" spans="1:10" x14ac:dyDescent="0.25">
      <c r="A1119" s="12" t="s">
        <v>118</v>
      </c>
      <c r="B1119" s="17">
        <v>5551</v>
      </c>
      <c r="C1119" s="16">
        <v>0</v>
      </c>
      <c r="D1119" s="16">
        <v>5551</v>
      </c>
      <c r="E1119" s="15">
        <v>5551</v>
      </c>
      <c r="F1119" s="15">
        <v>0</v>
      </c>
      <c r="G1119" s="16">
        <v>0</v>
      </c>
      <c r="H1119" s="16">
        <v>0</v>
      </c>
      <c r="I1119" s="16">
        <v>0</v>
      </c>
      <c r="J1119" s="13">
        <v>0</v>
      </c>
    </row>
    <row r="1120" spans="1:10" x14ac:dyDescent="0.25">
      <c r="A1120" s="12" t="s">
        <v>34</v>
      </c>
      <c r="B1120" s="17">
        <v>21484</v>
      </c>
      <c r="C1120" s="16">
        <v>0</v>
      </c>
      <c r="D1120" s="16">
        <v>21484</v>
      </c>
      <c r="E1120" s="15">
        <v>21484</v>
      </c>
      <c r="F1120" s="15">
        <v>0</v>
      </c>
      <c r="G1120" s="16">
        <v>0</v>
      </c>
      <c r="H1120" s="16">
        <v>0</v>
      </c>
      <c r="I1120" s="16">
        <v>0</v>
      </c>
      <c r="J1120" s="13">
        <v>0</v>
      </c>
    </row>
    <row r="1121" spans="1:10" x14ac:dyDescent="0.25">
      <c r="A1121" s="12" t="s">
        <v>128</v>
      </c>
      <c r="B1121" s="17">
        <v>11034</v>
      </c>
      <c r="C1121" s="16">
        <v>0</v>
      </c>
      <c r="D1121" s="16">
        <v>11034</v>
      </c>
      <c r="E1121" s="15">
        <v>11034</v>
      </c>
      <c r="F1121" s="15">
        <v>0</v>
      </c>
      <c r="G1121" s="16">
        <v>0</v>
      </c>
      <c r="H1121" s="16">
        <v>0</v>
      </c>
      <c r="I1121" s="16">
        <v>0</v>
      </c>
      <c r="J1121" s="13">
        <v>0</v>
      </c>
    </row>
    <row r="1122" spans="1:10" x14ac:dyDescent="0.25">
      <c r="A1122" s="12" t="s">
        <v>129</v>
      </c>
      <c r="B1122" s="17">
        <v>-16892221</v>
      </c>
      <c r="C1122" s="16">
        <v>0</v>
      </c>
      <c r="D1122" s="16">
        <v>-16807534</v>
      </c>
      <c r="E1122" s="15">
        <v>-16807534</v>
      </c>
      <c r="F1122" s="15">
        <v>0</v>
      </c>
      <c r="G1122" s="16">
        <v>-84687</v>
      </c>
      <c r="H1122" s="16">
        <v>0</v>
      </c>
      <c r="I1122" s="16">
        <v>0</v>
      </c>
      <c r="J1122" s="13">
        <v>0</v>
      </c>
    </row>
    <row r="1123" spans="1:10" x14ac:dyDescent="0.25">
      <c r="A1123" s="12" t="s">
        <v>122</v>
      </c>
      <c r="B1123" s="17">
        <v>21484</v>
      </c>
      <c r="C1123" s="16">
        <v>0</v>
      </c>
      <c r="D1123" s="16">
        <v>21484</v>
      </c>
      <c r="E1123" s="15">
        <v>21484</v>
      </c>
      <c r="F1123" s="15">
        <v>0</v>
      </c>
      <c r="G1123" s="16">
        <v>0</v>
      </c>
      <c r="H1123" s="16">
        <v>0</v>
      </c>
      <c r="I1123" s="16">
        <v>0</v>
      </c>
      <c r="J1123" s="13">
        <v>0</v>
      </c>
    </row>
    <row r="1124" spans="1:10" x14ac:dyDescent="0.25">
      <c r="A1124" s="12" t="s">
        <v>123</v>
      </c>
      <c r="B1124" s="17">
        <v>21484</v>
      </c>
      <c r="C1124" s="16">
        <v>0</v>
      </c>
      <c r="D1124" s="16">
        <v>21484</v>
      </c>
      <c r="E1124" s="15">
        <v>21484</v>
      </c>
      <c r="F1124" s="15">
        <v>0</v>
      </c>
      <c r="G1124" s="16">
        <v>0</v>
      </c>
      <c r="H1124" s="16">
        <v>0</v>
      </c>
      <c r="I1124" s="16">
        <v>0</v>
      </c>
      <c r="J1124" s="13">
        <v>0</v>
      </c>
    </row>
    <row r="1125" spans="1:10" x14ac:dyDescent="0.25">
      <c r="A1125" s="12" t="s">
        <v>22</v>
      </c>
      <c r="B1125" s="17">
        <v>21484</v>
      </c>
      <c r="C1125" s="16">
        <v>0</v>
      </c>
      <c r="D1125" s="16">
        <v>21484</v>
      </c>
      <c r="E1125" s="15">
        <v>21484</v>
      </c>
      <c r="F1125" s="15">
        <v>0</v>
      </c>
      <c r="G1125" s="16">
        <v>0</v>
      </c>
      <c r="H1125" s="16">
        <v>0</v>
      </c>
      <c r="I1125" s="16">
        <v>0</v>
      </c>
      <c r="J1125" s="13">
        <v>0</v>
      </c>
    </row>
    <row r="1126" spans="1:10" x14ac:dyDescent="0.25">
      <c r="A1126" s="12" t="s">
        <v>124</v>
      </c>
      <c r="B1126" s="17">
        <v>21484</v>
      </c>
      <c r="C1126" s="16">
        <v>0</v>
      </c>
      <c r="D1126" s="16">
        <v>21484</v>
      </c>
      <c r="E1126" s="15">
        <v>21484</v>
      </c>
      <c r="F1126" s="15">
        <v>0</v>
      </c>
      <c r="G1126" s="16">
        <v>0</v>
      </c>
      <c r="H1126" s="16">
        <v>0</v>
      </c>
      <c r="I1126" s="16">
        <v>0</v>
      </c>
      <c r="J1126" s="13">
        <v>0</v>
      </c>
    </row>
    <row r="1127" spans="1:10" x14ac:dyDescent="0.25">
      <c r="A1127" s="12" t="s">
        <v>125</v>
      </c>
      <c r="B1127" s="17">
        <v>-853476</v>
      </c>
      <c r="C1127" s="16">
        <v>0</v>
      </c>
      <c r="D1127" s="16">
        <v>-853476</v>
      </c>
      <c r="E1127" s="15">
        <v>-853476</v>
      </c>
      <c r="F1127" s="15">
        <v>0</v>
      </c>
      <c r="G1127" s="16">
        <v>0</v>
      </c>
      <c r="H1127" s="16">
        <v>0</v>
      </c>
      <c r="I1127" s="16">
        <v>0</v>
      </c>
      <c r="J1127" s="13">
        <v>0</v>
      </c>
    </row>
    <row r="1128" spans="1:10" x14ac:dyDescent="0.25">
      <c r="A1128" s="12" t="s">
        <v>126</v>
      </c>
      <c r="B1128" s="17">
        <v>9800</v>
      </c>
      <c r="C1128" s="16">
        <v>0</v>
      </c>
      <c r="D1128" s="16">
        <v>9800</v>
      </c>
      <c r="E1128" s="15">
        <v>9800</v>
      </c>
      <c r="F1128" s="15">
        <v>0</v>
      </c>
      <c r="G1128" s="16">
        <v>0</v>
      </c>
      <c r="H1128" s="16">
        <v>0</v>
      </c>
      <c r="I1128" s="16">
        <v>0</v>
      </c>
      <c r="J1128" s="13">
        <v>0</v>
      </c>
    </row>
    <row r="1129" spans="1:10" x14ac:dyDescent="0.25">
      <c r="A1129" s="12" t="s">
        <v>127</v>
      </c>
      <c r="B1129" s="17">
        <v>0</v>
      </c>
      <c r="C1129" s="16">
        <v>0</v>
      </c>
      <c r="D1129" s="16">
        <v>1500000</v>
      </c>
      <c r="E1129" s="15">
        <v>1500000</v>
      </c>
      <c r="F1129" s="15">
        <v>0</v>
      </c>
      <c r="G1129" s="16">
        <v>-1500000</v>
      </c>
      <c r="H1129" s="16">
        <v>0</v>
      </c>
      <c r="I1129" s="16">
        <v>0</v>
      </c>
      <c r="J1129" s="13">
        <v>0</v>
      </c>
    </row>
    <row r="1130" spans="1:10" x14ac:dyDescent="0.25">
      <c r="A1130" s="12" t="s">
        <v>70</v>
      </c>
      <c r="B1130" s="17">
        <v>868560106</v>
      </c>
      <c r="C1130" s="16">
        <v>0</v>
      </c>
      <c r="D1130" s="16">
        <v>779703369</v>
      </c>
      <c r="E1130" s="15">
        <v>779703369</v>
      </c>
      <c r="F1130" s="15">
        <v>0</v>
      </c>
      <c r="G1130" s="16">
        <v>40931411</v>
      </c>
      <c r="H1130" s="16">
        <v>46665389</v>
      </c>
      <c r="I1130" s="16">
        <v>1259937</v>
      </c>
      <c r="J1130" s="13">
        <v>6239.8</v>
      </c>
    </row>
    <row r="1131" spans="1:10" x14ac:dyDescent="0.25">
      <c r="A1131" s="11" t="s">
        <v>162</v>
      </c>
      <c r="B1131" s="17">
        <v>5306995556</v>
      </c>
      <c r="C1131" s="16">
        <v>0</v>
      </c>
      <c r="D1131" s="16">
        <v>3478443043</v>
      </c>
      <c r="E1131" s="15">
        <v>2661051909</v>
      </c>
      <c r="F1131" s="15">
        <v>817391134</v>
      </c>
      <c r="G1131" s="16">
        <v>1146145308</v>
      </c>
      <c r="H1131" s="16">
        <v>31757276</v>
      </c>
      <c r="I1131" s="16">
        <v>650649929</v>
      </c>
      <c r="J1131" s="13">
        <v>598.79999999999995</v>
      </c>
    </row>
    <row r="1132" spans="1:10" x14ac:dyDescent="0.25">
      <c r="A1132" s="12" t="s">
        <v>198</v>
      </c>
      <c r="B1132" s="17">
        <v>92934</v>
      </c>
      <c r="C1132" s="16">
        <v>0</v>
      </c>
      <c r="D1132" s="16">
        <v>92934</v>
      </c>
      <c r="E1132" s="15">
        <v>92934</v>
      </c>
      <c r="F1132" s="15">
        <v>0</v>
      </c>
      <c r="G1132" s="16">
        <v>0</v>
      </c>
      <c r="H1132" s="16">
        <v>0</v>
      </c>
      <c r="I1132" s="16">
        <v>0</v>
      </c>
      <c r="J1132" s="13">
        <v>0.7</v>
      </c>
    </row>
    <row r="1133" spans="1:10" x14ac:dyDescent="0.25">
      <c r="A1133" s="12" t="s">
        <v>199</v>
      </c>
      <c r="B1133" s="17">
        <v>7232</v>
      </c>
      <c r="C1133" s="16">
        <v>0</v>
      </c>
      <c r="D1133" s="16">
        <v>7232</v>
      </c>
      <c r="E1133" s="15">
        <v>7232</v>
      </c>
      <c r="F1133" s="15">
        <v>0</v>
      </c>
      <c r="G1133" s="16">
        <v>0</v>
      </c>
      <c r="H1133" s="16">
        <v>0</v>
      </c>
      <c r="I1133" s="16">
        <v>0</v>
      </c>
      <c r="J1133" s="13">
        <v>0.1</v>
      </c>
    </row>
    <row r="1134" spans="1:10" x14ac:dyDescent="0.25">
      <c r="A1134" s="12" t="s">
        <v>200</v>
      </c>
      <c r="B1134" s="17">
        <v>10000000</v>
      </c>
      <c r="C1134" s="16">
        <v>0</v>
      </c>
      <c r="D1134" s="16">
        <v>0</v>
      </c>
      <c r="E1134" s="15">
        <v>0</v>
      </c>
      <c r="F1134" s="15">
        <v>0</v>
      </c>
      <c r="G1134" s="16">
        <v>10000000</v>
      </c>
      <c r="H1134" s="16">
        <v>0</v>
      </c>
      <c r="I1134" s="16">
        <v>0</v>
      </c>
      <c r="J1134" s="13">
        <v>0</v>
      </c>
    </row>
    <row r="1135" spans="1:10" x14ac:dyDescent="0.25">
      <c r="A1135" s="12" t="s">
        <v>201</v>
      </c>
      <c r="B1135" s="17">
        <v>-2369118</v>
      </c>
      <c r="C1135" s="16">
        <v>0</v>
      </c>
      <c r="D1135" s="16">
        <v>0</v>
      </c>
      <c r="E1135" s="15">
        <v>0</v>
      </c>
      <c r="F1135" s="15">
        <v>0</v>
      </c>
      <c r="G1135" s="16">
        <v>-2369118</v>
      </c>
      <c r="H1135" s="16">
        <v>0</v>
      </c>
      <c r="I1135" s="16">
        <v>0</v>
      </c>
      <c r="J1135" s="13">
        <v>0</v>
      </c>
    </row>
    <row r="1136" spans="1:10" x14ac:dyDescent="0.25">
      <c r="A1136" s="12" t="s">
        <v>73</v>
      </c>
      <c r="B1136" s="17">
        <v>6000000</v>
      </c>
      <c r="C1136" s="16">
        <v>0</v>
      </c>
      <c r="D1136" s="16">
        <v>4000000</v>
      </c>
      <c r="E1136" s="15">
        <v>4000000</v>
      </c>
      <c r="F1136" s="15">
        <v>0</v>
      </c>
      <c r="G1136" s="16">
        <v>0</v>
      </c>
      <c r="H1136" s="16">
        <v>2000000</v>
      </c>
      <c r="I1136" s="16">
        <v>0</v>
      </c>
      <c r="J1136" s="13">
        <v>0</v>
      </c>
    </row>
    <row r="1137" spans="1:10" x14ac:dyDescent="0.25">
      <c r="A1137" s="12" t="s">
        <v>202</v>
      </c>
      <c r="B1137" s="17">
        <v>-133492226</v>
      </c>
      <c r="C1137" s="16">
        <v>0</v>
      </c>
      <c r="D1137" s="16">
        <v>-93542173</v>
      </c>
      <c r="E1137" s="15">
        <v>-93542173</v>
      </c>
      <c r="F1137" s="15">
        <v>0</v>
      </c>
      <c r="G1137" s="16">
        <v>-39950053</v>
      </c>
      <c r="H1137" s="16">
        <v>0</v>
      </c>
      <c r="I1137" s="16">
        <v>0</v>
      </c>
      <c r="J1137" s="13">
        <v>0</v>
      </c>
    </row>
    <row r="1138" spans="1:10" x14ac:dyDescent="0.25">
      <c r="A1138" s="12" t="s">
        <v>76</v>
      </c>
      <c r="B1138" s="17">
        <v>0</v>
      </c>
      <c r="C1138" s="16">
        <v>0</v>
      </c>
      <c r="D1138" s="16">
        <v>0</v>
      </c>
      <c r="E1138" s="15">
        <v>39100001</v>
      </c>
      <c r="F1138" s="15">
        <v>-39100001</v>
      </c>
      <c r="G1138" s="16">
        <v>0</v>
      </c>
      <c r="H1138" s="16">
        <v>0</v>
      </c>
      <c r="I1138" s="16">
        <v>0</v>
      </c>
      <c r="J1138" s="13">
        <v>0</v>
      </c>
    </row>
    <row r="1139" spans="1:10" x14ac:dyDescent="0.25">
      <c r="A1139" s="12" t="s">
        <v>195</v>
      </c>
      <c r="B1139" s="17">
        <v>935180</v>
      </c>
      <c r="C1139" s="16">
        <v>0</v>
      </c>
      <c r="D1139" s="16">
        <v>0</v>
      </c>
      <c r="E1139" s="15">
        <v>0</v>
      </c>
      <c r="F1139" s="15">
        <v>0</v>
      </c>
      <c r="G1139" s="16">
        <v>935180</v>
      </c>
      <c r="H1139" s="16">
        <v>0</v>
      </c>
      <c r="I1139" s="16">
        <v>0</v>
      </c>
      <c r="J1139" s="13">
        <v>0</v>
      </c>
    </row>
    <row r="1140" spans="1:10" x14ac:dyDescent="0.25">
      <c r="A1140" s="12" t="s">
        <v>70</v>
      </c>
      <c r="B1140" s="17">
        <v>5395441471</v>
      </c>
      <c r="C1140" s="16">
        <v>0</v>
      </c>
      <c r="D1140" s="16">
        <v>3542723792</v>
      </c>
      <c r="E1140" s="15">
        <v>2694599324</v>
      </c>
      <c r="F1140" s="15">
        <v>848124468</v>
      </c>
      <c r="G1140" s="16">
        <v>1172310474</v>
      </c>
      <c r="H1140" s="16">
        <v>29757276</v>
      </c>
      <c r="I1140" s="16">
        <v>650649929</v>
      </c>
      <c r="J1140" s="13">
        <v>598</v>
      </c>
    </row>
    <row r="1141" spans="1:10" x14ac:dyDescent="0.25">
      <c r="A1141" s="12" t="s">
        <v>194</v>
      </c>
      <c r="B1141" s="17">
        <v>161258</v>
      </c>
      <c r="C1141" s="16">
        <v>0</v>
      </c>
      <c r="D1141" s="16">
        <v>161258</v>
      </c>
      <c r="E1141" s="15">
        <v>161258</v>
      </c>
      <c r="F1141" s="15">
        <v>0</v>
      </c>
      <c r="G1141" s="16">
        <v>0</v>
      </c>
      <c r="H1141" s="16">
        <v>0</v>
      </c>
      <c r="I1141" s="16">
        <v>0</v>
      </c>
      <c r="J1141" s="13">
        <v>0</v>
      </c>
    </row>
    <row r="1142" spans="1:10" x14ac:dyDescent="0.25">
      <c r="A1142" s="12" t="s">
        <v>196</v>
      </c>
      <c r="B1142" s="17">
        <v>30000000</v>
      </c>
      <c r="C1142" s="16">
        <v>0</v>
      </c>
      <c r="D1142" s="16">
        <v>25000000</v>
      </c>
      <c r="E1142" s="15">
        <v>25000000</v>
      </c>
      <c r="F1142" s="15">
        <v>0</v>
      </c>
      <c r="G1142" s="16">
        <v>5000000</v>
      </c>
      <c r="H1142" s="16">
        <v>0</v>
      </c>
      <c r="I1142" s="16">
        <v>0</v>
      </c>
      <c r="J1142" s="13">
        <v>0</v>
      </c>
    </row>
    <row r="1143" spans="1:10" x14ac:dyDescent="0.25">
      <c r="A1143" s="12" t="s">
        <v>197</v>
      </c>
      <c r="B1143" s="17">
        <v>218825</v>
      </c>
      <c r="C1143" s="16">
        <v>0</v>
      </c>
      <c r="D1143" s="16">
        <v>0</v>
      </c>
      <c r="E1143" s="15">
        <v>0</v>
      </c>
      <c r="F1143" s="15">
        <v>0</v>
      </c>
      <c r="G1143" s="16">
        <v>218825</v>
      </c>
      <c r="H1143" s="16">
        <v>0</v>
      </c>
      <c r="I1143" s="16">
        <v>0</v>
      </c>
      <c r="J1143" s="13">
        <v>0</v>
      </c>
    </row>
    <row r="1144" spans="1:10" x14ac:dyDescent="0.25">
      <c r="A1144" s="12" t="s">
        <v>79</v>
      </c>
      <c r="B1144" s="17">
        <v>0</v>
      </c>
      <c r="C1144" s="16">
        <v>0</v>
      </c>
      <c r="D1144" s="16">
        <v>0</v>
      </c>
      <c r="E1144" s="15">
        <v>-8366667</v>
      </c>
      <c r="F1144" s="15">
        <v>8366667</v>
      </c>
      <c r="G1144" s="16">
        <v>0</v>
      </c>
      <c r="H1144" s="16">
        <v>0</v>
      </c>
      <c r="I1144" s="16">
        <v>0</v>
      </c>
      <c r="J1144" s="13">
        <v>0</v>
      </c>
    </row>
    <row r="1145" spans="1:10" x14ac:dyDescent="0.25">
      <c r="A1145" s="11" t="s">
        <v>256</v>
      </c>
      <c r="B1145" s="17">
        <v>272311563</v>
      </c>
      <c r="C1145" s="16">
        <v>0</v>
      </c>
      <c r="D1145" s="16">
        <v>41871028</v>
      </c>
      <c r="E1145" s="15">
        <v>41871028</v>
      </c>
      <c r="F1145" s="15">
        <v>0</v>
      </c>
      <c r="G1145" s="16">
        <v>42239163</v>
      </c>
      <c r="H1145" s="16">
        <v>181708763</v>
      </c>
      <c r="I1145" s="16">
        <v>6492609</v>
      </c>
      <c r="J1145" s="13">
        <v>1088.7</v>
      </c>
    </row>
    <row r="1146" spans="1:10" x14ac:dyDescent="0.25">
      <c r="A1146" s="12" t="s">
        <v>349</v>
      </c>
      <c r="B1146" s="17">
        <v>4120</v>
      </c>
      <c r="C1146" s="16">
        <v>0</v>
      </c>
      <c r="D1146" s="16">
        <v>0</v>
      </c>
      <c r="E1146" s="15">
        <v>0</v>
      </c>
      <c r="F1146" s="15">
        <v>0</v>
      </c>
      <c r="G1146" s="16">
        <v>0</v>
      </c>
      <c r="H1146" s="16">
        <v>4120</v>
      </c>
      <c r="I1146" s="16">
        <v>0</v>
      </c>
      <c r="J1146" s="13">
        <v>0</v>
      </c>
    </row>
    <row r="1147" spans="1:10" x14ac:dyDescent="0.25">
      <c r="A1147" s="12" t="s">
        <v>350</v>
      </c>
      <c r="B1147" s="17">
        <v>52942</v>
      </c>
      <c r="C1147" s="16">
        <v>0</v>
      </c>
      <c r="D1147" s="16">
        <v>0</v>
      </c>
      <c r="E1147" s="15">
        <v>0</v>
      </c>
      <c r="F1147" s="15">
        <v>0</v>
      </c>
      <c r="G1147" s="16">
        <v>0</v>
      </c>
      <c r="H1147" s="16">
        <v>52942</v>
      </c>
      <c r="I1147" s="16">
        <v>0</v>
      </c>
      <c r="J1147" s="13">
        <v>0</v>
      </c>
    </row>
    <row r="1148" spans="1:10" x14ac:dyDescent="0.25">
      <c r="A1148" s="12" t="s">
        <v>198</v>
      </c>
      <c r="B1148" s="17">
        <v>20000</v>
      </c>
      <c r="C1148" s="16">
        <v>0</v>
      </c>
      <c r="D1148" s="16">
        <v>0</v>
      </c>
      <c r="E1148" s="15">
        <v>0</v>
      </c>
      <c r="F1148" s="15">
        <v>0</v>
      </c>
      <c r="G1148" s="16">
        <v>0</v>
      </c>
      <c r="H1148" s="16">
        <v>20000</v>
      </c>
      <c r="I1148" s="16">
        <v>0</v>
      </c>
      <c r="J1148" s="13">
        <v>0</v>
      </c>
    </row>
    <row r="1149" spans="1:10" x14ac:dyDescent="0.25">
      <c r="A1149" s="12" t="s">
        <v>351</v>
      </c>
      <c r="B1149" s="17">
        <v>20000</v>
      </c>
      <c r="C1149" s="16">
        <v>0</v>
      </c>
      <c r="D1149" s="16">
        <v>20000</v>
      </c>
      <c r="E1149" s="15">
        <v>20000</v>
      </c>
      <c r="F1149" s="15">
        <v>0</v>
      </c>
      <c r="G1149" s="16">
        <v>0</v>
      </c>
      <c r="H1149" s="16">
        <v>0</v>
      </c>
      <c r="I1149" s="16">
        <v>0</v>
      </c>
      <c r="J1149" s="13">
        <v>0</v>
      </c>
    </row>
    <row r="1150" spans="1:10" x14ac:dyDescent="0.25">
      <c r="A1150" s="12" t="s">
        <v>352</v>
      </c>
      <c r="B1150" s="17">
        <v>4120</v>
      </c>
      <c r="C1150" s="16">
        <v>0</v>
      </c>
      <c r="D1150" s="16">
        <v>0</v>
      </c>
      <c r="E1150" s="15">
        <v>0</v>
      </c>
      <c r="F1150" s="15">
        <v>0</v>
      </c>
      <c r="G1150" s="16">
        <v>0</v>
      </c>
      <c r="H1150" s="16">
        <v>4120</v>
      </c>
      <c r="I1150" s="16">
        <v>0</v>
      </c>
      <c r="J1150" s="13">
        <v>0</v>
      </c>
    </row>
    <row r="1151" spans="1:10" x14ac:dyDescent="0.25">
      <c r="A1151" s="12" t="s">
        <v>353</v>
      </c>
      <c r="B1151" s="17">
        <v>94251</v>
      </c>
      <c r="C1151" s="16">
        <v>0</v>
      </c>
      <c r="D1151" s="16">
        <v>94251</v>
      </c>
      <c r="E1151" s="15">
        <v>94251</v>
      </c>
      <c r="F1151" s="15">
        <v>0</v>
      </c>
      <c r="G1151" s="16">
        <v>0</v>
      </c>
      <c r="H1151" s="16">
        <v>0</v>
      </c>
      <c r="I1151" s="16">
        <v>0</v>
      </c>
      <c r="J1151" s="13">
        <v>1</v>
      </c>
    </row>
    <row r="1152" spans="1:10" x14ac:dyDescent="0.25">
      <c r="A1152" s="12" t="s">
        <v>73</v>
      </c>
      <c r="B1152" s="17">
        <v>21803</v>
      </c>
      <c r="C1152" s="16">
        <v>0</v>
      </c>
      <c r="D1152" s="16">
        <v>0</v>
      </c>
      <c r="E1152" s="15">
        <v>0</v>
      </c>
      <c r="F1152" s="15">
        <v>0</v>
      </c>
      <c r="G1152" s="16">
        <v>0</v>
      </c>
      <c r="H1152" s="16">
        <v>21803</v>
      </c>
      <c r="I1152" s="16">
        <v>0</v>
      </c>
      <c r="J1152" s="13">
        <v>0</v>
      </c>
    </row>
    <row r="1153" spans="1:10" x14ac:dyDescent="0.25">
      <c r="A1153" s="12" t="s">
        <v>354</v>
      </c>
      <c r="B1153" s="17">
        <v>1628367</v>
      </c>
      <c r="C1153" s="16">
        <v>0</v>
      </c>
      <c r="D1153" s="16">
        <v>202828</v>
      </c>
      <c r="E1153" s="15">
        <v>202828</v>
      </c>
      <c r="F1153" s="15">
        <v>0</v>
      </c>
      <c r="G1153" s="16">
        <v>0</v>
      </c>
      <c r="H1153" s="16">
        <v>1425539</v>
      </c>
      <c r="I1153" s="16">
        <v>0</v>
      </c>
      <c r="J1153" s="13">
        <v>0</v>
      </c>
    </row>
    <row r="1154" spans="1:10" x14ac:dyDescent="0.25">
      <c r="A1154" s="12" t="s">
        <v>344</v>
      </c>
      <c r="B1154" s="17">
        <v>1068560</v>
      </c>
      <c r="C1154" s="16">
        <v>0</v>
      </c>
      <c r="D1154" s="16">
        <v>0</v>
      </c>
      <c r="E1154" s="15">
        <v>0</v>
      </c>
      <c r="F1154" s="15">
        <v>0</v>
      </c>
      <c r="G1154" s="16">
        <v>0</v>
      </c>
      <c r="H1154" s="16">
        <v>1068560</v>
      </c>
      <c r="I1154" s="16">
        <v>0</v>
      </c>
      <c r="J1154" s="13">
        <v>0</v>
      </c>
    </row>
    <row r="1155" spans="1:10" x14ac:dyDescent="0.25">
      <c r="A1155" s="12" t="s">
        <v>345</v>
      </c>
      <c r="B1155" s="17">
        <v>848</v>
      </c>
      <c r="C1155" s="16">
        <v>0</v>
      </c>
      <c r="D1155" s="16">
        <v>0</v>
      </c>
      <c r="E1155" s="15">
        <v>0</v>
      </c>
      <c r="F1155" s="15">
        <v>0</v>
      </c>
      <c r="G1155" s="16">
        <v>0</v>
      </c>
      <c r="H1155" s="16">
        <v>848</v>
      </c>
      <c r="I1155" s="16">
        <v>0</v>
      </c>
      <c r="J1155" s="13">
        <v>0</v>
      </c>
    </row>
    <row r="1156" spans="1:10" x14ac:dyDescent="0.25">
      <c r="A1156" s="12" t="s">
        <v>126</v>
      </c>
      <c r="B1156" s="17">
        <v>9800</v>
      </c>
      <c r="C1156" s="16">
        <v>0</v>
      </c>
      <c r="D1156" s="16">
        <v>0</v>
      </c>
      <c r="E1156" s="15">
        <v>0</v>
      </c>
      <c r="F1156" s="15">
        <v>0</v>
      </c>
      <c r="G1156" s="16">
        <v>0</v>
      </c>
      <c r="H1156" s="16">
        <v>9800</v>
      </c>
      <c r="I1156" s="16">
        <v>0</v>
      </c>
      <c r="J1156" s="13">
        <v>0</v>
      </c>
    </row>
    <row r="1157" spans="1:10" x14ac:dyDescent="0.25">
      <c r="A1157" s="12" t="s">
        <v>346</v>
      </c>
      <c r="B1157" s="17">
        <v>4120</v>
      </c>
      <c r="C1157" s="16">
        <v>0</v>
      </c>
      <c r="D1157" s="16">
        <v>0</v>
      </c>
      <c r="E1157" s="15">
        <v>0</v>
      </c>
      <c r="F1157" s="15">
        <v>0</v>
      </c>
      <c r="G1157" s="16">
        <v>0</v>
      </c>
      <c r="H1157" s="16">
        <v>4120</v>
      </c>
      <c r="I1157" s="16">
        <v>0</v>
      </c>
      <c r="J1157" s="13">
        <v>0</v>
      </c>
    </row>
    <row r="1158" spans="1:10" x14ac:dyDescent="0.25">
      <c r="A1158" s="12" t="s">
        <v>70</v>
      </c>
      <c r="B1158" s="17">
        <v>268978544</v>
      </c>
      <c r="C1158" s="16">
        <v>0</v>
      </c>
      <c r="D1158" s="16">
        <v>41427966</v>
      </c>
      <c r="E1158" s="15">
        <v>41427966</v>
      </c>
      <c r="F1158" s="15">
        <v>0</v>
      </c>
      <c r="G1158" s="16">
        <v>42239163</v>
      </c>
      <c r="H1158" s="16">
        <v>178818806</v>
      </c>
      <c r="I1158" s="16">
        <v>6492609</v>
      </c>
      <c r="J1158" s="13">
        <v>1085.7</v>
      </c>
    </row>
    <row r="1159" spans="1:10" x14ac:dyDescent="0.25">
      <c r="A1159" s="12" t="s">
        <v>347</v>
      </c>
      <c r="B1159" s="17">
        <v>59280</v>
      </c>
      <c r="C1159" s="16">
        <v>0</v>
      </c>
      <c r="D1159" s="16">
        <v>0</v>
      </c>
      <c r="E1159" s="15">
        <v>0</v>
      </c>
      <c r="F1159" s="15">
        <v>0</v>
      </c>
      <c r="G1159" s="16">
        <v>0</v>
      </c>
      <c r="H1159" s="16">
        <v>59280</v>
      </c>
      <c r="I1159" s="16">
        <v>0</v>
      </c>
      <c r="J1159" s="13">
        <v>0</v>
      </c>
    </row>
    <row r="1160" spans="1:10" x14ac:dyDescent="0.25">
      <c r="A1160" s="12" t="s">
        <v>348</v>
      </c>
      <c r="B1160" s="17">
        <v>125983</v>
      </c>
      <c r="C1160" s="16">
        <v>0</v>
      </c>
      <c r="D1160" s="16">
        <v>125983</v>
      </c>
      <c r="E1160" s="15">
        <v>125983</v>
      </c>
      <c r="F1160" s="15">
        <v>0</v>
      </c>
      <c r="G1160" s="16">
        <v>0</v>
      </c>
      <c r="H1160" s="16">
        <v>0</v>
      </c>
      <c r="I1160" s="16">
        <v>0</v>
      </c>
      <c r="J1160" s="13">
        <v>1</v>
      </c>
    </row>
    <row r="1161" spans="1:10" x14ac:dyDescent="0.25">
      <c r="A1161" s="12" t="s">
        <v>197</v>
      </c>
      <c r="B1161" s="17">
        <v>218825</v>
      </c>
      <c r="C1161" s="16">
        <v>0</v>
      </c>
      <c r="D1161" s="16">
        <v>0</v>
      </c>
      <c r="E1161" s="15">
        <v>0</v>
      </c>
      <c r="F1161" s="15">
        <v>0</v>
      </c>
      <c r="G1161" s="16">
        <v>0</v>
      </c>
      <c r="H1161" s="16">
        <v>218825</v>
      </c>
      <c r="I1161" s="16">
        <v>0</v>
      </c>
      <c r="J1161" s="13">
        <v>1</v>
      </c>
    </row>
    <row r="1162" spans="1:10" x14ac:dyDescent="0.25">
      <c r="A1162" s="11" t="s">
        <v>406</v>
      </c>
      <c r="B1162" s="17">
        <v>9123926403</v>
      </c>
      <c r="C1162" s="16">
        <v>0</v>
      </c>
      <c r="D1162" s="16">
        <v>2500545586</v>
      </c>
      <c r="E1162" s="15">
        <v>1682726859</v>
      </c>
      <c r="F1162" s="15">
        <v>817818727</v>
      </c>
      <c r="G1162" s="16">
        <v>1167365312</v>
      </c>
      <c r="H1162" s="16">
        <v>17072325</v>
      </c>
      <c r="I1162" s="16">
        <v>5438943180</v>
      </c>
      <c r="J1162" s="13">
        <v>422.2</v>
      </c>
    </row>
    <row r="1163" spans="1:10" x14ac:dyDescent="0.25">
      <c r="A1163" s="12" t="s">
        <v>445</v>
      </c>
      <c r="B1163" s="17">
        <v>10616568</v>
      </c>
      <c r="C1163" s="16">
        <v>0</v>
      </c>
      <c r="D1163" s="16">
        <v>367564</v>
      </c>
      <c r="E1163" s="15">
        <v>367564</v>
      </c>
      <c r="F1163" s="15">
        <v>0</v>
      </c>
      <c r="G1163" s="16">
        <v>4840203</v>
      </c>
      <c r="H1163" s="16">
        <v>0</v>
      </c>
      <c r="I1163" s="16">
        <v>5408801</v>
      </c>
      <c r="J1163" s="13">
        <v>0</v>
      </c>
    </row>
    <row r="1164" spans="1:10" x14ac:dyDescent="0.25">
      <c r="A1164" s="12" t="s">
        <v>446</v>
      </c>
      <c r="B1164" s="17">
        <v>37606</v>
      </c>
      <c r="C1164" s="16">
        <v>0</v>
      </c>
      <c r="D1164" s="16">
        <v>10815</v>
      </c>
      <c r="E1164" s="15">
        <v>10815</v>
      </c>
      <c r="F1164" s="15">
        <v>0</v>
      </c>
      <c r="G1164" s="16">
        <v>833</v>
      </c>
      <c r="H1164" s="16">
        <v>0</v>
      </c>
      <c r="I1164" s="16">
        <v>25958</v>
      </c>
      <c r="J1164" s="13">
        <v>0</v>
      </c>
    </row>
    <row r="1165" spans="1:10" x14ac:dyDescent="0.25">
      <c r="A1165" s="12" t="s">
        <v>447</v>
      </c>
      <c r="B1165" s="17">
        <v>2176695</v>
      </c>
      <c r="C1165" s="16">
        <v>0</v>
      </c>
      <c r="D1165" s="16">
        <v>0</v>
      </c>
      <c r="E1165" s="15">
        <v>0</v>
      </c>
      <c r="F1165" s="15">
        <v>0</v>
      </c>
      <c r="G1165" s="16">
        <v>788347</v>
      </c>
      <c r="H1165" s="16">
        <v>0</v>
      </c>
      <c r="I1165" s="16">
        <v>1388348</v>
      </c>
      <c r="J1165" s="13">
        <v>2.7</v>
      </c>
    </row>
    <row r="1166" spans="1:10" x14ac:dyDescent="0.25">
      <c r="A1166" s="12" t="s">
        <v>73</v>
      </c>
      <c r="B1166" s="17">
        <v>500000</v>
      </c>
      <c r="C1166" s="16">
        <v>0</v>
      </c>
      <c r="D1166" s="16">
        <v>500000</v>
      </c>
      <c r="E1166" s="15">
        <v>500000</v>
      </c>
      <c r="F1166" s="15">
        <v>0</v>
      </c>
      <c r="G1166" s="16">
        <v>0</v>
      </c>
      <c r="H1166" s="16">
        <v>0</v>
      </c>
      <c r="I1166" s="16">
        <v>0</v>
      </c>
      <c r="J1166" s="13">
        <v>0</v>
      </c>
    </row>
    <row r="1167" spans="1:10" x14ac:dyDescent="0.25">
      <c r="A1167" s="12" t="s">
        <v>448</v>
      </c>
      <c r="B1167" s="17">
        <v>3390000</v>
      </c>
      <c r="C1167" s="16">
        <v>0</v>
      </c>
      <c r="D1167" s="16">
        <v>0</v>
      </c>
      <c r="E1167" s="15">
        <v>0</v>
      </c>
      <c r="F1167" s="15">
        <v>0</v>
      </c>
      <c r="G1167" s="16">
        <v>1695000</v>
      </c>
      <c r="H1167" s="16">
        <v>1695000</v>
      </c>
      <c r="I1167" s="16">
        <v>0</v>
      </c>
      <c r="J1167" s="13">
        <v>0</v>
      </c>
    </row>
    <row r="1168" spans="1:10" x14ac:dyDescent="0.25">
      <c r="A1168" s="12" t="s">
        <v>434</v>
      </c>
      <c r="B1168" s="17">
        <v>154428164</v>
      </c>
      <c r="C1168" s="16">
        <v>0</v>
      </c>
      <c r="D1168" s="16">
        <v>9845164</v>
      </c>
      <c r="E1168" s="15">
        <v>9845164</v>
      </c>
      <c r="F1168" s="15">
        <v>0</v>
      </c>
      <c r="G1168" s="16">
        <v>117432305</v>
      </c>
      <c r="H1168" s="16">
        <v>9198102</v>
      </c>
      <c r="I1168" s="16">
        <v>17952593</v>
      </c>
      <c r="J1168" s="13">
        <v>1</v>
      </c>
    </row>
    <row r="1169" spans="1:10" x14ac:dyDescent="0.25">
      <c r="A1169" s="12" t="s">
        <v>76</v>
      </c>
      <c r="B1169" s="17">
        <v>67001713</v>
      </c>
      <c r="C1169" s="16">
        <v>0</v>
      </c>
      <c r="D1169" s="16">
        <v>-17285713</v>
      </c>
      <c r="E1169" s="15">
        <v>21814288</v>
      </c>
      <c r="F1169" s="15">
        <v>-39100001</v>
      </c>
      <c r="G1169" s="16">
        <v>7017853</v>
      </c>
      <c r="H1169" s="16">
        <v>0</v>
      </c>
      <c r="I1169" s="16">
        <v>77269573</v>
      </c>
      <c r="J1169" s="13">
        <v>0</v>
      </c>
    </row>
    <row r="1170" spans="1:10" x14ac:dyDescent="0.25">
      <c r="A1170" s="12" t="s">
        <v>443</v>
      </c>
      <c r="B1170" s="17">
        <v>362649</v>
      </c>
      <c r="C1170" s="16">
        <v>0</v>
      </c>
      <c r="D1170" s="16">
        <v>179347</v>
      </c>
      <c r="E1170" s="15">
        <v>179347</v>
      </c>
      <c r="F1170" s="15">
        <v>0</v>
      </c>
      <c r="G1170" s="16">
        <v>0</v>
      </c>
      <c r="H1170" s="16">
        <v>0</v>
      </c>
      <c r="I1170" s="16">
        <v>183302</v>
      </c>
      <c r="J1170" s="13">
        <v>0.8</v>
      </c>
    </row>
    <row r="1171" spans="1:10" x14ac:dyDescent="0.25">
      <c r="A1171" s="12" t="s">
        <v>444</v>
      </c>
      <c r="B1171" s="17">
        <v>539823</v>
      </c>
      <c r="C1171" s="16">
        <v>0</v>
      </c>
      <c r="D1171" s="16">
        <v>269912</v>
      </c>
      <c r="E1171" s="15">
        <v>269912</v>
      </c>
      <c r="F1171" s="15">
        <v>0</v>
      </c>
      <c r="G1171" s="16">
        <v>0</v>
      </c>
      <c r="H1171" s="16">
        <v>0</v>
      </c>
      <c r="I1171" s="16">
        <v>269911</v>
      </c>
      <c r="J1171" s="13">
        <v>4</v>
      </c>
    </row>
    <row r="1172" spans="1:10" x14ac:dyDescent="0.25">
      <c r="A1172" s="12" t="s">
        <v>70</v>
      </c>
      <c r="B1172" s="17">
        <v>8873331056</v>
      </c>
      <c r="C1172" s="16">
        <v>0</v>
      </c>
      <c r="D1172" s="16">
        <v>2506252972</v>
      </c>
      <c r="E1172" s="15">
        <v>1657700911</v>
      </c>
      <c r="F1172" s="15">
        <v>848552061</v>
      </c>
      <c r="G1172" s="16">
        <v>1024522841</v>
      </c>
      <c r="H1172" s="16">
        <v>6110549</v>
      </c>
      <c r="I1172" s="16">
        <v>5336444694</v>
      </c>
      <c r="J1172" s="13">
        <v>413.7</v>
      </c>
    </row>
    <row r="1173" spans="1:10" x14ac:dyDescent="0.25">
      <c r="A1173" s="12" t="s">
        <v>449</v>
      </c>
      <c r="B1173" s="17">
        <v>11542129</v>
      </c>
      <c r="C1173" s="16">
        <v>0</v>
      </c>
      <c r="D1173" s="16">
        <v>405525</v>
      </c>
      <c r="E1173" s="15">
        <v>405525</v>
      </c>
      <c r="F1173" s="15">
        <v>0</v>
      </c>
      <c r="G1173" s="16">
        <v>11067930</v>
      </c>
      <c r="H1173" s="16">
        <v>68674</v>
      </c>
      <c r="I1173" s="16">
        <v>0</v>
      </c>
      <c r="J1173" s="13">
        <v>0</v>
      </c>
    </row>
    <row r="1174" spans="1:10" x14ac:dyDescent="0.25">
      <c r="A1174" s="12" t="s">
        <v>79</v>
      </c>
      <c r="B1174" s="17">
        <v>0</v>
      </c>
      <c r="C1174" s="16">
        <v>0</v>
      </c>
      <c r="D1174" s="16">
        <v>0</v>
      </c>
      <c r="E1174" s="15">
        <v>-8366667</v>
      </c>
      <c r="F1174" s="15">
        <v>8366667</v>
      </c>
      <c r="G1174" s="16">
        <v>0</v>
      </c>
      <c r="H1174" s="16">
        <v>0</v>
      </c>
      <c r="I1174" s="16">
        <v>0</v>
      </c>
      <c r="J1174" s="13">
        <v>0</v>
      </c>
    </row>
    <row r="1175" spans="1:10" x14ac:dyDescent="0.25">
      <c r="A1175" s="11" t="s">
        <v>498</v>
      </c>
      <c r="B1175" s="17">
        <v>3851308577</v>
      </c>
      <c r="C1175" s="16">
        <v>0</v>
      </c>
      <c r="D1175" s="16">
        <v>857415995</v>
      </c>
      <c r="E1175" s="15">
        <v>100149328</v>
      </c>
      <c r="F1175" s="15">
        <v>757266667</v>
      </c>
      <c r="G1175" s="16">
        <v>2269594336</v>
      </c>
      <c r="H1175" s="16">
        <v>701803695</v>
      </c>
      <c r="I1175" s="16">
        <v>22494551</v>
      </c>
      <c r="J1175" s="13">
        <v>23856.3</v>
      </c>
    </row>
    <row r="1176" spans="1:10" x14ac:dyDescent="0.25">
      <c r="A1176" s="12" t="s">
        <v>199</v>
      </c>
      <c r="B1176" s="17">
        <v>7232</v>
      </c>
      <c r="C1176" s="16">
        <v>0</v>
      </c>
      <c r="D1176" s="16">
        <v>7232</v>
      </c>
      <c r="E1176" s="15">
        <v>7232</v>
      </c>
      <c r="F1176" s="15">
        <v>0</v>
      </c>
      <c r="G1176" s="16">
        <v>0</v>
      </c>
      <c r="H1176" s="16">
        <v>0</v>
      </c>
      <c r="I1176" s="16">
        <v>0</v>
      </c>
      <c r="J1176" s="13">
        <v>0.1</v>
      </c>
    </row>
    <row r="1177" spans="1:10" x14ac:dyDescent="0.25">
      <c r="A1177" s="12" t="s">
        <v>514</v>
      </c>
      <c r="B1177" s="17">
        <v>373920</v>
      </c>
      <c r="C1177" s="16">
        <v>0</v>
      </c>
      <c r="D1177" s="16">
        <v>86960</v>
      </c>
      <c r="E1177" s="15">
        <v>86960</v>
      </c>
      <c r="F1177" s="15">
        <v>0</v>
      </c>
      <c r="G1177" s="16">
        <v>0</v>
      </c>
      <c r="H1177" s="16">
        <v>286960</v>
      </c>
      <c r="I1177" s="16">
        <v>0</v>
      </c>
      <c r="J1177" s="13">
        <v>0</v>
      </c>
    </row>
    <row r="1178" spans="1:10" x14ac:dyDescent="0.25">
      <c r="A1178" s="12" t="s">
        <v>515</v>
      </c>
      <c r="B1178" s="17">
        <v>450000</v>
      </c>
      <c r="C1178" s="16">
        <v>0</v>
      </c>
      <c r="D1178" s="16">
        <v>450000</v>
      </c>
      <c r="E1178" s="15">
        <v>450000</v>
      </c>
      <c r="F1178" s="15">
        <v>0</v>
      </c>
      <c r="G1178" s="16">
        <v>0</v>
      </c>
      <c r="H1178" s="16">
        <v>0</v>
      </c>
      <c r="I1178" s="16">
        <v>0</v>
      </c>
      <c r="J1178" s="13">
        <v>0</v>
      </c>
    </row>
    <row r="1179" spans="1:10" x14ac:dyDescent="0.25">
      <c r="A1179" s="12" t="s">
        <v>516</v>
      </c>
      <c r="B1179" s="17">
        <v>0</v>
      </c>
      <c r="C1179" s="16">
        <v>0</v>
      </c>
      <c r="D1179" s="16">
        <v>0</v>
      </c>
      <c r="E1179" s="15">
        <v>0</v>
      </c>
      <c r="F1179" s="15">
        <v>0</v>
      </c>
      <c r="G1179" s="16">
        <v>0</v>
      </c>
      <c r="H1179" s="16">
        <v>0</v>
      </c>
      <c r="I1179" s="16">
        <v>0</v>
      </c>
      <c r="J1179" s="13">
        <v>0</v>
      </c>
    </row>
    <row r="1180" spans="1:10" x14ac:dyDescent="0.25">
      <c r="A1180" s="12" t="s">
        <v>76</v>
      </c>
      <c r="B1180" s="17">
        <v>118751502</v>
      </c>
      <c r="C1180" s="16">
        <v>0</v>
      </c>
      <c r="D1180" s="16">
        <v>0</v>
      </c>
      <c r="E1180" s="15">
        <v>39100000</v>
      </c>
      <c r="F1180" s="15">
        <v>-39100000</v>
      </c>
      <c r="G1180" s="16">
        <v>118751502</v>
      </c>
      <c r="H1180" s="16">
        <v>0</v>
      </c>
      <c r="I1180" s="16">
        <v>0</v>
      </c>
      <c r="J1180" s="13">
        <v>0</v>
      </c>
    </row>
    <row r="1181" spans="1:10" x14ac:dyDescent="0.25">
      <c r="A1181" s="12" t="s">
        <v>513</v>
      </c>
      <c r="B1181" s="17">
        <v>-13349</v>
      </c>
      <c r="C1181" s="16">
        <v>0</v>
      </c>
      <c r="D1181" s="16">
        <v>0</v>
      </c>
      <c r="E1181" s="15">
        <v>0</v>
      </c>
      <c r="F1181" s="15">
        <v>0</v>
      </c>
      <c r="G1181" s="16">
        <v>-13349</v>
      </c>
      <c r="H1181" s="16">
        <v>0</v>
      </c>
      <c r="I1181" s="16">
        <v>0</v>
      </c>
      <c r="J1181" s="13">
        <v>0</v>
      </c>
    </row>
    <row r="1182" spans="1:10" x14ac:dyDescent="0.25">
      <c r="A1182" s="12" t="s">
        <v>70</v>
      </c>
      <c r="B1182" s="17">
        <v>3731739272</v>
      </c>
      <c r="C1182" s="16">
        <v>0</v>
      </c>
      <c r="D1182" s="16">
        <v>856871803</v>
      </c>
      <c r="E1182" s="15">
        <v>68871803</v>
      </c>
      <c r="F1182" s="15">
        <v>788000000</v>
      </c>
      <c r="G1182" s="16">
        <v>2150856183</v>
      </c>
      <c r="H1182" s="16">
        <v>701516735</v>
      </c>
      <c r="I1182" s="16">
        <v>22494551</v>
      </c>
      <c r="J1182" s="13">
        <v>23856.2</v>
      </c>
    </row>
    <row r="1183" spans="1:10" x14ac:dyDescent="0.25">
      <c r="A1183" s="12" t="s">
        <v>79</v>
      </c>
      <c r="B1183" s="17">
        <v>0</v>
      </c>
      <c r="C1183" s="16">
        <v>0</v>
      </c>
      <c r="D1183" s="16">
        <v>0</v>
      </c>
      <c r="E1183" s="15">
        <v>-8366667</v>
      </c>
      <c r="F1183" s="15">
        <v>8366667</v>
      </c>
      <c r="G1183" s="16">
        <v>0</v>
      </c>
      <c r="H1183" s="16">
        <v>0</v>
      </c>
      <c r="I1183" s="16">
        <v>0</v>
      </c>
      <c r="J1183" s="13">
        <v>0</v>
      </c>
    </row>
    <row r="1184" spans="1:10" x14ac:dyDescent="0.25">
      <c r="A1184" s="11" t="s">
        <v>544</v>
      </c>
      <c r="B1184" s="17">
        <v>1923529623</v>
      </c>
      <c r="C1184" s="16">
        <v>0</v>
      </c>
      <c r="D1184" s="16">
        <v>818662457</v>
      </c>
      <c r="E1184" s="15">
        <v>818662457</v>
      </c>
      <c r="F1184" s="15">
        <v>0</v>
      </c>
      <c r="G1184" s="16">
        <v>350097641</v>
      </c>
      <c r="H1184" s="16">
        <v>132779687</v>
      </c>
      <c r="I1184" s="16">
        <v>621989838</v>
      </c>
      <c r="J1184" s="13">
        <v>4975.8</v>
      </c>
    </row>
    <row r="1185" spans="1:10" x14ac:dyDescent="0.25">
      <c r="A1185" s="12" t="s">
        <v>579</v>
      </c>
      <c r="B1185" s="17">
        <v>14404</v>
      </c>
      <c r="C1185" s="16">
        <v>0</v>
      </c>
      <c r="D1185" s="16">
        <v>14404</v>
      </c>
      <c r="E1185" s="15">
        <v>14404</v>
      </c>
      <c r="F1185" s="15">
        <v>0</v>
      </c>
      <c r="G1185" s="16">
        <v>0</v>
      </c>
      <c r="H1185" s="16">
        <v>0</v>
      </c>
      <c r="I1185" s="16">
        <v>0</v>
      </c>
      <c r="J1185" s="13">
        <v>0.3</v>
      </c>
    </row>
    <row r="1186" spans="1:10" x14ac:dyDescent="0.25">
      <c r="A1186" s="12" t="s">
        <v>580</v>
      </c>
      <c r="B1186" s="17">
        <v>37138</v>
      </c>
      <c r="C1186" s="16">
        <v>0</v>
      </c>
      <c r="D1186" s="16">
        <v>37138</v>
      </c>
      <c r="E1186" s="15">
        <v>37138</v>
      </c>
      <c r="F1186" s="15">
        <v>0</v>
      </c>
      <c r="G1186" s="16">
        <v>0</v>
      </c>
      <c r="H1186" s="16">
        <v>0</v>
      </c>
      <c r="I1186" s="16">
        <v>0</v>
      </c>
      <c r="J1186" s="13">
        <v>0.4</v>
      </c>
    </row>
    <row r="1187" spans="1:10" x14ac:dyDescent="0.25">
      <c r="A1187" s="12" t="s">
        <v>72</v>
      </c>
      <c r="B1187" s="17">
        <v>0</v>
      </c>
      <c r="C1187" s="16">
        <v>0</v>
      </c>
      <c r="D1187" s="16">
        <v>0</v>
      </c>
      <c r="E1187" s="15">
        <v>0</v>
      </c>
      <c r="F1187" s="15">
        <v>0</v>
      </c>
      <c r="G1187" s="16">
        <v>-1550000</v>
      </c>
      <c r="H1187" s="16">
        <v>1550000</v>
      </c>
      <c r="I1187" s="16">
        <v>0</v>
      </c>
      <c r="J1187" s="13">
        <v>0</v>
      </c>
    </row>
    <row r="1188" spans="1:10" x14ac:dyDescent="0.25">
      <c r="A1188" s="12" t="s">
        <v>73</v>
      </c>
      <c r="B1188" s="17">
        <v>3500000</v>
      </c>
      <c r="C1188" s="16">
        <v>0</v>
      </c>
      <c r="D1188" s="16">
        <v>2500000</v>
      </c>
      <c r="E1188" s="15">
        <v>2500000</v>
      </c>
      <c r="F1188" s="15">
        <v>0</v>
      </c>
      <c r="G1188" s="16">
        <v>0</v>
      </c>
      <c r="H1188" s="16">
        <v>1000000</v>
      </c>
      <c r="I1188" s="16">
        <v>0</v>
      </c>
      <c r="J1188" s="13">
        <v>0</v>
      </c>
    </row>
    <row r="1189" spans="1:10" x14ac:dyDescent="0.25">
      <c r="A1189" s="12" t="s">
        <v>581</v>
      </c>
      <c r="B1189" s="17">
        <v>5370465</v>
      </c>
      <c r="C1189" s="16">
        <v>0</v>
      </c>
      <c r="D1189" s="16">
        <v>4257249</v>
      </c>
      <c r="E1189" s="15">
        <v>4257249</v>
      </c>
      <c r="F1189" s="15">
        <v>0</v>
      </c>
      <c r="G1189" s="16">
        <v>1472687</v>
      </c>
      <c r="H1189" s="16">
        <v>56461</v>
      </c>
      <c r="I1189" s="16">
        <v>-415932</v>
      </c>
      <c r="J1189" s="13">
        <v>4.9000000000000004</v>
      </c>
    </row>
    <row r="1190" spans="1:10" x14ac:dyDescent="0.25">
      <c r="A1190" s="12" t="s">
        <v>574</v>
      </c>
      <c r="B1190" s="17">
        <v>868895</v>
      </c>
      <c r="C1190" s="16">
        <v>0</v>
      </c>
      <c r="D1190" s="16">
        <v>315509</v>
      </c>
      <c r="E1190" s="15">
        <v>315509</v>
      </c>
      <c r="F1190" s="15">
        <v>0</v>
      </c>
      <c r="G1190" s="16">
        <v>0</v>
      </c>
      <c r="H1190" s="16">
        <v>0</v>
      </c>
      <c r="I1190" s="16">
        <v>553386</v>
      </c>
      <c r="J1190" s="13">
        <v>0</v>
      </c>
    </row>
    <row r="1191" spans="1:10" x14ac:dyDescent="0.25">
      <c r="A1191" s="12" t="s">
        <v>575</v>
      </c>
      <c r="B1191" s="17">
        <v>-270372</v>
      </c>
      <c r="C1191" s="16">
        <v>0</v>
      </c>
      <c r="D1191" s="16">
        <v>-270372</v>
      </c>
      <c r="E1191" s="15">
        <v>-270372</v>
      </c>
      <c r="F1191" s="15">
        <v>0</v>
      </c>
      <c r="G1191" s="16">
        <v>0</v>
      </c>
      <c r="H1191" s="16">
        <v>0</v>
      </c>
      <c r="I1191" s="16">
        <v>0</v>
      </c>
      <c r="J1191" s="13">
        <v>0</v>
      </c>
    </row>
    <row r="1192" spans="1:10" x14ac:dyDescent="0.25">
      <c r="A1192" s="12" t="s">
        <v>70</v>
      </c>
      <c r="B1192" s="17">
        <v>1903744311</v>
      </c>
      <c r="C1192" s="16">
        <v>0</v>
      </c>
      <c r="D1192" s="16">
        <v>802237866</v>
      </c>
      <c r="E1192" s="15">
        <v>802237866</v>
      </c>
      <c r="F1192" s="15">
        <v>0</v>
      </c>
      <c r="G1192" s="16">
        <v>349568539</v>
      </c>
      <c r="H1192" s="16">
        <v>130173226</v>
      </c>
      <c r="I1192" s="16">
        <v>621764680</v>
      </c>
      <c r="J1192" s="13">
        <v>4967.7</v>
      </c>
    </row>
    <row r="1193" spans="1:10" x14ac:dyDescent="0.25">
      <c r="A1193" s="12" t="s">
        <v>576</v>
      </c>
      <c r="B1193" s="17">
        <v>2000000</v>
      </c>
      <c r="C1193" s="16">
        <v>0</v>
      </c>
      <c r="D1193" s="16">
        <v>2000000</v>
      </c>
      <c r="E1193" s="15">
        <v>2000000</v>
      </c>
      <c r="F1193" s="15">
        <v>0</v>
      </c>
      <c r="G1193" s="16">
        <v>0</v>
      </c>
      <c r="H1193" s="16">
        <v>0</v>
      </c>
      <c r="I1193" s="16">
        <v>0</v>
      </c>
      <c r="J1193" s="13">
        <v>0</v>
      </c>
    </row>
    <row r="1194" spans="1:10" x14ac:dyDescent="0.25">
      <c r="A1194" s="12" t="s">
        <v>577</v>
      </c>
      <c r="B1194" s="17">
        <v>1856635</v>
      </c>
      <c r="C1194" s="16">
        <v>0</v>
      </c>
      <c r="D1194" s="16">
        <v>1856635</v>
      </c>
      <c r="E1194" s="15">
        <v>1856635</v>
      </c>
      <c r="F1194" s="15">
        <v>0</v>
      </c>
      <c r="G1194" s="16">
        <v>0</v>
      </c>
      <c r="H1194" s="16">
        <v>0</v>
      </c>
      <c r="I1194" s="16">
        <v>0</v>
      </c>
      <c r="J1194" s="13">
        <v>1.5</v>
      </c>
    </row>
    <row r="1195" spans="1:10" x14ac:dyDescent="0.25">
      <c r="A1195" s="12" t="s">
        <v>578</v>
      </c>
      <c r="B1195" s="17">
        <v>6408147</v>
      </c>
      <c r="C1195" s="16">
        <v>0</v>
      </c>
      <c r="D1195" s="16">
        <v>5714028</v>
      </c>
      <c r="E1195" s="15">
        <v>5714028</v>
      </c>
      <c r="F1195" s="15">
        <v>0</v>
      </c>
      <c r="G1195" s="16">
        <v>606415</v>
      </c>
      <c r="H1195" s="16">
        <v>0</v>
      </c>
      <c r="I1195" s="16">
        <v>87704</v>
      </c>
      <c r="J1195" s="13">
        <v>1</v>
      </c>
    </row>
    <row r="1196" spans="1:10" x14ac:dyDescent="0.25">
      <c r="A1196" s="11" t="s">
        <v>636</v>
      </c>
      <c r="B1196" s="17">
        <v>673771294</v>
      </c>
      <c r="C1196" s="16">
        <v>0</v>
      </c>
      <c r="D1196" s="16">
        <v>478617095</v>
      </c>
      <c r="E1196" s="15">
        <v>478617095</v>
      </c>
      <c r="F1196" s="15">
        <v>0</v>
      </c>
      <c r="G1196" s="16">
        <v>156643072</v>
      </c>
      <c r="H1196" s="16">
        <v>34086127</v>
      </c>
      <c r="I1196" s="16">
        <v>4425000</v>
      </c>
      <c r="J1196" s="13">
        <v>4592.3</v>
      </c>
    </row>
    <row r="1197" spans="1:10" x14ac:dyDescent="0.25">
      <c r="A1197" s="12" t="s">
        <v>652</v>
      </c>
      <c r="B1197" s="17">
        <v>340651</v>
      </c>
      <c r="C1197" s="16">
        <v>0</v>
      </c>
      <c r="D1197" s="16">
        <v>333631</v>
      </c>
      <c r="E1197" s="15">
        <v>333631</v>
      </c>
      <c r="F1197" s="15">
        <v>0</v>
      </c>
      <c r="G1197" s="16">
        <v>7020</v>
      </c>
      <c r="H1197" s="16">
        <v>0</v>
      </c>
      <c r="I1197" s="16">
        <v>0</v>
      </c>
      <c r="J1197" s="13">
        <v>3.2</v>
      </c>
    </row>
    <row r="1198" spans="1:10" x14ac:dyDescent="0.25">
      <c r="A1198" s="12" t="s">
        <v>131</v>
      </c>
      <c r="B1198" s="17">
        <v>1272133</v>
      </c>
      <c r="C1198" s="16">
        <v>0</v>
      </c>
      <c r="D1198" s="16">
        <v>1272133</v>
      </c>
      <c r="E1198" s="15">
        <v>1272133</v>
      </c>
      <c r="F1198" s="15">
        <v>0</v>
      </c>
      <c r="G1198" s="16">
        <v>0</v>
      </c>
      <c r="H1198" s="16">
        <v>0</v>
      </c>
      <c r="I1198" s="16">
        <v>0</v>
      </c>
      <c r="J1198" s="13">
        <v>14.2</v>
      </c>
    </row>
    <row r="1199" spans="1:10" x14ac:dyDescent="0.25">
      <c r="A1199" s="12" t="s">
        <v>653</v>
      </c>
      <c r="B1199" s="17">
        <v>-618145</v>
      </c>
      <c r="C1199" s="16">
        <v>0</v>
      </c>
      <c r="D1199" s="16">
        <v>-603145</v>
      </c>
      <c r="E1199" s="15">
        <v>-603145</v>
      </c>
      <c r="F1199" s="15">
        <v>0</v>
      </c>
      <c r="G1199" s="16">
        <v>-15000</v>
      </c>
      <c r="H1199" s="16">
        <v>0</v>
      </c>
      <c r="I1199" s="16">
        <v>0</v>
      </c>
      <c r="J1199" s="13">
        <v>-1.1000000000000001</v>
      </c>
    </row>
    <row r="1200" spans="1:10" x14ac:dyDescent="0.25">
      <c r="A1200" s="12" t="s">
        <v>654</v>
      </c>
      <c r="B1200" s="17">
        <v>27580</v>
      </c>
      <c r="C1200" s="16">
        <v>0</v>
      </c>
      <c r="D1200" s="16">
        <v>27580</v>
      </c>
      <c r="E1200" s="15">
        <v>27580</v>
      </c>
      <c r="F1200" s="15">
        <v>0</v>
      </c>
      <c r="G1200" s="16">
        <v>0</v>
      </c>
      <c r="H1200" s="16">
        <v>0</v>
      </c>
      <c r="I1200" s="16">
        <v>0</v>
      </c>
      <c r="J1200" s="13">
        <v>0.5</v>
      </c>
    </row>
    <row r="1201" spans="1:10" x14ac:dyDescent="0.25">
      <c r="A1201" s="12" t="s">
        <v>72</v>
      </c>
      <c r="B1201" s="17">
        <v>3100000</v>
      </c>
      <c r="C1201" s="16">
        <v>0</v>
      </c>
      <c r="D1201" s="16">
        <v>0</v>
      </c>
      <c r="E1201" s="15">
        <v>0</v>
      </c>
      <c r="F1201" s="15">
        <v>0</v>
      </c>
      <c r="G1201" s="16">
        <v>1550000</v>
      </c>
      <c r="H1201" s="16">
        <v>1550000</v>
      </c>
      <c r="I1201" s="16">
        <v>0</v>
      </c>
      <c r="J1201" s="13">
        <v>0</v>
      </c>
    </row>
    <row r="1202" spans="1:10" x14ac:dyDescent="0.25">
      <c r="A1202" s="12" t="s">
        <v>655</v>
      </c>
      <c r="B1202" s="17">
        <v>-240384</v>
      </c>
      <c r="C1202" s="16">
        <v>0</v>
      </c>
      <c r="D1202" s="16">
        <v>313140</v>
      </c>
      <c r="E1202" s="15">
        <v>313140</v>
      </c>
      <c r="F1202" s="15">
        <v>0</v>
      </c>
      <c r="G1202" s="16">
        <v>-699000</v>
      </c>
      <c r="H1202" s="16">
        <v>145476</v>
      </c>
      <c r="I1202" s="16">
        <v>0</v>
      </c>
      <c r="J1202" s="13">
        <v>0</v>
      </c>
    </row>
    <row r="1203" spans="1:10" x14ac:dyDescent="0.25">
      <c r="A1203" s="12" t="s">
        <v>76</v>
      </c>
      <c r="B1203" s="17">
        <v>-471029</v>
      </c>
      <c r="C1203" s="16">
        <v>0</v>
      </c>
      <c r="D1203" s="16">
        <v>-471029</v>
      </c>
      <c r="E1203" s="15">
        <v>-471029</v>
      </c>
      <c r="F1203" s="15">
        <v>0</v>
      </c>
      <c r="G1203" s="16">
        <v>0</v>
      </c>
      <c r="H1203" s="16">
        <v>0</v>
      </c>
      <c r="I1203" s="16">
        <v>0</v>
      </c>
      <c r="J1203" s="13">
        <v>0</v>
      </c>
    </row>
    <row r="1204" spans="1:10" x14ac:dyDescent="0.25">
      <c r="A1204" s="12" t="s">
        <v>575</v>
      </c>
      <c r="B1204" s="17">
        <v>351086</v>
      </c>
      <c r="C1204" s="16">
        <v>0</v>
      </c>
      <c r="D1204" s="16">
        <v>351086</v>
      </c>
      <c r="E1204" s="15">
        <v>351086</v>
      </c>
      <c r="F1204" s="15">
        <v>0</v>
      </c>
      <c r="G1204" s="16">
        <v>0</v>
      </c>
      <c r="H1204" s="16">
        <v>0</v>
      </c>
      <c r="I1204" s="16">
        <v>0</v>
      </c>
      <c r="J1204" s="13">
        <v>2.2000000000000002</v>
      </c>
    </row>
    <row r="1205" spans="1:10" x14ac:dyDescent="0.25">
      <c r="A1205" s="12" t="s">
        <v>70</v>
      </c>
      <c r="B1205" s="17">
        <v>670009402</v>
      </c>
      <c r="C1205" s="16">
        <v>0</v>
      </c>
      <c r="D1205" s="16">
        <v>477393699</v>
      </c>
      <c r="E1205" s="15">
        <v>477393699</v>
      </c>
      <c r="F1205" s="15">
        <v>0</v>
      </c>
      <c r="G1205" s="16">
        <v>155800052</v>
      </c>
      <c r="H1205" s="16">
        <v>32390651</v>
      </c>
      <c r="I1205" s="16">
        <v>4425000</v>
      </c>
      <c r="J1205" s="13">
        <v>4573.3</v>
      </c>
    </row>
    <row r="1206" spans="1:10" x14ac:dyDescent="0.25">
      <c r="A1206" s="11" t="s">
        <v>679</v>
      </c>
      <c r="B1206" s="17">
        <v>187521105</v>
      </c>
      <c r="C1206" s="16">
        <v>0</v>
      </c>
      <c r="D1206" s="16">
        <v>8008584</v>
      </c>
      <c r="E1206" s="15">
        <v>8008584</v>
      </c>
      <c r="F1206" s="15">
        <v>0</v>
      </c>
      <c r="G1206" s="16">
        <v>74251770</v>
      </c>
      <c r="H1206" s="16">
        <v>4439547</v>
      </c>
      <c r="I1206" s="16">
        <v>100821204</v>
      </c>
      <c r="J1206" s="13">
        <v>1030.3</v>
      </c>
    </row>
    <row r="1207" spans="1:10" x14ac:dyDescent="0.25">
      <c r="A1207" s="12" t="s">
        <v>689</v>
      </c>
      <c r="B1207" s="17">
        <v>157950</v>
      </c>
      <c r="C1207" s="16">
        <v>0</v>
      </c>
      <c r="D1207" s="16">
        <v>157950</v>
      </c>
      <c r="E1207" s="15">
        <v>157950</v>
      </c>
      <c r="F1207" s="15">
        <v>0</v>
      </c>
      <c r="G1207" s="16">
        <v>0</v>
      </c>
      <c r="H1207" s="16">
        <v>0</v>
      </c>
      <c r="I1207" s="16">
        <v>0</v>
      </c>
      <c r="J1207" s="13">
        <v>0.3</v>
      </c>
    </row>
    <row r="1208" spans="1:10" x14ac:dyDescent="0.25">
      <c r="A1208" s="12" t="s">
        <v>198</v>
      </c>
      <c r="B1208" s="17">
        <v>118969</v>
      </c>
      <c r="C1208" s="16">
        <v>0</v>
      </c>
      <c r="D1208" s="16">
        <v>118969</v>
      </c>
      <c r="E1208" s="15">
        <v>118969</v>
      </c>
      <c r="F1208" s="15">
        <v>0</v>
      </c>
      <c r="G1208" s="16">
        <v>0</v>
      </c>
      <c r="H1208" s="16">
        <v>0</v>
      </c>
      <c r="I1208" s="16">
        <v>0</v>
      </c>
      <c r="J1208" s="13">
        <v>1</v>
      </c>
    </row>
    <row r="1209" spans="1:10" x14ac:dyDescent="0.25">
      <c r="A1209" s="12" t="s">
        <v>690</v>
      </c>
      <c r="B1209" s="17">
        <v>582698</v>
      </c>
      <c r="C1209" s="16">
        <v>0</v>
      </c>
      <c r="D1209" s="16">
        <v>582698</v>
      </c>
      <c r="E1209" s="15">
        <v>582698</v>
      </c>
      <c r="F1209" s="15">
        <v>0</v>
      </c>
      <c r="G1209" s="16">
        <v>0</v>
      </c>
      <c r="H1209" s="16">
        <v>0</v>
      </c>
      <c r="I1209" s="16">
        <v>0</v>
      </c>
      <c r="J1209" s="13">
        <v>1</v>
      </c>
    </row>
    <row r="1210" spans="1:10" x14ac:dyDescent="0.25">
      <c r="A1210" s="12" t="s">
        <v>514</v>
      </c>
      <c r="B1210" s="17">
        <v>485043</v>
      </c>
      <c r="C1210" s="16">
        <v>0</v>
      </c>
      <c r="D1210" s="16">
        <v>485043</v>
      </c>
      <c r="E1210" s="15">
        <v>485043</v>
      </c>
      <c r="F1210" s="15">
        <v>0</v>
      </c>
      <c r="G1210" s="16">
        <v>0</v>
      </c>
      <c r="H1210" s="16">
        <v>0</v>
      </c>
      <c r="I1210" s="16">
        <v>0</v>
      </c>
      <c r="J1210" s="13">
        <v>2.5</v>
      </c>
    </row>
    <row r="1211" spans="1:10" x14ac:dyDescent="0.25">
      <c r="A1211" s="12" t="s">
        <v>691</v>
      </c>
      <c r="B1211" s="17">
        <v>6600000</v>
      </c>
      <c r="C1211" s="16">
        <v>0</v>
      </c>
      <c r="D1211" s="16">
        <v>3300000</v>
      </c>
      <c r="E1211" s="15">
        <v>3300000</v>
      </c>
      <c r="F1211" s="15">
        <v>0</v>
      </c>
      <c r="G1211" s="16">
        <v>0</v>
      </c>
      <c r="H1211" s="16">
        <v>3300000</v>
      </c>
      <c r="I1211" s="16">
        <v>0</v>
      </c>
      <c r="J1211" s="13">
        <v>2</v>
      </c>
    </row>
    <row r="1212" spans="1:10" x14ac:dyDescent="0.25">
      <c r="A1212" s="12" t="s">
        <v>70</v>
      </c>
      <c r="B1212" s="17">
        <v>178911115</v>
      </c>
      <c r="C1212" s="16">
        <v>0</v>
      </c>
      <c r="D1212" s="16">
        <v>2698594</v>
      </c>
      <c r="E1212" s="15">
        <v>2698594</v>
      </c>
      <c r="F1212" s="15">
        <v>0</v>
      </c>
      <c r="G1212" s="16">
        <v>74251770</v>
      </c>
      <c r="H1212" s="16">
        <v>1139547</v>
      </c>
      <c r="I1212" s="16">
        <v>100821204</v>
      </c>
      <c r="J1212" s="13">
        <v>1023.5</v>
      </c>
    </row>
    <row r="1213" spans="1:10" x14ac:dyDescent="0.25">
      <c r="A1213" s="12" t="s">
        <v>347</v>
      </c>
      <c r="B1213" s="17">
        <v>665330</v>
      </c>
      <c r="C1213" s="16">
        <v>0</v>
      </c>
      <c r="D1213" s="16">
        <v>665330</v>
      </c>
      <c r="E1213" s="15">
        <v>665330</v>
      </c>
      <c r="F1213" s="15">
        <v>0</v>
      </c>
      <c r="G1213" s="16">
        <v>0</v>
      </c>
      <c r="H1213" s="16">
        <v>0</v>
      </c>
      <c r="I1213" s="16">
        <v>0</v>
      </c>
      <c r="J1213" s="13">
        <v>0</v>
      </c>
    </row>
    <row r="1214" spans="1:10" x14ac:dyDescent="0.25">
      <c r="A1214" s="11" t="s">
        <v>706</v>
      </c>
      <c r="B1214" s="17">
        <v>77806737</v>
      </c>
      <c r="C1214" s="16">
        <v>0</v>
      </c>
      <c r="D1214" s="16">
        <v>15283511</v>
      </c>
      <c r="E1214" s="15">
        <v>15283511</v>
      </c>
      <c r="F1214" s="15">
        <v>0</v>
      </c>
      <c r="G1214" s="16">
        <v>15807162</v>
      </c>
      <c r="H1214" s="16">
        <v>44919639</v>
      </c>
      <c r="I1214" s="16">
        <v>1796425</v>
      </c>
      <c r="J1214" s="13">
        <v>477.6</v>
      </c>
    </row>
    <row r="1215" spans="1:10" x14ac:dyDescent="0.25">
      <c r="A1215" s="12" t="s">
        <v>749</v>
      </c>
      <c r="B1215" s="17">
        <v>94441</v>
      </c>
      <c r="C1215" s="16">
        <v>0</v>
      </c>
      <c r="D1215" s="16">
        <v>94441</v>
      </c>
      <c r="E1215" s="15">
        <v>94441</v>
      </c>
      <c r="F1215" s="15">
        <v>0</v>
      </c>
      <c r="G1215" s="16">
        <v>0</v>
      </c>
      <c r="H1215" s="16">
        <v>0</v>
      </c>
      <c r="I1215" s="16">
        <v>0</v>
      </c>
      <c r="J1215" s="13">
        <v>0.8</v>
      </c>
    </row>
    <row r="1216" spans="1:10" x14ac:dyDescent="0.25">
      <c r="A1216" s="12" t="s">
        <v>446</v>
      </c>
      <c r="B1216" s="17">
        <v>7426</v>
      </c>
      <c r="C1216" s="16">
        <v>0</v>
      </c>
      <c r="D1216" s="16">
        <v>0</v>
      </c>
      <c r="E1216" s="15">
        <v>0</v>
      </c>
      <c r="F1216" s="15">
        <v>0</v>
      </c>
      <c r="G1216" s="16">
        <v>0</v>
      </c>
      <c r="H1216" s="16">
        <v>7426</v>
      </c>
      <c r="I1216" s="16">
        <v>0</v>
      </c>
      <c r="J1216" s="13">
        <v>0</v>
      </c>
    </row>
    <row r="1217" spans="1:10" x14ac:dyDescent="0.25">
      <c r="A1217" s="12" t="s">
        <v>72</v>
      </c>
      <c r="B1217" s="17">
        <v>26593</v>
      </c>
      <c r="C1217" s="16">
        <v>0</v>
      </c>
      <c r="D1217" s="16">
        <v>0</v>
      </c>
      <c r="E1217" s="15">
        <v>0</v>
      </c>
      <c r="F1217" s="15">
        <v>0</v>
      </c>
      <c r="G1217" s="16">
        <v>0</v>
      </c>
      <c r="H1217" s="16">
        <v>26593</v>
      </c>
      <c r="I1217" s="16">
        <v>0</v>
      </c>
      <c r="J1217" s="13">
        <v>0.1</v>
      </c>
    </row>
    <row r="1218" spans="1:10" x14ac:dyDescent="0.25">
      <c r="A1218" s="12" t="s">
        <v>73</v>
      </c>
      <c r="B1218" s="17">
        <v>202835</v>
      </c>
      <c r="C1218" s="16">
        <v>0</v>
      </c>
      <c r="D1218" s="16">
        <v>200000</v>
      </c>
      <c r="E1218" s="15">
        <v>200000</v>
      </c>
      <c r="F1218" s="15">
        <v>0</v>
      </c>
      <c r="G1218" s="16">
        <v>0</v>
      </c>
      <c r="H1218" s="16">
        <v>2835</v>
      </c>
      <c r="I1218" s="16">
        <v>0</v>
      </c>
      <c r="J1218" s="13">
        <v>0</v>
      </c>
    </row>
    <row r="1219" spans="1:10" x14ac:dyDescent="0.25">
      <c r="A1219" s="12" t="s">
        <v>750</v>
      </c>
      <c r="B1219" s="17">
        <v>33254</v>
      </c>
      <c r="C1219" s="16">
        <v>0</v>
      </c>
      <c r="D1219" s="16">
        <v>0</v>
      </c>
      <c r="E1219" s="15">
        <v>0</v>
      </c>
      <c r="F1219" s="15">
        <v>0</v>
      </c>
      <c r="G1219" s="16">
        <v>0</v>
      </c>
      <c r="H1219" s="16">
        <v>33254</v>
      </c>
      <c r="I1219" s="16">
        <v>0</v>
      </c>
      <c r="J1219" s="13">
        <v>0.2</v>
      </c>
    </row>
    <row r="1220" spans="1:10" x14ac:dyDescent="0.25">
      <c r="A1220" s="12" t="s">
        <v>751</v>
      </c>
      <c r="B1220" s="17">
        <v>91879</v>
      </c>
      <c r="C1220" s="16">
        <v>0</v>
      </c>
      <c r="D1220" s="16">
        <v>25446</v>
      </c>
      <c r="E1220" s="15">
        <v>25446</v>
      </c>
      <c r="F1220" s="15">
        <v>0</v>
      </c>
      <c r="G1220" s="16">
        <v>10731</v>
      </c>
      <c r="H1220" s="16">
        <v>53154</v>
      </c>
      <c r="I1220" s="16">
        <v>2548</v>
      </c>
      <c r="J1220" s="13">
        <v>0</v>
      </c>
    </row>
    <row r="1221" spans="1:10" x14ac:dyDescent="0.25">
      <c r="A1221" s="12" t="s">
        <v>344</v>
      </c>
      <c r="B1221" s="17">
        <v>56706</v>
      </c>
      <c r="C1221" s="16">
        <v>0</v>
      </c>
      <c r="D1221" s="16">
        <v>0</v>
      </c>
      <c r="E1221" s="15">
        <v>0</v>
      </c>
      <c r="F1221" s="15">
        <v>0</v>
      </c>
      <c r="G1221" s="16">
        <v>0</v>
      </c>
      <c r="H1221" s="16">
        <v>56706</v>
      </c>
      <c r="I1221" s="16">
        <v>0</v>
      </c>
      <c r="J1221" s="13">
        <v>0.3</v>
      </c>
    </row>
    <row r="1222" spans="1:10" x14ac:dyDescent="0.25">
      <c r="A1222" s="12" t="s">
        <v>747</v>
      </c>
      <c r="B1222" s="17">
        <v>8506</v>
      </c>
      <c r="C1222" s="16">
        <v>0</v>
      </c>
      <c r="D1222" s="16">
        <v>0</v>
      </c>
      <c r="E1222" s="15">
        <v>0</v>
      </c>
      <c r="F1222" s="15">
        <v>0</v>
      </c>
      <c r="G1222" s="16">
        <v>0</v>
      </c>
      <c r="H1222" s="16">
        <v>8506</v>
      </c>
      <c r="I1222" s="16">
        <v>0</v>
      </c>
      <c r="J1222" s="13">
        <v>0</v>
      </c>
    </row>
    <row r="1223" spans="1:10" x14ac:dyDescent="0.25">
      <c r="A1223" s="12" t="s">
        <v>748</v>
      </c>
      <c r="B1223" s="17">
        <v>4726</v>
      </c>
      <c r="C1223" s="16">
        <v>0</v>
      </c>
      <c r="D1223" s="16">
        <v>0</v>
      </c>
      <c r="E1223" s="15">
        <v>0</v>
      </c>
      <c r="F1223" s="15">
        <v>0</v>
      </c>
      <c r="G1223" s="16">
        <v>0</v>
      </c>
      <c r="H1223" s="16">
        <v>4726</v>
      </c>
      <c r="I1223" s="16">
        <v>0</v>
      </c>
      <c r="J1223" s="13">
        <v>0</v>
      </c>
    </row>
    <row r="1224" spans="1:10" x14ac:dyDescent="0.25">
      <c r="A1224" s="12" t="s">
        <v>71</v>
      </c>
      <c r="B1224" s="17">
        <v>3780</v>
      </c>
      <c r="C1224" s="16">
        <v>0</v>
      </c>
      <c r="D1224" s="16">
        <v>0</v>
      </c>
      <c r="E1224" s="15">
        <v>0</v>
      </c>
      <c r="F1224" s="15">
        <v>0</v>
      </c>
      <c r="G1224" s="16">
        <v>0</v>
      </c>
      <c r="H1224" s="16">
        <v>3780</v>
      </c>
      <c r="I1224" s="16">
        <v>0</v>
      </c>
      <c r="J1224" s="13">
        <v>0</v>
      </c>
    </row>
    <row r="1225" spans="1:10" x14ac:dyDescent="0.25">
      <c r="A1225" s="12" t="s">
        <v>70</v>
      </c>
      <c r="B1225" s="17">
        <v>77257689</v>
      </c>
      <c r="C1225" s="16">
        <v>0</v>
      </c>
      <c r="D1225" s="16">
        <v>14963624</v>
      </c>
      <c r="E1225" s="15">
        <v>14963624</v>
      </c>
      <c r="F1225" s="15">
        <v>0</v>
      </c>
      <c r="G1225" s="16">
        <v>15796431</v>
      </c>
      <c r="H1225" s="16">
        <v>44703757</v>
      </c>
      <c r="I1225" s="16">
        <v>1793877</v>
      </c>
      <c r="J1225" s="13">
        <v>476.1</v>
      </c>
    </row>
    <row r="1226" spans="1:10" x14ac:dyDescent="0.25">
      <c r="A1226" s="12" t="s">
        <v>347</v>
      </c>
      <c r="B1226" s="17">
        <v>18902</v>
      </c>
      <c r="C1226" s="16">
        <v>0</v>
      </c>
      <c r="D1226" s="16">
        <v>0</v>
      </c>
      <c r="E1226" s="15">
        <v>0</v>
      </c>
      <c r="F1226" s="15">
        <v>0</v>
      </c>
      <c r="G1226" s="16">
        <v>0</v>
      </c>
      <c r="H1226" s="16">
        <v>18902</v>
      </c>
      <c r="I1226" s="16">
        <v>0</v>
      </c>
      <c r="J1226" s="13">
        <v>0.1</v>
      </c>
    </row>
    <row r="1227" spans="1:10" x14ac:dyDescent="0.25">
      <c r="A1227" s="11" t="s">
        <v>798</v>
      </c>
      <c r="B1227" s="17">
        <v>44641162</v>
      </c>
      <c r="C1227" s="16">
        <v>0</v>
      </c>
      <c r="D1227" s="16">
        <v>43297162</v>
      </c>
      <c r="E1227" s="15">
        <v>43297162</v>
      </c>
      <c r="F1227" s="15">
        <v>0</v>
      </c>
      <c r="G1227" s="16">
        <v>179000</v>
      </c>
      <c r="H1227" s="16">
        <v>1165000</v>
      </c>
      <c r="I1227" s="16">
        <v>0</v>
      </c>
      <c r="J1227" s="13">
        <v>281.30000000000007</v>
      </c>
    </row>
    <row r="1228" spans="1:10" x14ac:dyDescent="0.25">
      <c r="A1228" s="12" t="s">
        <v>813</v>
      </c>
      <c r="B1228" s="17">
        <v>18414</v>
      </c>
      <c r="C1228" s="16">
        <v>0</v>
      </c>
      <c r="D1228" s="16">
        <v>18414</v>
      </c>
      <c r="E1228" s="15">
        <v>18414</v>
      </c>
      <c r="F1228" s="15">
        <v>0</v>
      </c>
      <c r="G1228" s="16">
        <v>0</v>
      </c>
      <c r="H1228" s="16">
        <v>0</v>
      </c>
      <c r="I1228" s="16">
        <v>0</v>
      </c>
      <c r="J1228" s="13">
        <v>0.3</v>
      </c>
    </row>
    <row r="1229" spans="1:10" x14ac:dyDescent="0.25">
      <c r="A1229" s="12" t="s">
        <v>345</v>
      </c>
      <c r="B1229" s="17">
        <v>100000</v>
      </c>
      <c r="C1229" s="16">
        <v>0</v>
      </c>
      <c r="D1229" s="16">
        <v>100000</v>
      </c>
      <c r="E1229" s="15">
        <v>100000</v>
      </c>
      <c r="F1229" s="15">
        <v>0</v>
      </c>
      <c r="G1229" s="16">
        <v>0</v>
      </c>
      <c r="H1229" s="16">
        <v>0</v>
      </c>
      <c r="I1229" s="16">
        <v>0</v>
      </c>
      <c r="J1229" s="13">
        <v>0</v>
      </c>
    </row>
    <row r="1230" spans="1:10" x14ac:dyDescent="0.25">
      <c r="A1230" s="12" t="s">
        <v>810</v>
      </c>
      <c r="B1230" s="17">
        <v>40475144</v>
      </c>
      <c r="C1230" s="16">
        <v>0</v>
      </c>
      <c r="D1230" s="16">
        <v>39381144</v>
      </c>
      <c r="E1230" s="15">
        <v>39381144</v>
      </c>
      <c r="F1230" s="15">
        <v>0</v>
      </c>
      <c r="G1230" s="16">
        <v>179000</v>
      </c>
      <c r="H1230" s="16">
        <v>915000</v>
      </c>
      <c r="I1230" s="16">
        <v>0</v>
      </c>
      <c r="J1230" s="13">
        <v>280.60000000000002</v>
      </c>
    </row>
    <row r="1231" spans="1:10" x14ac:dyDescent="0.25">
      <c r="A1231" s="12" t="s">
        <v>811</v>
      </c>
      <c r="B1231" s="17">
        <v>25857</v>
      </c>
      <c r="C1231" s="16">
        <v>0</v>
      </c>
      <c r="D1231" s="16">
        <v>25857</v>
      </c>
      <c r="E1231" s="15">
        <v>25857</v>
      </c>
      <c r="F1231" s="15">
        <v>0</v>
      </c>
      <c r="G1231" s="16">
        <v>0</v>
      </c>
      <c r="H1231" s="16">
        <v>0</v>
      </c>
      <c r="I1231" s="16">
        <v>0</v>
      </c>
      <c r="J1231" s="13">
        <v>0.3</v>
      </c>
    </row>
    <row r="1232" spans="1:10" x14ac:dyDescent="0.25">
      <c r="A1232" s="12" t="s">
        <v>70</v>
      </c>
      <c r="B1232" s="17">
        <v>4012160</v>
      </c>
      <c r="C1232" s="16">
        <v>0</v>
      </c>
      <c r="D1232" s="16">
        <v>3762160</v>
      </c>
      <c r="E1232" s="15">
        <v>3762160</v>
      </c>
      <c r="F1232" s="15">
        <v>0</v>
      </c>
      <c r="G1232" s="16">
        <v>0</v>
      </c>
      <c r="H1232" s="16">
        <v>250000</v>
      </c>
      <c r="I1232" s="16">
        <v>0</v>
      </c>
      <c r="J1232" s="13">
        <v>0</v>
      </c>
    </row>
    <row r="1233" spans="1:10" x14ac:dyDescent="0.25">
      <c r="A1233" s="12" t="s">
        <v>812</v>
      </c>
      <c r="B1233" s="17">
        <v>9587</v>
      </c>
      <c r="C1233" s="16">
        <v>0</v>
      </c>
      <c r="D1233" s="16">
        <v>9587</v>
      </c>
      <c r="E1233" s="15">
        <v>9587</v>
      </c>
      <c r="F1233" s="15">
        <v>0</v>
      </c>
      <c r="G1233" s="16">
        <v>0</v>
      </c>
      <c r="H1233" s="16">
        <v>0</v>
      </c>
      <c r="I1233" s="16">
        <v>0</v>
      </c>
      <c r="J1233" s="13">
        <v>0.1</v>
      </c>
    </row>
    <row r="1234" spans="1:10" x14ac:dyDescent="0.25">
      <c r="A1234" s="11" t="s">
        <v>844</v>
      </c>
      <c r="B1234" s="17">
        <v>321301682</v>
      </c>
      <c r="C1234" s="16">
        <v>0</v>
      </c>
      <c r="D1234" s="16">
        <v>24626224</v>
      </c>
      <c r="E1234" s="15">
        <v>20375159</v>
      </c>
      <c r="F1234" s="15">
        <v>4251065</v>
      </c>
      <c r="G1234" s="16">
        <v>209312306</v>
      </c>
      <c r="H1234" s="16">
        <v>10487107</v>
      </c>
      <c r="I1234" s="16">
        <v>76876045</v>
      </c>
      <c r="J1234" s="13">
        <v>172.5</v>
      </c>
    </row>
    <row r="1235" spans="1:10" x14ac:dyDescent="0.25">
      <c r="A1235" s="12" t="s">
        <v>851</v>
      </c>
      <c r="B1235" s="17">
        <v>364915</v>
      </c>
      <c r="C1235" s="16">
        <v>0</v>
      </c>
      <c r="D1235" s="16">
        <v>364915</v>
      </c>
      <c r="E1235" s="15">
        <v>364915</v>
      </c>
      <c r="F1235" s="15">
        <v>0</v>
      </c>
      <c r="G1235" s="16">
        <v>0</v>
      </c>
      <c r="H1235" s="16">
        <v>0</v>
      </c>
      <c r="I1235" s="16">
        <v>0</v>
      </c>
      <c r="J1235" s="13">
        <v>0.3</v>
      </c>
    </row>
    <row r="1236" spans="1:10" x14ac:dyDescent="0.25">
      <c r="A1236" s="12" t="s">
        <v>852</v>
      </c>
      <c r="B1236" s="17">
        <v>32369</v>
      </c>
      <c r="C1236" s="16">
        <v>0</v>
      </c>
      <c r="D1236" s="16">
        <v>0</v>
      </c>
      <c r="E1236" s="15">
        <v>0</v>
      </c>
      <c r="F1236" s="15">
        <v>0</v>
      </c>
      <c r="G1236" s="16">
        <v>0</v>
      </c>
      <c r="H1236" s="16">
        <v>32369</v>
      </c>
      <c r="I1236" s="16">
        <v>0</v>
      </c>
      <c r="J1236" s="13">
        <v>0.5</v>
      </c>
    </row>
    <row r="1237" spans="1:10" x14ac:dyDescent="0.25">
      <c r="A1237" s="12" t="s">
        <v>72</v>
      </c>
      <c r="B1237" s="17">
        <v>71342</v>
      </c>
      <c r="C1237" s="16">
        <v>0</v>
      </c>
      <c r="D1237" s="16">
        <v>0</v>
      </c>
      <c r="E1237" s="15">
        <v>0</v>
      </c>
      <c r="F1237" s="15">
        <v>0</v>
      </c>
      <c r="G1237" s="16">
        <v>71342</v>
      </c>
      <c r="H1237" s="16">
        <v>0</v>
      </c>
      <c r="I1237" s="16">
        <v>0</v>
      </c>
      <c r="J1237" s="13">
        <v>1</v>
      </c>
    </row>
    <row r="1238" spans="1:10" x14ac:dyDescent="0.25">
      <c r="A1238" s="12" t="s">
        <v>73</v>
      </c>
      <c r="B1238" s="17">
        <v>1082132</v>
      </c>
      <c r="C1238" s="16">
        <v>0</v>
      </c>
      <c r="D1238" s="16">
        <v>1000000</v>
      </c>
      <c r="E1238" s="15">
        <v>1000000</v>
      </c>
      <c r="F1238" s="15">
        <v>0</v>
      </c>
      <c r="G1238" s="16">
        <v>82132</v>
      </c>
      <c r="H1238" s="16">
        <v>0</v>
      </c>
      <c r="I1238" s="16">
        <v>0</v>
      </c>
      <c r="J1238" s="13">
        <v>1</v>
      </c>
    </row>
    <row r="1239" spans="1:10" x14ac:dyDescent="0.25">
      <c r="A1239" s="12" t="s">
        <v>345</v>
      </c>
      <c r="B1239" s="17">
        <v>4271</v>
      </c>
      <c r="C1239" s="16">
        <v>0</v>
      </c>
      <c r="D1239" s="16">
        <v>4271</v>
      </c>
      <c r="E1239" s="15">
        <v>4271</v>
      </c>
      <c r="F1239" s="15">
        <v>0</v>
      </c>
      <c r="G1239" s="16">
        <v>0</v>
      </c>
      <c r="H1239" s="16">
        <v>0</v>
      </c>
      <c r="I1239" s="16">
        <v>0</v>
      </c>
      <c r="J1239" s="13">
        <v>0</v>
      </c>
    </row>
    <row r="1240" spans="1:10" x14ac:dyDescent="0.25">
      <c r="A1240" s="12" t="s">
        <v>70</v>
      </c>
      <c r="B1240" s="17">
        <v>319746653</v>
      </c>
      <c r="C1240" s="16">
        <v>0</v>
      </c>
      <c r="D1240" s="16">
        <v>23257038</v>
      </c>
      <c r="E1240" s="15">
        <v>19005973</v>
      </c>
      <c r="F1240" s="15">
        <v>4251065</v>
      </c>
      <c r="G1240" s="16">
        <v>209158832</v>
      </c>
      <c r="H1240" s="16">
        <v>10454738</v>
      </c>
      <c r="I1240" s="16">
        <v>76876045</v>
      </c>
      <c r="J1240" s="13">
        <v>169.7</v>
      </c>
    </row>
    <row r="1241" spans="1:10" x14ac:dyDescent="0.25">
      <c r="A1241" s="11" t="s">
        <v>863</v>
      </c>
      <c r="B1241" s="17">
        <v>225383356</v>
      </c>
      <c r="C1241" s="16">
        <v>0</v>
      </c>
      <c r="D1241" s="16">
        <v>8294927</v>
      </c>
      <c r="E1241" s="15">
        <v>8294927</v>
      </c>
      <c r="F1241" s="15">
        <v>0</v>
      </c>
      <c r="G1241" s="16">
        <v>1281079</v>
      </c>
      <c r="H1241" s="16">
        <v>800000</v>
      </c>
      <c r="I1241" s="16">
        <v>215007350</v>
      </c>
      <c r="J1241" s="13">
        <v>1392.3</v>
      </c>
    </row>
    <row r="1242" spans="1:10" x14ac:dyDescent="0.25">
      <c r="A1242" s="12" t="s">
        <v>868</v>
      </c>
      <c r="B1242" s="17">
        <v>-7823</v>
      </c>
      <c r="C1242" s="16">
        <v>0</v>
      </c>
      <c r="D1242" s="16">
        <v>9884</v>
      </c>
      <c r="E1242" s="15">
        <v>9884</v>
      </c>
      <c r="F1242" s="15">
        <v>0</v>
      </c>
      <c r="G1242" s="16">
        <v>0</v>
      </c>
      <c r="H1242" s="16">
        <v>0</v>
      </c>
      <c r="I1242" s="16">
        <v>-17707</v>
      </c>
      <c r="J1242" s="13">
        <v>0</v>
      </c>
    </row>
    <row r="1243" spans="1:10" x14ac:dyDescent="0.25">
      <c r="A1243" s="12" t="s">
        <v>70</v>
      </c>
      <c r="B1243" s="17">
        <v>225391179</v>
      </c>
      <c r="C1243" s="16">
        <v>0</v>
      </c>
      <c r="D1243" s="16">
        <v>8285043</v>
      </c>
      <c r="E1243" s="15">
        <v>8285043</v>
      </c>
      <c r="F1243" s="15">
        <v>0</v>
      </c>
      <c r="G1243" s="16">
        <v>1281079</v>
      </c>
      <c r="H1243" s="16">
        <v>800000</v>
      </c>
      <c r="I1243" s="16">
        <v>215025057</v>
      </c>
      <c r="J1243" s="13">
        <v>1392.3</v>
      </c>
    </row>
    <row r="1244" spans="1:10" x14ac:dyDescent="0.25">
      <c r="A1244" s="11" t="s">
        <v>874</v>
      </c>
      <c r="B1244" s="17">
        <v>263919227</v>
      </c>
      <c r="C1244" s="16">
        <v>0</v>
      </c>
      <c r="D1244" s="16">
        <v>27671518</v>
      </c>
      <c r="E1244" s="15">
        <v>27671518</v>
      </c>
      <c r="F1244" s="15">
        <v>0</v>
      </c>
      <c r="G1244" s="16">
        <v>198404864</v>
      </c>
      <c r="H1244" s="16">
        <v>8701045</v>
      </c>
      <c r="I1244" s="16">
        <v>29141800</v>
      </c>
      <c r="J1244" s="13">
        <v>1462.6</v>
      </c>
    </row>
    <row r="1245" spans="1:10" x14ac:dyDescent="0.25">
      <c r="A1245" s="12" t="s">
        <v>894</v>
      </c>
      <c r="B1245" s="17">
        <v>2000000</v>
      </c>
      <c r="C1245" s="16">
        <v>0</v>
      </c>
      <c r="D1245" s="16">
        <v>0</v>
      </c>
      <c r="E1245" s="15">
        <v>0</v>
      </c>
      <c r="F1245" s="15">
        <v>0</v>
      </c>
      <c r="G1245" s="16">
        <v>2000000</v>
      </c>
      <c r="H1245" s="16">
        <v>0</v>
      </c>
      <c r="I1245" s="16">
        <v>0</v>
      </c>
      <c r="J1245" s="13">
        <v>0</v>
      </c>
    </row>
    <row r="1246" spans="1:10" x14ac:dyDescent="0.25">
      <c r="A1246" s="12" t="s">
        <v>895</v>
      </c>
      <c r="B1246" s="17">
        <v>41959</v>
      </c>
      <c r="C1246" s="16">
        <v>0</v>
      </c>
      <c r="D1246" s="16">
        <v>41959</v>
      </c>
      <c r="E1246" s="15">
        <v>41959</v>
      </c>
      <c r="F1246" s="15">
        <v>0</v>
      </c>
      <c r="G1246" s="16">
        <v>0</v>
      </c>
      <c r="H1246" s="16">
        <v>0</v>
      </c>
      <c r="I1246" s="16">
        <v>0</v>
      </c>
      <c r="J1246" s="13">
        <v>0.5</v>
      </c>
    </row>
    <row r="1247" spans="1:10" x14ac:dyDescent="0.25">
      <c r="A1247" s="12" t="s">
        <v>896</v>
      </c>
      <c r="B1247" s="17">
        <v>12240</v>
      </c>
      <c r="C1247" s="16">
        <v>0</v>
      </c>
      <c r="D1247" s="16">
        <v>0</v>
      </c>
      <c r="E1247" s="15">
        <v>0</v>
      </c>
      <c r="F1247" s="15">
        <v>0</v>
      </c>
      <c r="G1247" s="16">
        <v>12240</v>
      </c>
      <c r="H1247" s="16">
        <v>0</v>
      </c>
      <c r="I1247" s="16">
        <v>0</v>
      </c>
      <c r="J1247" s="13">
        <v>0</v>
      </c>
    </row>
    <row r="1248" spans="1:10" x14ac:dyDescent="0.25">
      <c r="A1248" s="12" t="s">
        <v>897</v>
      </c>
      <c r="B1248" s="17">
        <v>150000</v>
      </c>
      <c r="C1248" s="16">
        <v>0</v>
      </c>
      <c r="D1248" s="16">
        <v>150000</v>
      </c>
      <c r="E1248" s="15">
        <v>150000</v>
      </c>
      <c r="F1248" s="15">
        <v>0</v>
      </c>
      <c r="G1248" s="16">
        <v>0</v>
      </c>
      <c r="H1248" s="16">
        <v>0</v>
      </c>
      <c r="I1248" s="16">
        <v>0</v>
      </c>
      <c r="J1248" s="13">
        <v>0</v>
      </c>
    </row>
    <row r="1249" spans="1:10" x14ac:dyDescent="0.25">
      <c r="A1249" s="12" t="s">
        <v>898</v>
      </c>
      <c r="B1249" s="17">
        <v>60000</v>
      </c>
      <c r="C1249" s="16">
        <v>0</v>
      </c>
      <c r="D1249" s="16">
        <v>0</v>
      </c>
      <c r="E1249" s="15">
        <v>0</v>
      </c>
      <c r="F1249" s="15">
        <v>0</v>
      </c>
      <c r="G1249" s="16">
        <v>60000</v>
      </c>
      <c r="H1249" s="16">
        <v>0</v>
      </c>
      <c r="I1249" s="16">
        <v>0</v>
      </c>
      <c r="J1249" s="13">
        <v>0</v>
      </c>
    </row>
    <row r="1250" spans="1:10" x14ac:dyDescent="0.25">
      <c r="A1250" s="12" t="s">
        <v>899</v>
      </c>
      <c r="B1250" s="17">
        <v>165000</v>
      </c>
      <c r="C1250" s="16">
        <v>0</v>
      </c>
      <c r="D1250" s="16">
        <v>0</v>
      </c>
      <c r="E1250" s="15">
        <v>0</v>
      </c>
      <c r="F1250" s="15">
        <v>0</v>
      </c>
      <c r="G1250" s="16">
        <v>165000</v>
      </c>
      <c r="H1250" s="16">
        <v>0</v>
      </c>
      <c r="I1250" s="16">
        <v>0</v>
      </c>
      <c r="J1250" s="13">
        <v>0</v>
      </c>
    </row>
    <row r="1251" spans="1:10" x14ac:dyDescent="0.25">
      <c r="A1251" s="12" t="s">
        <v>900</v>
      </c>
      <c r="B1251" s="17">
        <v>5000000</v>
      </c>
      <c r="C1251" s="16">
        <v>0</v>
      </c>
      <c r="D1251" s="16">
        <v>0</v>
      </c>
      <c r="E1251" s="15">
        <v>0</v>
      </c>
      <c r="F1251" s="15">
        <v>0</v>
      </c>
      <c r="G1251" s="16">
        <v>5000000</v>
      </c>
      <c r="H1251" s="16">
        <v>0</v>
      </c>
      <c r="I1251" s="16">
        <v>0</v>
      </c>
      <c r="J1251" s="13">
        <v>0</v>
      </c>
    </row>
    <row r="1252" spans="1:10" x14ac:dyDescent="0.25">
      <c r="A1252" s="12" t="s">
        <v>892</v>
      </c>
      <c r="B1252" s="17">
        <v>50000</v>
      </c>
      <c r="C1252" s="16">
        <v>0</v>
      </c>
      <c r="D1252" s="16">
        <v>0</v>
      </c>
      <c r="E1252" s="15">
        <v>0</v>
      </c>
      <c r="F1252" s="15">
        <v>0</v>
      </c>
      <c r="G1252" s="16">
        <v>50000</v>
      </c>
      <c r="H1252" s="16">
        <v>0</v>
      </c>
      <c r="I1252" s="16">
        <v>0</v>
      </c>
      <c r="J1252" s="13">
        <v>0</v>
      </c>
    </row>
    <row r="1253" spans="1:10" x14ac:dyDescent="0.25">
      <c r="A1253" s="12" t="s">
        <v>70</v>
      </c>
      <c r="B1253" s="17">
        <v>250860028</v>
      </c>
      <c r="C1253" s="16">
        <v>0</v>
      </c>
      <c r="D1253" s="16">
        <v>27479559</v>
      </c>
      <c r="E1253" s="15">
        <v>27479559</v>
      </c>
      <c r="F1253" s="15">
        <v>0</v>
      </c>
      <c r="G1253" s="16">
        <v>185537624</v>
      </c>
      <c r="H1253" s="16">
        <v>8701045</v>
      </c>
      <c r="I1253" s="16">
        <v>29141800</v>
      </c>
      <c r="J1253" s="13">
        <v>1462.1</v>
      </c>
    </row>
    <row r="1254" spans="1:10" x14ac:dyDescent="0.25">
      <c r="A1254" s="12" t="s">
        <v>893</v>
      </c>
      <c r="B1254" s="17">
        <v>5580000</v>
      </c>
      <c r="C1254" s="16">
        <v>0</v>
      </c>
      <c r="D1254" s="16">
        <v>0</v>
      </c>
      <c r="E1254" s="15">
        <v>0</v>
      </c>
      <c r="F1254" s="15">
        <v>0</v>
      </c>
      <c r="G1254" s="16">
        <v>5580000</v>
      </c>
      <c r="H1254" s="16">
        <v>0</v>
      </c>
      <c r="I1254" s="16">
        <v>0</v>
      </c>
      <c r="J1254" s="13">
        <v>0</v>
      </c>
    </row>
    <row r="1255" spans="1:10" x14ac:dyDescent="0.25">
      <c r="A1255" s="11" t="s">
        <v>912</v>
      </c>
      <c r="B1255" s="17">
        <v>189762921</v>
      </c>
      <c r="C1255" s="16">
        <v>0</v>
      </c>
      <c r="D1255" s="16">
        <v>11817618</v>
      </c>
      <c r="E1255" s="15">
        <v>11817618</v>
      </c>
      <c r="F1255" s="15">
        <v>0</v>
      </c>
      <c r="G1255" s="16">
        <v>14293652</v>
      </c>
      <c r="H1255" s="16">
        <v>163651651</v>
      </c>
      <c r="I1255" s="16">
        <v>0</v>
      </c>
      <c r="J1255" s="13">
        <v>410.09999999999997</v>
      </c>
    </row>
    <row r="1256" spans="1:10" x14ac:dyDescent="0.25">
      <c r="A1256" s="12" t="s">
        <v>351</v>
      </c>
      <c r="B1256" s="17">
        <v>1200</v>
      </c>
      <c r="C1256" s="16">
        <v>0</v>
      </c>
      <c r="D1256" s="16">
        <v>0</v>
      </c>
      <c r="E1256" s="15">
        <v>0</v>
      </c>
      <c r="F1256" s="15">
        <v>0</v>
      </c>
      <c r="G1256" s="16">
        <v>0</v>
      </c>
      <c r="H1256" s="16">
        <v>1200</v>
      </c>
      <c r="I1256" s="16">
        <v>0</v>
      </c>
      <c r="J1256" s="13">
        <v>0</v>
      </c>
    </row>
    <row r="1257" spans="1:10" x14ac:dyDescent="0.25">
      <c r="A1257" s="12" t="s">
        <v>923</v>
      </c>
      <c r="B1257" s="17">
        <v>8561600</v>
      </c>
      <c r="C1257" s="16">
        <v>0</v>
      </c>
      <c r="D1257" s="16">
        <v>105992</v>
      </c>
      <c r="E1257" s="15">
        <v>105992</v>
      </c>
      <c r="F1257" s="15">
        <v>0</v>
      </c>
      <c r="G1257" s="16">
        <v>462944</v>
      </c>
      <c r="H1257" s="16">
        <v>7992664</v>
      </c>
      <c r="I1257" s="16">
        <v>0</v>
      </c>
      <c r="J1257" s="13">
        <v>2.7</v>
      </c>
    </row>
    <row r="1258" spans="1:10" x14ac:dyDescent="0.25">
      <c r="A1258" s="12" t="s">
        <v>70</v>
      </c>
      <c r="B1258" s="17">
        <v>181200121</v>
      </c>
      <c r="C1258" s="16">
        <v>0</v>
      </c>
      <c r="D1258" s="16">
        <v>11711626</v>
      </c>
      <c r="E1258" s="15">
        <v>11711626</v>
      </c>
      <c r="F1258" s="15">
        <v>0</v>
      </c>
      <c r="G1258" s="16">
        <v>13830708</v>
      </c>
      <c r="H1258" s="16">
        <v>155657787</v>
      </c>
      <c r="I1258" s="16">
        <v>0</v>
      </c>
      <c r="J1258" s="13">
        <v>406.4</v>
      </c>
    </row>
    <row r="1259" spans="1:10" x14ac:dyDescent="0.25">
      <c r="A1259" s="12" t="s">
        <v>924</v>
      </c>
      <c r="B1259" s="17">
        <v>0</v>
      </c>
      <c r="C1259" s="16">
        <v>0</v>
      </c>
      <c r="D1259" s="16">
        <v>0</v>
      </c>
      <c r="E1259" s="15">
        <v>0</v>
      </c>
      <c r="F1259" s="15">
        <v>0</v>
      </c>
      <c r="G1259" s="16">
        <v>0</v>
      </c>
      <c r="H1259" s="16">
        <v>0</v>
      </c>
      <c r="I1259" s="16">
        <v>0</v>
      </c>
      <c r="J1259" s="13">
        <v>1</v>
      </c>
    </row>
    <row r="1260" spans="1:10" x14ac:dyDescent="0.25">
      <c r="A1260" s="11" t="s">
        <v>934</v>
      </c>
      <c r="B1260" s="17">
        <v>537837301</v>
      </c>
      <c r="C1260" s="16">
        <v>0</v>
      </c>
      <c r="D1260" s="16">
        <v>48015287</v>
      </c>
      <c r="E1260" s="15">
        <v>47587694</v>
      </c>
      <c r="F1260" s="15">
        <v>427593</v>
      </c>
      <c r="G1260" s="16">
        <v>157897569</v>
      </c>
      <c r="H1260" s="16">
        <v>37770563</v>
      </c>
      <c r="I1260" s="16">
        <v>294153882</v>
      </c>
      <c r="J1260" s="13">
        <v>1288.5999999999999</v>
      </c>
    </row>
    <row r="1261" spans="1:10" x14ac:dyDescent="0.25">
      <c r="A1261" s="12" t="s">
        <v>961</v>
      </c>
      <c r="B1261" s="17">
        <v>25000</v>
      </c>
      <c r="C1261" s="16">
        <v>0</v>
      </c>
      <c r="D1261" s="16">
        <v>25000</v>
      </c>
      <c r="E1261" s="15">
        <v>25000</v>
      </c>
      <c r="F1261" s="15">
        <v>0</v>
      </c>
      <c r="G1261" s="16">
        <v>0</v>
      </c>
      <c r="H1261" s="16">
        <v>0</v>
      </c>
      <c r="I1261" s="16">
        <v>0</v>
      </c>
      <c r="J1261" s="13">
        <v>0</v>
      </c>
    </row>
    <row r="1262" spans="1:10" x14ac:dyDescent="0.25">
      <c r="A1262" s="12" t="s">
        <v>962</v>
      </c>
      <c r="B1262" s="17">
        <v>120982</v>
      </c>
      <c r="C1262" s="16">
        <v>0</v>
      </c>
      <c r="D1262" s="16">
        <v>120982</v>
      </c>
      <c r="E1262" s="15">
        <v>120982</v>
      </c>
      <c r="F1262" s="15">
        <v>0</v>
      </c>
      <c r="G1262" s="16">
        <v>0</v>
      </c>
      <c r="H1262" s="16">
        <v>0</v>
      </c>
      <c r="I1262" s="16">
        <v>0</v>
      </c>
      <c r="J1262" s="13">
        <v>1.4</v>
      </c>
    </row>
    <row r="1263" spans="1:10" x14ac:dyDescent="0.25">
      <c r="A1263" s="12" t="s">
        <v>963</v>
      </c>
      <c r="B1263" s="17">
        <v>23736</v>
      </c>
      <c r="C1263" s="16">
        <v>0</v>
      </c>
      <c r="D1263" s="16">
        <v>23736</v>
      </c>
      <c r="E1263" s="15">
        <v>23736</v>
      </c>
      <c r="F1263" s="15">
        <v>0</v>
      </c>
      <c r="G1263" s="16">
        <v>0</v>
      </c>
      <c r="H1263" s="16">
        <v>0</v>
      </c>
      <c r="I1263" s="16">
        <v>0</v>
      </c>
      <c r="J1263" s="13">
        <v>0.4</v>
      </c>
    </row>
    <row r="1264" spans="1:10" x14ac:dyDescent="0.25">
      <c r="A1264" s="12" t="s">
        <v>964</v>
      </c>
      <c r="B1264" s="17">
        <v>1868</v>
      </c>
      <c r="C1264" s="16">
        <v>0</v>
      </c>
      <c r="D1264" s="16">
        <v>-17600</v>
      </c>
      <c r="E1264" s="15">
        <v>-17600</v>
      </c>
      <c r="F1264" s="15">
        <v>0</v>
      </c>
      <c r="G1264" s="16">
        <v>19468</v>
      </c>
      <c r="H1264" s="16">
        <v>0</v>
      </c>
      <c r="I1264" s="16">
        <v>0</v>
      </c>
      <c r="J1264" s="13">
        <v>0</v>
      </c>
    </row>
    <row r="1265" spans="1:10" x14ac:dyDescent="0.25">
      <c r="A1265" s="12" t="s">
        <v>965</v>
      </c>
      <c r="B1265" s="17">
        <v>32386</v>
      </c>
      <c r="C1265" s="16">
        <v>0</v>
      </c>
      <c r="D1265" s="16">
        <v>0</v>
      </c>
      <c r="E1265" s="15">
        <v>0</v>
      </c>
      <c r="F1265" s="15">
        <v>0</v>
      </c>
      <c r="G1265" s="16">
        <v>32386</v>
      </c>
      <c r="H1265" s="16">
        <v>0</v>
      </c>
      <c r="I1265" s="16">
        <v>0</v>
      </c>
      <c r="J1265" s="13">
        <v>0.2</v>
      </c>
    </row>
    <row r="1266" spans="1:10" x14ac:dyDescent="0.25">
      <c r="A1266" s="12" t="s">
        <v>966</v>
      </c>
      <c r="B1266" s="17">
        <v>23850</v>
      </c>
      <c r="C1266" s="16">
        <v>0</v>
      </c>
      <c r="D1266" s="16">
        <v>0</v>
      </c>
      <c r="E1266" s="15">
        <v>0</v>
      </c>
      <c r="F1266" s="15">
        <v>0</v>
      </c>
      <c r="G1266" s="16">
        <v>23850</v>
      </c>
      <c r="H1266" s="16">
        <v>0</v>
      </c>
      <c r="I1266" s="16">
        <v>0</v>
      </c>
      <c r="J1266" s="13">
        <v>0.2</v>
      </c>
    </row>
    <row r="1267" spans="1:10" x14ac:dyDescent="0.25">
      <c r="A1267" s="12" t="s">
        <v>73</v>
      </c>
      <c r="B1267" s="17">
        <v>3500000</v>
      </c>
      <c r="C1267" s="16">
        <v>0</v>
      </c>
      <c r="D1267" s="16">
        <v>3500000</v>
      </c>
      <c r="E1267" s="15">
        <v>3500000</v>
      </c>
      <c r="F1267" s="15">
        <v>0</v>
      </c>
      <c r="G1267" s="16">
        <v>0</v>
      </c>
      <c r="H1267" s="16">
        <v>0</v>
      </c>
      <c r="I1267" s="16">
        <v>0</v>
      </c>
      <c r="J1267" s="13">
        <v>0</v>
      </c>
    </row>
    <row r="1268" spans="1:10" x14ac:dyDescent="0.25">
      <c r="A1268" s="12" t="s">
        <v>967</v>
      </c>
      <c r="B1268" s="17">
        <v>-168149</v>
      </c>
      <c r="C1268" s="16">
        <v>0</v>
      </c>
      <c r="D1268" s="16">
        <v>0</v>
      </c>
      <c r="E1268" s="15">
        <v>0</v>
      </c>
      <c r="F1268" s="15">
        <v>0</v>
      </c>
      <c r="G1268" s="16">
        <v>-278149</v>
      </c>
      <c r="H1268" s="16">
        <v>110000</v>
      </c>
      <c r="I1268" s="16">
        <v>0</v>
      </c>
      <c r="J1268" s="13">
        <v>-1</v>
      </c>
    </row>
    <row r="1269" spans="1:10" x14ac:dyDescent="0.25">
      <c r="A1269" s="12" t="s">
        <v>76</v>
      </c>
      <c r="B1269" s="17">
        <v>31669</v>
      </c>
      <c r="C1269" s="16">
        <v>0</v>
      </c>
      <c r="D1269" s="16">
        <v>0</v>
      </c>
      <c r="E1269" s="15">
        <v>0</v>
      </c>
      <c r="F1269" s="15">
        <v>0</v>
      </c>
      <c r="G1269" s="16">
        <v>31669</v>
      </c>
      <c r="H1269" s="16">
        <v>0</v>
      </c>
      <c r="I1269" s="16">
        <v>0</v>
      </c>
      <c r="J1269" s="13">
        <v>0.3</v>
      </c>
    </row>
    <row r="1270" spans="1:10" x14ac:dyDescent="0.25">
      <c r="A1270" s="12" t="s">
        <v>344</v>
      </c>
      <c r="B1270" s="17">
        <v>1068560</v>
      </c>
      <c r="C1270" s="16">
        <v>0</v>
      </c>
      <c r="D1270" s="16">
        <v>0</v>
      </c>
      <c r="E1270" s="15">
        <v>0</v>
      </c>
      <c r="F1270" s="15">
        <v>0</v>
      </c>
      <c r="G1270" s="16">
        <v>1068560</v>
      </c>
      <c r="H1270" s="16">
        <v>0</v>
      </c>
      <c r="I1270" s="16">
        <v>0</v>
      </c>
      <c r="J1270" s="13">
        <v>0</v>
      </c>
    </row>
    <row r="1271" spans="1:10" x14ac:dyDescent="0.25">
      <c r="A1271" s="12" t="s">
        <v>959</v>
      </c>
      <c r="B1271" s="17">
        <v>-25000</v>
      </c>
      <c r="C1271" s="16">
        <v>0</v>
      </c>
      <c r="D1271" s="16">
        <v>0</v>
      </c>
      <c r="E1271" s="15">
        <v>0</v>
      </c>
      <c r="F1271" s="15">
        <v>0</v>
      </c>
      <c r="G1271" s="16">
        <v>0</v>
      </c>
      <c r="H1271" s="16">
        <v>-25000</v>
      </c>
      <c r="I1271" s="16">
        <v>0</v>
      </c>
      <c r="J1271" s="13">
        <v>0</v>
      </c>
    </row>
    <row r="1272" spans="1:10" x14ac:dyDescent="0.25">
      <c r="A1272" s="12" t="s">
        <v>70</v>
      </c>
      <c r="B1272" s="17">
        <v>532213807</v>
      </c>
      <c r="C1272" s="16">
        <v>0</v>
      </c>
      <c r="D1272" s="16">
        <v>44363169</v>
      </c>
      <c r="E1272" s="15">
        <v>43935576</v>
      </c>
      <c r="F1272" s="15">
        <v>427593</v>
      </c>
      <c r="G1272" s="16">
        <v>156136752</v>
      </c>
      <c r="H1272" s="16">
        <v>37560004</v>
      </c>
      <c r="I1272" s="16">
        <v>294153882</v>
      </c>
      <c r="J1272" s="13">
        <v>1287.0999999999999</v>
      </c>
    </row>
    <row r="1273" spans="1:10" x14ac:dyDescent="0.25">
      <c r="A1273" s="12" t="s">
        <v>960</v>
      </c>
      <c r="B1273" s="17">
        <v>863033</v>
      </c>
      <c r="C1273" s="16">
        <v>0</v>
      </c>
      <c r="D1273" s="16">
        <v>0</v>
      </c>
      <c r="E1273" s="15">
        <v>0</v>
      </c>
      <c r="F1273" s="15">
        <v>0</v>
      </c>
      <c r="G1273" s="16">
        <v>863033</v>
      </c>
      <c r="H1273" s="16">
        <v>0</v>
      </c>
      <c r="I1273" s="16">
        <v>0</v>
      </c>
      <c r="J1273" s="13">
        <v>0</v>
      </c>
    </row>
    <row r="1274" spans="1:10" x14ac:dyDescent="0.25">
      <c r="A1274" s="12" t="s">
        <v>79</v>
      </c>
      <c r="B1274" s="17">
        <v>125559</v>
      </c>
      <c r="C1274" s="16">
        <v>0</v>
      </c>
      <c r="D1274" s="16">
        <v>0</v>
      </c>
      <c r="E1274" s="15">
        <v>0</v>
      </c>
      <c r="F1274" s="15">
        <v>0</v>
      </c>
      <c r="G1274" s="16">
        <v>0</v>
      </c>
      <c r="H1274" s="16">
        <v>125559</v>
      </c>
      <c r="I1274" s="16">
        <v>0</v>
      </c>
      <c r="J1274" s="13">
        <v>0</v>
      </c>
    </row>
    <row r="1275" spans="1:10" x14ac:dyDescent="0.25">
      <c r="A1275" s="11" t="s">
        <v>1006</v>
      </c>
      <c r="B1275" s="17">
        <v>399450469</v>
      </c>
      <c r="C1275" s="16">
        <v>0</v>
      </c>
      <c r="D1275" s="16">
        <v>119777386</v>
      </c>
      <c r="E1275" s="15">
        <v>119777386</v>
      </c>
      <c r="F1275" s="15">
        <v>0</v>
      </c>
      <c r="G1275" s="16">
        <v>185772422</v>
      </c>
      <c r="H1275" s="16">
        <v>34381520</v>
      </c>
      <c r="I1275" s="16">
        <v>59519141</v>
      </c>
      <c r="J1275" s="13">
        <v>1727.1</v>
      </c>
    </row>
    <row r="1276" spans="1:10" x14ac:dyDescent="0.25">
      <c r="A1276" s="12" t="s">
        <v>1029</v>
      </c>
      <c r="B1276" s="17">
        <v>600000</v>
      </c>
      <c r="C1276" s="16">
        <v>0</v>
      </c>
      <c r="D1276" s="16">
        <v>600000</v>
      </c>
      <c r="E1276" s="15">
        <v>600000</v>
      </c>
      <c r="F1276" s="15">
        <v>0</v>
      </c>
      <c r="G1276" s="16">
        <v>0</v>
      </c>
      <c r="H1276" s="16">
        <v>0</v>
      </c>
      <c r="I1276" s="16">
        <v>0</v>
      </c>
      <c r="J1276" s="13">
        <v>0.5</v>
      </c>
    </row>
    <row r="1277" spans="1:10" x14ac:dyDescent="0.25">
      <c r="A1277" s="12" t="s">
        <v>1030</v>
      </c>
      <c r="B1277" s="17">
        <v>73457</v>
      </c>
      <c r="C1277" s="16">
        <v>0</v>
      </c>
      <c r="D1277" s="16">
        <v>73457</v>
      </c>
      <c r="E1277" s="15">
        <v>73457</v>
      </c>
      <c r="F1277" s="15">
        <v>0</v>
      </c>
      <c r="G1277" s="16">
        <v>0</v>
      </c>
      <c r="H1277" s="16">
        <v>0</v>
      </c>
      <c r="I1277" s="16">
        <v>0</v>
      </c>
      <c r="J1277" s="13">
        <v>1</v>
      </c>
    </row>
    <row r="1278" spans="1:10" x14ac:dyDescent="0.25">
      <c r="A1278" s="12" t="s">
        <v>1031</v>
      </c>
      <c r="B1278" s="17">
        <v>89893</v>
      </c>
      <c r="C1278" s="16">
        <v>0</v>
      </c>
      <c r="D1278" s="16">
        <v>89893</v>
      </c>
      <c r="E1278" s="15">
        <v>89893</v>
      </c>
      <c r="F1278" s="15">
        <v>0</v>
      </c>
      <c r="G1278" s="16">
        <v>0</v>
      </c>
      <c r="H1278" s="16">
        <v>0</v>
      </c>
      <c r="I1278" s="16">
        <v>0</v>
      </c>
      <c r="J1278" s="13">
        <v>1</v>
      </c>
    </row>
    <row r="1279" spans="1:10" x14ac:dyDescent="0.25">
      <c r="A1279" s="12" t="s">
        <v>750</v>
      </c>
      <c r="B1279" s="17">
        <v>15999</v>
      </c>
      <c r="C1279" s="16">
        <v>0</v>
      </c>
      <c r="D1279" s="16">
        <v>0</v>
      </c>
      <c r="E1279" s="15">
        <v>0</v>
      </c>
      <c r="F1279" s="15">
        <v>0</v>
      </c>
      <c r="G1279" s="16">
        <v>0</v>
      </c>
      <c r="H1279" s="16">
        <v>15999</v>
      </c>
      <c r="I1279" s="16">
        <v>0</v>
      </c>
      <c r="J1279" s="13">
        <v>0</v>
      </c>
    </row>
    <row r="1280" spans="1:10" x14ac:dyDescent="0.25">
      <c r="A1280" s="12" t="s">
        <v>1032</v>
      </c>
      <c r="B1280" s="17">
        <v>-854331</v>
      </c>
      <c r="C1280" s="16">
        <v>0</v>
      </c>
      <c r="D1280" s="16">
        <v>-2365577</v>
      </c>
      <c r="E1280" s="15">
        <v>-2365577</v>
      </c>
      <c r="F1280" s="15">
        <v>0</v>
      </c>
      <c r="G1280" s="16">
        <v>1285937</v>
      </c>
      <c r="H1280" s="16">
        <v>206087</v>
      </c>
      <c r="I1280" s="16">
        <v>19222</v>
      </c>
      <c r="J1280" s="13">
        <v>0</v>
      </c>
    </row>
    <row r="1281" spans="1:10" x14ac:dyDescent="0.25">
      <c r="A1281" s="12" t="s">
        <v>76</v>
      </c>
      <c r="B1281" s="17">
        <v>-3027687</v>
      </c>
      <c r="C1281" s="16">
        <v>0</v>
      </c>
      <c r="D1281" s="16">
        <v>-3027687</v>
      </c>
      <c r="E1281" s="15">
        <v>-3027687</v>
      </c>
      <c r="F1281" s="15">
        <v>0</v>
      </c>
      <c r="G1281" s="16">
        <v>0</v>
      </c>
      <c r="H1281" s="16">
        <v>0</v>
      </c>
      <c r="I1281" s="16">
        <v>0</v>
      </c>
      <c r="J1281" s="13">
        <v>0</v>
      </c>
    </row>
    <row r="1282" spans="1:10" x14ac:dyDescent="0.25">
      <c r="A1282" s="12" t="s">
        <v>344</v>
      </c>
      <c r="B1282" s="17">
        <v>60000</v>
      </c>
      <c r="C1282" s="16">
        <v>0</v>
      </c>
      <c r="D1282" s="16">
        <v>0</v>
      </c>
      <c r="E1282" s="15">
        <v>0</v>
      </c>
      <c r="F1282" s="15">
        <v>0</v>
      </c>
      <c r="G1282" s="16">
        <v>60000</v>
      </c>
      <c r="H1282" s="16">
        <v>0</v>
      </c>
      <c r="I1282" s="16">
        <v>0</v>
      </c>
      <c r="J1282" s="13">
        <v>0</v>
      </c>
    </row>
    <row r="1283" spans="1:10" x14ac:dyDescent="0.25">
      <c r="A1283" s="12" t="s">
        <v>1027</v>
      </c>
      <c r="B1283" s="17">
        <v>72512</v>
      </c>
      <c r="C1283" s="16">
        <v>0</v>
      </c>
      <c r="D1283" s="16">
        <v>72512</v>
      </c>
      <c r="E1283" s="15">
        <v>72512</v>
      </c>
      <c r="F1283" s="15">
        <v>0</v>
      </c>
      <c r="G1283" s="16">
        <v>0</v>
      </c>
      <c r="H1283" s="16">
        <v>0</v>
      </c>
      <c r="I1283" s="16">
        <v>0</v>
      </c>
      <c r="J1283" s="13">
        <v>0.9</v>
      </c>
    </row>
    <row r="1284" spans="1:10" x14ac:dyDescent="0.25">
      <c r="A1284" s="12" t="s">
        <v>125</v>
      </c>
      <c r="B1284" s="17">
        <v>780019</v>
      </c>
      <c r="C1284" s="16">
        <v>0</v>
      </c>
      <c r="D1284" s="16">
        <v>780019</v>
      </c>
      <c r="E1284" s="15">
        <v>780019</v>
      </c>
      <c r="F1284" s="15">
        <v>0</v>
      </c>
      <c r="G1284" s="16">
        <v>0</v>
      </c>
      <c r="H1284" s="16">
        <v>0</v>
      </c>
      <c r="I1284" s="16">
        <v>0</v>
      </c>
      <c r="J1284" s="13">
        <v>0</v>
      </c>
    </row>
    <row r="1285" spans="1:10" x14ac:dyDescent="0.25">
      <c r="A1285" s="12" t="s">
        <v>126</v>
      </c>
      <c r="B1285" s="17">
        <v>38799</v>
      </c>
      <c r="C1285" s="16">
        <v>0</v>
      </c>
      <c r="D1285" s="16">
        <v>38799</v>
      </c>
      <c r="E1285" s="15">
        <v>38799</v>
      </c>
      <c r="F1285" s="15">
        <v>0</v>
      </c>
      <c r="G1285" s="16">
        <v>0</v>
      </c>
      <c r="H1285" s="16">
        <v>0</v>
      </c>
      <c r="I1285" s="16">
        <v>0</v>
      </c>
      <c r="J1285" s="13">
        <v>0.4</v>
      </c>
    </row>
    <row r="1286" spans="1:10" x14ac:dyDescent="0.25">
      <c r="A1286" s="12" t="s">
        <v>1028</v>
      </c>
      <c r="B1286" s="17">
        <v>30851</v>
      </c>
      <c r="C1286" s="16">
        <v>0</v>
      </c>
      <c r="D1286" s="16">
        <v>30851</v>
      </c>
      <c r="E1286" s="15">
        <v>30851</v>
      </c>
      <c r="F1286" s="15">
        <v>0</v>
      </c>
      <c r="G1286" s="16">
        <v>0</v>
      </c>
      <c r="H1286" s="16">
        <v>0</v>
      </c>
      <c r="I1286" s="16">
        <v>0</v>
      </c>
      <c r="J1286" s="13">
        <v>0.5</v>
      </c>
    </row>
    <row r="1287" spans="1:10" x14ac:dyDescent="0.25">
      <c r="A1287" s="12" t="s">
        <v>70</v>
      </c>
      <c r="B1287" s="17">
        <v>401570957</v>
      </c>
      <c r="C1287" s="16">
        <v>0</v>
      </c>
      <c r="D1287" s="16">
        <v>123485119</v>
      </c>
      <c r="E1287" s="15">
        <v>123485119</v>
      </c>
      <c r="F1287" s="15">
        <v>0</v>
      </c>
      <c r="G1287" s="16">
        <v>184426485</v>
      </c>
      <c r="H1287" s="16">
        <v>34159434</v>
      </c>
      <c r="I1287" s="16">
        <v>59499919</v>
      </c>
      <c r="J1287" s="13">
        <v>1722.8</v>
      </c>
    </row>
    <row r="1288" spans="1:10" x14ac:dyDescent="0.25">
      <c r="A1288" s="11" t="s">
        <v>1056</v>
      </c>
      <c r="B1288" s="17">
        <v>88909962</v>
      </c>
      <c r="C1288" s="16">
        <v>0</v>
      </c>
      <c r="D1288" s="16">
        <v>1923405</v>
      </c>
      <c r="E1288" s="15">
        <v>1923405</v>
      </c>
      <c r="F1288" s="15">
        <v>0</v>
      </c>
      <c r="G1288" s="16">
        <v>80625258</v>
      </c>
      <c r="H1288" s="16">
        <v>4875289</v>
      </c>
      <c r="I1288" s="16">
        <v>1486010</v>
      </c>
      <c r="J1288" s="13">
        <v>585.5</v>
      </c>
    </row>
    <row r="1289" spans="1:10" x14ac:dyDescent="0.25">
      <c r="A1289" s="12" t="s">
        <v>446</v>
      </c>
      <c r="B1289" s="17">
        <v>37940</v>
      </c>
      <c r="C1289" s="16">
        <v>0</v>
      </c>
      <c r="D1289" s="16">
        <v>0</v>
      </c>
      <c r="E1289" s="15">
        <v>0</v>
      </c>
      <c r="F1289" s="15">
        <v>0</v>
      </c>
      <c r="G1289" s="16">
        <v>37940</v>
      </c>
      <c r="H1289" s="16">
        <v>0</v>
      </c>
      <c r="I1289" s="16">
        <v>0</v>
      </c>
      <c r="J1289" s="13">
        <v>0</v>
      </c>
    </row>
    <row r="1290" spans="1:10" x14ac:dyDescent="0.25">
      <c r="A1290" s="12" t="s">
        <v>1069</v>
      </c>
      <c r="B1290" s="17">
        <v>47250</v>
      </c>
      <c r="C1290" s="16">
        <v>0</v>
      </c>
      <c r="D1290" s="16">
        <v>0</v>
      </c>
      <c r="E1290" s="15">
        <v>0</v>
      </c>
      <c r="F1290" s="15">
        <v>0</v>
      </c>
      <c r="G1290" s="16">
        <v>47250</v>
      </c>
      <c r="H1290" s="16">
        <v>0</v>
      </c>
      <c r="I1290" s="16">
        <v>0</v>
      </c>
      <c r="J1290" s="13">
        <v>0</v>
      </c>
    </row>
    <row r="1291" spans="1:10" x14ac:dyDescent="0.25">
      <c r="A1291" s="12" t="s">
        <v>1070</v>
      </c>
      <c r="B1291" s="17">
        <v>332395</v>
      </c>
      <c r="C1291" s="16">
        <v>0</v>
      </c>
      <c r="D1291" s="16">
        <v>0</v>
      </c>
      <c r="E1291" s="15">
        <v>0</v>
      </c>
      <c r="F1291" s="15">
        <v>0</v>
      </c>
      <c r="G1291" s="16">
        <v>332395</v>
      </c>
      <c r="H1291" s="16">
        <v>0</v>
      </c>
      <c r="I1291" s="16">
        <v>0</v>
      </c>
      <c r="J1291" s="13">
        <v>1.9</v>
      </c>
    </row>
    <row r="1292" spans="1:10" x14ac:dyDescent="0.25">
      <c r="A1292" s="12" t="s">
        <v>747</v>
      </c>
      <c r="B1292" s="17">
        <v>8506</v>
      </c>
      <c r="C1292" s="16">
        <v>0</v>
      </c>
      <c r="D1292" s="16">
        <v>0</v>
      </c>
      <c r="E1292" s="15">
        <v>0</v>
      </c>
      <c r="F1292" s="15">
        <v>0</v>
      </c>
      <c r="G1292" s="16">
        <v>8506</v>
      </c>
      <c r="H1292" s="16">
        <v>0</v>
      </c>
      <c r="I1292" s="16">
        <v>0</v>
      </c>
      <c r="J1292" s="13">
        <v>0</v>
      </c>
    </row>
    <row r="1293" spans="1:10" x14ac:dyDescent="0.25">
      <c r="A1293" s="12" t="s">
        <v>748</v>
      </c>
      <c r="B1293" s="17">
        <v>4726</v>
      </c>
      <c r="C1293" s="16">
        <v>0</v>
      </c>
      <c r="D1293" s="16">
        <v>0</v>
      </c>
      <c r="E1293" s="15">
        <v>0</v>
      </c>
      <c r="F1293" s="15">
        <v>0</v>
      </c>
      <c r="G1293" s="16">
        <v>4726</v>
      </c>
      <c r="H1293" s="16">
        <v>0</v>
      </c>
      <c r="I1293" s="16">
        <v>0</v>
      </c>
      <c r="J1293" s="13">
        <v>0</v>
      </c>
    </row>
    <row r="1294" spans="1:10" x14ac:dyDescent="0.25">
      <c r="A1294" s="12" t="s">
        <v>1068</v>
      </c>
      <c r="B1294" s="17">
        <v>50000</v>
      </c>
      <c r="C1294" s="16">
        <v>0</v>
      </c>
      <c r="D1294" s="16">
        <v>0</v>
      </c>
      <c r="E1294" s="15">
        <v>0</v>
      </c>
      <c r="F1294" s="15">
        <v>0</v>
      </c>
      <c r="G1294" s="16">
        <v>50000</v>
      </c>
      <c r="H1294" s="16">
        <v>0</v>
      </c>
      <c r="I1294" s="16">
        <v>0</v>
      </c>
      <c r="J1294" s="13">
        <v>0</v>
      </c>
    </row>
    <row r="1295" spans="1:10" x14ac:dyDescent="0.25">
      <c r="A1295" s="12" t="s">
        <v>70</v>
      </c>
      <c r="B1295" s="17">
        <v>88429145</v>
      </c>
      <c r="C1295" s="16">
        <v>0</v>
      </c>
      <c r="D1295" s="16">
        <v>1923405</v>
      </c>
      <c r="E1295" s="15">
        <v>1923405</v>
      </c>
      <c r="F1295" s="15">
        <v>0</v>
      </c>
      <c r="G1295" s="16">
        <v>80144441</v>
      </c>
      <c r="H1295" s="16">
        <v>4875289</v>
      </c>
      <c r="I1295" s="16">
        <v>1486010</v>
      </c>
      <c r="J1295" s="13">
        <v>583.6</v>
      </c>
    </row>
    <row r="1296" spans="1:10" x14ac:dyDescent="0.25">
      <c r="A1296" s="11" t="s">
        <v>1092</v>
      </c>
      <c r="B1296" s="17">
        <v>325298965</v>
      </c>
      <c r="C1296" s="16">
        <v>0</v>
      </c>
      <c r="D1296" s="16">
        <v>97942157</v>
      </c>
      <c r="E1296" s="15">
        <v>97942157</v>
      </c>
      <c r="F1296" s="15">
        <v>0</v>
      </c>
      <c r="G1296" s="16">
        <v>221218250</v>
      </c>
      <c r="H1296" s="16">
        <v>5314170</v>
      </c>
      <c r="I1296" s="16">
        <v>824388</v>
      </c>
      <c r="J1296" s="13">
        <v>1371.4</v>
      </c>
    </row>
    <row r="1297" spans="1:10" x14ac:dyDescent="0.25">
      <c r="A1297" s="12" t="s">
        <v>349</v>
      </c>
      <c r="B1297" s="17">
        <v>4120</v>
      </c>
      <c r="C1297" s="16">
        <v>0</v>
      </c>
      <c r="D1297" s="16">
        <v>0</v>
      </c>
      <c r="E1297" s="15">
        <v>0</v>
      </c>
      <c r="F1297" s="15">
        <v>0</v>
      </c>
      <c r="G1297" s="16">
        <v>4120</v>
      </c>
      <c r="H1297" s="16">
        <v>0</v>
      </c>
      <c r="I1297" s="16">
        <v>0</v>
      </c>
      <c r="J1297" s="13">
        <v>0</v>
      </c>
    </row>
    <row r="1298" spans="1:10" x14ac:dyDescent="0.25">
      <c r="A1298" s="12" t="s">
        <v>350</v>
      </c>
      <c r="B1298" s="17">
        <v>58132</v>
      </c>
      <c r="C1298" s="16">
        <v>0</v>
      </c>
      <c r="D1298" s="16">
        <v>0</v>
      </c>
      <c r="E1298" s="15">
        <v>0</v>
      </c>
      <c r="F1298" s="15">
        <v>0</v>
      </c>
      <c r="G1298" s="16">
        <v>58132</v>
      </c>
      <c r="H1298" s="16">
        <v>0</v>
      </c>
      <c r="I1298" s="16">
        <v>0</v>
      </c>
      <c r="J1298" s="13">
        <v>0</v>
      </c>
    </row>
    <row r="1299" spans="1:10" x14ac:dyDescent="0.25">
      <c r="A1299" s="12" t="s">
        <v>1116</v>
      </c>
      <c r="B1299" s="17">
        <v>7880</v>
      </c>
      <c r="C1299" s="16">
        <v>0</v>
      </c>
      <c r="D1299" s="16">
        <v>2866</v>
      </c>
      <c r="E1299" s="15">
        <v>2866</v>
      </c>
      <c r="F1299" s="15">
        <v>0</v>
      </c>
      <c r="G1299" s="16">
        <v>5014</v>
      </c>
      <c r="H1299" s="16">
        <v>0</v>
      </c>
      <c r="I1299" s="16">
        <v>0</v>
      </c>
      <c r="J1299" s="13">
        <v>0</v>
      </c>
    </row>
    <row r="1300" spans="1:10" x14ac:dyDescent="0.25">
      <c r="A1300" s="12" t="s">
        <v>1117</v>
      </c>
      <c r="B1300" s="17">
        <v>3060</v>
      </c>
      <c r="C1300" s="16">
        <v>0</v>
      </c>
      <c r="D1300" s="16">
        <v>0</v>
      </c>
      <c r="E1300" s="15">
        <v>0</v>
      </c>
      <c r="F1300" s="15">
        <v>0</v>
      </c>
      <c r="G1300" s="16">
        <v>3060</v>
      </c>
      <c r="H1300" s="16">
        <v>0</v>
      </c>
      <c r="I1300" s="16">
        <v>0</v>
      </c>
      <c r="J1300" s="13">
        <v>0</v>
      </c>
    </row>
    <row r="1301" spans="1:10" x14ac:dyDescent="0.25">
      <c r="A1301" s="12" t="s">
        <v>351</v>
      </c>
      <c r="B1301" s="17">
        <v>33000</v>
      </c>
      <c r="C1301" s="16">
        <v>0</v>
      </c>
      <c r="D1301" s="16">
        <v>33000</v>
      </c>
      <c r="E1301" s="15">
        <v>33000</v>
      </c>
      <c r="F1301" s="15">
        <v>0</v>
      </c>
      <c r="G1301" s="16">
        <v>0</v>
      </c>
      <c r="H1301" s="16">
        <v>0</v>
      </c>
      <c r="I1301" s="16">
        <v>0</v>
      </c>
      <c r="J1301" s="13">
        <v>0</v>
      </c>
    </row>
    <row r="1302" spans="1:10" x14ac:dyDescent="0.25">
      <c r="A1302" s="12" t="s">
        <v>1118</v>
      </c>
      <c r="B1302" s="17">
        <v>73440</v>
      </c>
      <c r="C1302" s="16">
        <v>0</v>
      </c>
      <c r="D1302" s="16">
        <v>0</v>
      </c>
      <c r="E1302" s="15">
        <v>0</v>
      </c>
      <c r="F1302" s="15">
        <v>0</v>
      </c>
      <c r="G1302" s="16">
        <v>73440</v>
      </c>
      <c r="H1302" s="16">
        <v>0</v>
      </c>
      <c r="I1302" s="16">
        <v>0</v>
      </c>
      <c r="J1302" s="13">
        <v>0</v>
      </c>
    </row>
    <row r="1303" spans="1:10" x14ac:dyDescent="0.25">
      <c r="A1303" s="12" t="s">
        <v>352</v>
      </c>
      <c r="B1303" s="17">
        <v>5452</v>
      </c>
      <c r="C1303" s="16">
        <v>0</v>
      </c>
      <c r="D1303" s="16">
        <v>0</v>
      </c>
      <c r="E1303" s="15">
        <v>0</v>
      </c>
      <c r="F1303" s="15">
        <v>0</v>
      </c>
      <c r="G1303" s="16">
        <v>5452</v>
      </c>
      <c r="H1303" s="16">
        <v>0</v>
      </c>
      <c r="I1303" s="16">
        <v>0</v>
      </c>
      <c r="J1303" s="13">
        <v>0</v>
      </c>
    </row>
    <row r="1304" spans="1:10" x14ac:dyDescent="0.25">
      <c r="A1304" s="12" t="s">
        <v>353</v>
      </c>
      <c r="B1304" s="17">
        <v>36000</v>
      </c>
      <c r="C1304" s="16">
        <v>0</v>
      </c>
      <c r="D1304" s="16">
        <v>36000</v>
      </c>
      <c r="E1304" s="15">
        <v>36000</v>
      </c>
      <c r="F1304" s="15">
        <v>0</v>
      </c>
      <c r="G1304" s="16">
        <v>0</v>
      </c>
      <c r="H1304" s="16">
        <v>0</v>
      </c>
      <c r="I1304" s="16">
        <v>0</v>
      </c>
      <c r="J1304" s="13">
        <v>0</v>
      </c>
    </row>
    <row r="1305" spans="1:10" x14ac:dyDescent="0.25">
      <c r="A1305" s="12" t="s">
        <v>72</v>
      </c>
      <c r="B1305" s="17">
        <v>25440</v>
      </c>
      <c r="C1305" s="16">
        <v>0</v>
      </c>
      <c r="D1305" s="16">
        <v>0</v>
      </c>
      <c r="E1305" s="15">
        <v>0</v>
      </c>
      <c r="F1305" s="15">
        <v>0</v>
      </c>
      <c r="G1305" s="16">
        <v>25440</v>
      </c>
      <c r="H1305" s="16">
        <v>0</v>
      </c>
      <c r="I1305" s="16">
        <v>0</v>
      </c>
      <c r="J1305" s="13">
        <v>0</v>
      </c>
    </row>
    <row r="1306" spans="1:10" x14ac:dyDescent="0.25">
      <c r="A1306" s="12" t="s">
        <v>750</v>
      </c>
      <c r="B1306" s="17">
        <v>166305</v>
      </c>
      <c r="C1306" s="16">
        <v>0</v>
      </c>
      <c r="D1306" s="16">
        <v>0</v>
      </c>
      <c r="E1306" s="15">
        <v>0</v>
      </c>
      <c r="F1306" s="15">
        <v>0</v>
      </c>
      <c r="G1306" s="16">
        <v>166305</v>
      </c>
      <c r="H1306" s="16">
        <v>0</v>
      </c>
      <c r="I1306" s="16">
        <v>0</v>
      </c>
      <c r="J1306" s="13">
        <v>1.4</v>
      </c>
    </row>
    <row r="1307" spans="1:10" x14ac:dyDescent="0.25">
      <c r="A1307" s="12" t="s">
        <v>1119</v>
      </c>
      <c r="B1307" s="17">
        <v>1121508</v>
      </c>
      <c r="C1307" s="16">
        <v>0</v>
      </c>
      <c r="D1307" s="16">
        <v>320560</v>
      </c>
      <c r="E1307" s="15">
        <v>320560</v>
      </c>
      <c r="F1307" s="15">
        <v>0</v>
      </c>
      <c r="G1307" s="16">
        <v>800948</v>
      </c>
      <c r="H1307" s="16">
        <v>0</v>
      </c>
      <c r="I1307" s="16">
        <v>0</v>
      </c>
      <c r="J1307" s="13">
        <v>4.3</v>
      </c>
    </row>
    <row r="1308" spans="1:10" x14ac:dyDescent="0.25">
      <c r="A1308" s="12" t="s">
        <v>344</v>
      </c>
      <c r="B1308" s="17">
        <v>113704</v>
      </c>
      <c r="C1308" s="16">
        <v>0</v>
      </c>
      <c r="D1308" s="16">
        <v>0</v>
      </c>
      <c r="E1308" s="15">
        <v>0</v>
      </c>
      <c r="F1308" s="15">
        <v>0</v>
      </c>
      <c r="G1308" s="16">
        <v>113704</v>
      </c>
      <c r="H1308" s="16">
        <v>0</v>
      </c>
      <c r="I1308" s="16">
        <v>0</v>
      </c>
      <c r="J1308" s="13">
        <v>1</v>
      </c>
    </row>
    <row r="1309" spans="1:10" x14ac:dyDescent="0.25">
      <c r="A1309" s="12" t="s">
        <v>1113</v>
      </c>
      <c r="B1309" s="17">
        <v>506487</v>
      </c>
      <c r="C1309" s="16">
        <v>0</v>
      </c>
      <c r="D1309" s="16">
        <v>0</v>
      </c>
      <c r="E1309" s="15">
        <v>0</v>
      </c>
      <c r="F1309" s="15">
        <v>0</v>
      </c>
      <c r="G1309" s="16">
        <v>506487</v>
      </c>
      <c r="H1309" s="16">
        <v>0</v>
      </c>
      <c r="I1309" s="16">
        <v>0</v>
      </c>
      <c r="J1309" s="13">
        <v>0</v>
      </c>
    </row>
    <row r="1310" spans="1:10" x14ac:dyDescent="0.25">
      <c r="A1310" s="12" t="s">
        <v>1114</v>
      </c>
      <c r="B1310" s="17">
        <v>69453</v>
      </c>
      <c r="C1310" s="16">
        <v>0</v>
      </c>
      <c r="D1310" s="16">
        <v>0</v>
      </c>
      <c r="E1310" s="15">
        <v>0</v>
      </c>
      <c r="F1310" s="15">
        <v>0</v>
      </c>
      <c r="G1310" s="16">
        <v>69453</v>
      </c>
      <c r="H1310" s="16">
        <v>0</v>
      </c>
      <c r="I1310" s="16">
        <v>0</v>
      </c>
      <c r="J1310" s="13">
        <v>1</v>
      </c>
    </row>
    <row r="1311" spans="1:10" x14ac:dyDescent="0.25">
      <c r="A1311" s="12" t="s">
        <v>1115</v>
      </c>
      <c r="B1311" s="17">
        <v>5300</v>
      </c>
      <c r="C1311" s="16">
        <v>0</v>
      </c>
      <c r="D1311" s="16">
        <v>5300</v>
      </c>
      <c r="E1311" s="15">
        <v>5300</v>
      </c>
      <c r="F1311" s="15">
        <v>0</v>
      </c>
      <c r="G1311" s="16">
        <v>0</v>
      </c>
      <c r="H1311" s="16">
        <v>0</v>
      </c>
      <c r="I1311" s="16">
        <v>0</v>
      </c>
      <c r="J1311" s="13">
        <v>0</v>
      </c>
    </row>
    <row r="1312" spans="1:10" x14ac:dyDescent="0.25">
      <c r="A1312" s="12" t="s">
        <v>346</v>
      </c>
      <c r="B1312" s="17">
        <v>5304</v>
      </c>
      <c r="C1312" s="16">
        <v>0</v>
      </c>
      <c r="D1312" s="16">
        <v>0</v>
      </c>
      <c r="E1312" s="15">
        <v>0</v>
      </c>
      <c r="F1312" s="15">
        <v>0</v>
      </c>
      <c r="G1312" s="16">
        <v>5304</v>
      </c>
      <c r="H1312" s="16">
        <v>0</v>
      </c>
      <c r="I1312" s="16">
        <v>0</v>
      </c>
      <c r="J1312" s="13">
        <v>0</v>
      </c>
    </row>
    <row r="1313" spans="1:10" x14ac:dyDescent="0.25">
      <c r="A1313" s="12" t="s">
        <v>70</v>
      </c>
      <c r="B1313" s="17">
        <v>323064380</v>
      </c>
      <c r="C1313" s="16">
        <v>0</v>
      </c>
      <c r="D1313" s="16">
        <v>97544431</v>
      </c>
      <c r="E1313" s="15">
        <v>97544431</v>
      </c>
      <c r="F1313" s="15">
        <v>0</v>
      </c>
      <c r="G1313" s="16">
        <v>219381391</v>
      </c>
      <c r="H1313" s="16">
        <v>5314170</v>
      </c>
      <c r="I1313" s="16">
        <v>824388</v>
      </c>
      <c r="J1313" s="13">
        <v>1363.7</v>
      </c>
    </row>
    <row r="1314" spans="1:10" x14ac:dyDescent="0.25">
      <c r="A1314" s="11" t="s">
        <v>1156</v>
      </c>
      <c r="B1314" s="17">
        <v>21580286</v>
      </c>
      <c r="C1314" s="16">
        <v>0</v>
      </c>
      <c r="D1314" s="16">
        <v>0</v>
      </c>
      <c r="E1314" s="15">
        <v>0</v>
      </c>
      <c r="F1314" s="15">
        <v>0</v>
      </c>
      <c r="G1314" s="16">
        <v>21580286</v>
      </c>
      <c r="H1314" s="16">
        <v>0</v>
      </c>
      <c r="I1314" s="16">
        <v>0</v>
      </c>
      <c r="J1314" s="13">
        <v>137.30000000000001</v>
      </c>
    </row>
    <row r="1315" spans="1:10" x14ac:dyDescent="0.25">
      <c r="A1315" s="12" t="s">
        <v>70</v>
      </c>
      <c r="B1315" s="17">
        <v>21580286</v>
      </c>
      <c r="C1315" s="16">
        <v>0</v>
      </c>
      <c r="D1315" s="16">
        <v>0</v>
      </c>
      <c r="E1315" s="15">
        <v>0</v>
      </c>
      <c r="F1315" s="15">
        <v>0</v>
      </c>
      <c r="G1315" s="16">
        <v>21580286</v>
      </c>
      <c r="H1315" s="16">
        <v>0</v>
      </c>
      <c r="I1315" s="16">
        <v>0</v>
      </c>
      <c r="J1315" s="13">
        <v>137.30000000000001</v>
      </c>
    </row>
    <row r="1316" spans="1:10" x14ac:dyDescent="0.25">
      <c r="A1316" s="11" t="s">
        <v>1191</v>
      </c>
      <c r="B1316" s="17">
        <v>1436913372</v>
      </c>
      <c r="C1316" s="16">
        <v>0</v>
      </c>
      <c r="D1316" s="16">
        <v>0</v>
      </c>
      <c r="E1316" s="15">
        <v>0</v>
      </c>
      <c r="F1316" s="15">
        <v>0</v>
      </c>
      <c r="G1316" s="16">
        <v>844073959</v>
      </c>
      <c r="H1316" s="16">
        <v>19777338</v>
      </c>
      <c r="I1316" s="16">
        <v>573062075</v>
      </c>
      <c r="J1316" s="13">
        <v>3326.8</v>
      </c>
    </row>
    <row r="1317" spans="1:10" x14ac:dyDescent="0.25">
      <c r="A1317" s="12" t="s">
        <v>70</v>
      </c>
      <c r="B1317" s="17">
        <v>1436913372</v>
      </c>
      <c r="C1317" s="16">
        <v>0</v>
      </c>
      <c r="D1317" s="16">
        <v>0</v>
      </c>
      <c r="E1317" s="15">
        <v>0</v>
      </c>
      <c r="F1317" s="15">
        <v>0</v>
      </c>
      <c r="G1317" s="16">
        <v>844073959</v>
      </c>
      <c r="H1317" s="16">
        <v>19777338</v>
      </c>
      <c r="I1317" s="16">
        <v>573062075</v>
      </c>
      <c r="J1317" s="13">
        <v>3326.8</v>
      </c>
    </row>
    <row r="1318" spans="1:10" x14ac:dyDescent="0.25">
      <c r="A1318" s="11" t="s">
        <v>1197</v>
      </c>
      <c r="B1318" s="17">
        <v>481648428</v>
      </c>
      <c r="C1318" s="16">
        <v>0</v>
      </c>
      <c r="D1318" s="16">
        <v>135037666</v>
      </c>
      <c r="E1318" s="15">
        <v>135037666</v>
      </c>
      <c r="F1318" s="15">
        <v>0</v>
      </c>
      <c r="G1318" s="16">
        <v>346610762</v>
      </c>
      <c r="H1318" s="16">
        <v>0</v>
      </c>
      <c r="I1318" s="16">
        <v>0</v>
      </c>
      <c r="J1318" s="13">
        <v>31.9</v>
      </c>
    </row>
    <row r="1319" spans="1:10" x14ac:dyDescent="0.25">
      <c r="A1319" s="12" t="s">
        <v>1205</v>
      </c>
      <c r="B1319" s="17">
        <v>-28917</v>
      </c>
      <c r="C1319" s="16">
        <v>0</v>
      </c>
      <c r="D1319" s="16">
        <v>-28917</v>
      </c>
      <c r="E1319" s="15">
        <v>-28917</v>
      </c>
      <c r="F1319" s="15">
        <v>0</v>
      </c>
      <c r="G1319" s="16">
        <v>0</v>
      </c>
      <c r="H1319" s="16">
        <v>0</v>
      </c>
      <c r="I1319" s="16">
        <v>0</v>
      </c>
      <c r="J1319" s="13">
        <v>0</v>
      </c>
    </row>
    <row r="1320" spans="1:10" x14ac:dyDescent="0.25">
      <c r="A1320" s="12" t="s">
        <v>70</v>
      </c>
      <c r="B1320" s="17">
        <v>481677345</v>
      </c>
      <c r="C1320" s="16">
        <v>0</v>
      </c>
      <c r="D1320" s="16">
        <v>135066583</v>
      </c>
      <c r="E1320" s="15">
        <v>135066583</v>
      </c>
      <c r="F1320" s="15">
        <v>0</v>
      </c>
      <c r="G1320" s="16">
        <v>346610762</v>
      </c>
      <c r="H1320" s="16">
        <v>0</v>
      </c>
      <c r="I1320" s="16">
        <v>0</v>
      </c>
      <c r="J1320" s="13">
        <v>31.9</v>
      </c>
    </row>
    <row r="1321" spans="1:10" x14ac:dyDescent="0.25">
      <c r="A1321" s="10" t="s">
        <v>75</v>
      </c>
      <c r="B1321" s="17">
        <v>27438533650</v>
      </c>
      <c r="C1321" s="16">
        <v>117886557</v>
      </c>
      <c r="D1321" s="16">
        <v>9956054025</v>
      </c>
      <c r="E1321" s="15">
        <v>7825698666</v>
      </c>
      <c r="F1321" s="15">
        <v>2130355359</v>
      </c>
      <c r="G1321" s="16">
        <v>7662805576</v>
      </c>
      <c r="H1321" s="16">
        <v>1554447049</v>
      </c>
      <c r="I1321" s="16">
        <v>8147340443</v>
      </c>
      <c r="J1321" s="13">
        <v>56669.500000000029</v>
      </c>
    </row>
    <row r="1322" spans="1:10" x14ac:dyDescent="0.25">
      <c r="A1322" s="11" t="s">
        <v>1242</v>
      </c>
      <c r="B1322" s="17">
        <v>249539695</v>
      </c>
      <c r="C1322" s="16">
        <v>117886557</v>
      </c>
      <c r="D1322" s="16">
        <v>0</v>
      </c>
      <c r="E1322" s="15">
        <v>0</v>
      </c>
      <c r="F1322" s="15">
        <v>0</v>
      </c>
      <c r="G1322" s="16">
        <v>111718515</v>
      </c>
      <c r="H1322" s="16">
        <v>766231</v>
      </c>
      <c r="I1322" s="16">
        <v>19168392</v>
      </c>
      <c r="J1322" s="13">
        <v>0</v>
      </c>
    </row>
    <row r="1323" spans="1:10" x14ac:dyDescent="0.25">
      <c r="A1323" s="12" t="s">
        <v>76</v>
      </c>
      <c r="B1323" s="17">
        <v>239086768</v>
      </c>
      <c r="C1323" s="16">
        <v>115569901</v>
      </c>
      <c r="D1323" s="16">
        <v>0</v>
      </c>
      <c r="E1323" s="15">
        <v>0</v>
      </c>
      <c r="F1323" s="15">
        <v>0</v>
      </c>
      <c r="G1323" s="16">
        <v>108931647</v>
      </c>
      <c r="H1323" s="16">
        <v>0</v>
      </c>
      <c r="I1323" s="16">
        <v>14585220</v>
      </c>
      <c r="J1323" s="13">
        <v>0</v>
      </c>
    </row>
    <row r="1324" spans="1:10" x14ac:dyDescent="0.25">
      <c r="A1324" s="12" t="s">
        <v>1218</v>
      </c>
      <c r="B1324" s="17">
        <v>1796117</v>
      </c>
      <c r="C1324" s="16">
        <v>0</v>
      </c>
      <c r="D1324" s="16">
        <v>0</v>
      </c>
      <c r="E1324" s="15">
        <v>0</v>
      </c>
      <c r="F1324" s="15">
        <v>0</v>
      </c>
      <c r="G1324" s="16">
        <v>1796117</v>
      </c>
      <c r="H1324" s="16">
        <v>0</v>
      </c>
      <c r="I1324" s="16">
        <v>0</v>
      </c>
      <c r="J1324" s="13">
        <v>0</v>
      </c>
    </row>
    <row r="1325" spans="1:10" x14ac:dyDescent="0.25">
      <c r="A1325" s="12" t="s">
        <v>1216</v>
      </c>
      <c r="B1325" s="17">
        <v>8656810</v>
      </c>
      <c r="C1325" s="16">
        <v>2316656</v>
      </c>
      <c r="D1325" s="16">
        <v>0</v>
      </c>
      <c r="E1325" s="15">
        <v>0</v>
      </c>
      <c r="F1325" s="15">
        <v>0</v>
      </c>
      <c r="G1325" s="16">
        <v>990751</v>
      </c>
      <c r="H1325" s="16">
        <v>766231</v>
      </c>
      <c r="I1325" s="16">
        <v>4583172</v>
      </c>
      <c r="J1325" s="13">
        <v>0</v>
      </c>
    </row>
    <row r="1326" spans="1:10" x14ac:dyDescent="0.25">
      <c r="A1326" s="11" t="s">
        <v>56</v>
      </c>
      <c r="B1326" s="17">
        <v>50007210</v>
      </c>
      <c r="C1326" s="16">
        <v>0</v>
      </c>
      <c r="D1326" s="16">
        <v>10753079</v>
      </c>
      <c r="E1326" s="15">
        <v>10753079</v>
      </c>
      <c r="F1326" s="15">
        <v>0</v>
      </c>
      <c r="G1326" s="16">
        <v>32772130</v>
      </c>
      <c r="H1326" s="16">
        <v>2371548</v>
      </c>
      <c r="I1326" s="16">
        <v>4110453</v>
      </c>
      <c r="J1326" s="13">
        <v>291.39999999999998</v>
      </c>
    </row>
    <row r="1327" spans="1:10" x14ac:dyDescent="0.25">
      <c r="A1327" s="12" t="s">
        <v>76</v>
      </c>
      <c r="B1327" s="17">
        <v>50003410</v>
      </c>
      <c r="C1327" s="16">
        <v>0</v>
      </c>
      <c r="D1327" s="16">
        <v>10753079</v>
      </c>
      <c r="E1327" s="15">
        <v>10753079</v>
      </c>
      <c r="F1327" s="15">
        <v>0</v>
      </c>
      <c r="G1327" s="16">
        <v>32768330</v>
      </c>
      <c r="H1327" s="16">
        <v>2371548</v>
      </c>
      <c r="I1327" s="16">
        <v>4110453</v>
      </c>
      <c r="J1327" s="13">
        <v>291.39999999999998</v>
      </c>
    </row>
    <row r="1328" spans="1:10" x14ac:dyDescent="0.25">
      <c r="A1328" s="12" t="s">
        <v>77</v>
      </c>
      <c r="B1328" s="17">
        <v>3800</v>
      </c>
      <c r="C1328" s="16">
        <v>0</v>
      </c>
      <c r="D1328" s="16">
        <v>0</v>
      </c>
      <c r="E1328" s="15">
        <v>0</v>
      </c>
      <c r="F1328" s="15">
        <v>0</v>
      </c>
      <c r="G1328" s="16">
        <v>3800</v>
      </c>
      <c r="H1328" s="16">
        <v>0</v>
      </c>
      <c r="I1328" s="16">
        <v>0</v>
      </c>
      <c r="J1328" s="13">
        <v>0</v>
      </c>
    </row>
    <row r="1329" spans="1:10" x14ac:dyDescent="0.25">
      <c r="A1329" s="11" t="s">
        <v>92</v>
      </c>
      <c r="B1329" s="17">
        <v>844110175</v>
      </c>
      <c r="C1329" s="16">
        <v>0</v>
      </c>
      <c r="D1329" s="16">
        <v>751095253</v>
      </c>
      <c r="E1329" s="15">
        <v>751095253</v>
      </c>
      <c r="F1329" s="15">
        <v>0</v>
      </c>
      <c r="G1329" s="16">
        <v>42473383</v>
      </c>
      <c r="H1329" s="16">
        <v>49183898</v>
      </c>
      <c r="I1329" s="16">
        <v>1357641</v>
      </c>
      <c r="J1329" s="13">
        <v>6242.7</v>
      </c>
    </row>
    <row r="1330" spans="1:10" x14ac:dyDescent="0.25">
      <c r="A1330" s="12" t="s">
        <v>116</v>
      </c>
      <c r="B1330" s="17">
        <v>76655</v>
      </c>
      <c r="C1330" s="16">
        <v>0</v>
      </c>
      <c r="D1330" s="16">
        <v>76655</v>
      </c>
      <c r="E1330" s="15">
        <v>76655</v>
      </c>
      <c r="F1330" s="15">
        <v>0</v>
      </c>
      <c r="G1330" s="16">
        <v>0</v>
      </c>
      <c r="H1330" s="16">
        <v>0</v>
      </c>
      <c r="I1330" s="16">
        <v>0</v>
      </c>
      <c r="J1330" s="13">
        <v>0</v>
      </c>
    </row>
    <row r="1331" spans="1:10" x14ac:dyDescent="0.25">
      <c r="A1331" s="12" t="s">
        <v>34</v>
      </c>
      <c r="B1331" s="17">
        <v>21484</v>
      </c>
      <c r="C1331" s="16">
        <v>0</v>
      </c>
      <c r="D1331" s="16">
        <v>21484</v>
      </c>
      <c r="E1331" s="15">
        <v>21484</v>
      </c>
      <c r="F1331" s="15">
        <v>0</v>
      </c>
      <c r="G1331" s="16">
        <v>0</v>
      </c>
      <c r="H1331" s="16">
        <v>0</v>
      </c>
      <c r="I1331" s="16">
        <v>0</v>
      </c>
      <c r="J1331" s="13">
        <v>0</v>
      </c>
    </row>
    <row r="1332" spans="1:10" x14ac:dyDescent="0.25">
      <c r="A1332" s="12" t="s">
        <v>131</v>
      </c>
      <c r="B1332" s="17">
        <v>2581944</v>
      </c>
      <c r="C1332" s="16">
        <v>0</v>
      </c>
      <c r="D1332" s="16">
        <v>2581944</v>
      </c>
      <c r="E1332" s="15">
        <v>2581944</v>
      </c>
      <c r="F1332" s="15">
        <v>0</v>
      </c>
      <c r="G1332" s="16">
        <v>0</v>
      </c>
      <c r="H1332" s="16">
        <v>0</v>
      </c>
      <c r="I1332" s="16">
        <v>0</v>
      </c>
      <c r="J1332" s="13">
        <v>0</v>
      </c>
    </row>
    <row r="1333" spans="1:10" x14ac:dyDescent="0.25">
      <c r="A1333" s="12" t="s">
        <v>132</v>
      </c>
      <c r="B1333" s="17">
        <v>22068</v>
      </c>
      <c r="C1333" s="16">
        <v>0</v>
      </c>
      <c r="D1333" s="16">
        <v>22068</v>
      </c>
      <c r="E1333" s="15">
        <v>22068</v>
      </c>
      <c r="F1333" s="15">
        <v>0</v>
      </c>
      <c r="G1333" s="16">
        <v>0</v>
      </c>
      <c r="H1333" s="16">
        <v>0</v>
      </c>
      <c r="I1333" s="16">
        <v>0</v>
      </c>
      <c r="J1333" s="13">
        <v>0</v>
      </c>
    </row>
    <row r="1334" spans="1:10" x14ac:dyDescent="0.25">
      <c r="A1334" s="12" t="s">
        <v>133</v>
      </c>
      <c r="B1334" s="17">
        <v>22068</v>
      </c>
      <c r="C1334" s="16">
        <v>0</v>
      </c>
      <c r="D1334" s="16">
        <v>22068</v>
      </c>
      <c r="E1334" s="15">
        <v>22068</v>
      </c>
      <c r="F1334" s="15">
        <v>0</v>
      </c>
      <c r="G1334" s="16">
        <v>0</v>
      </c>
      <c r="H1334" s="16">
        <v>0</v>
      </c>
      <c r="I1334" s="16">
        <v>0</v>
      </c>
      <c r="J1334" s="13">
        <v>0</v>
      </c>
    </row>
    <row r="1335" spans="1:10" x14ac:dyDescent="0.25">
      <c r="A1335" s="12" t="s">
        <v>128</v>
      </c>
      <c r="B1335" s="17">
        <v>275849</v>
      </c>
      <c r="C1335" s="16">
        <v>0</v>
      </c>
      <c r="D1335" s="16">
        <v>275849</v>
      </c>
      <c r="E1335" s="15">
        <v>275849</v>
      </c>
      <c r="F1335" s="15">
        <v>0</v>
      </c>
      <c r="G1335" s="16">
        <v>0</v>
      </c>
      <c r="H1335" s="16">
        <v>0</v>
      </c>
      <c r="I1335" s="16">
        <v>0</v>
      </c>
      <c r="J1335" s="13">
        <v>0</v>
      </c>
    </row>
    <row r="1336" spans="1:10" x14ac:dyDescent="0.25">
      <c r="A1336" s="12" t="s">
        <v>136</v>
      </c>
      <c r="B1336" s="17">
        <v>24700</v>
      </c>
      <c r="C1336" s="16">
        <v>0</v>
      </c>
      <c r="D1336" s="16">
        <v>24700</v>
      </c>
      <c r="E1336" s="15">
        <v>24700</v>
      </c>
      <c r="F1336" s="15">
        <v>0</v>
      </c>
      <c r="G1336" s="16">
        <v>0</v>
      </c>
      <c r="H1336" s="16">
        <v>0</v>
      </c>
      <c r="I1336" s="16">
        <v>0</v>
      </c>
      <c r="J1336" s="13">
        <v>0</v>
      </c>
    </row>
    <row r="1337" spans="1:10" x14ac:dyDescent="0.25">
      <c r="A1337" s="12" t="s">
        <v>76</v>
      </c>
      <c r="B1337" s="17">
        <v>843968585</v>
      </c>
      <c r="C1337" s="16">
        <v>0</v>
      </c>
      <c r="D1337" s="16">
        <v>756408506</v>
      </c>
      <c r="E1337" s="15">
        <v>756408506</v>
      </c>
      <c r="F1337" s="15">
        <v>0</v>
      </c>
      <c r="G1337" s="16">
        <v>39454112</v>
      </c>
      <c r="H1337" s="16">
        <v>46748326</v>
      </c>
      <c r="I1337" s="16">
        <v>1357641</v>
      </c>
      <c r="J1337" s="13">
        <v>6241.9</v>
      </c>
    </row>
    <row r="1338" spans="1:10" x14ac:dyDescent="0.25">
      <c r="A1338" s="12" t="s">
        <v>137</v>
      </c>
      <c r="B1338" s="17">
        <v>32175</v>
      </c>
      <c r="C1338" s="16">
        <v>0</v>
      </c>
      <c r="D1338" s="16">
        <v>32175</v>
      </c>
      <c r="E1338" s="15">
        <v>32175</v>
      </c>
      <c r="F1338" s="15">
        <v>0</v>
      </c>
      <c r="G1338" s="16">
        <v>0</v>
      </c>
      <c r="H1338" s="16">
        <v>0</v>
      </c>
      <c r="I1338" s="16">
        <v>0</v>
      </c>
      <c r="J1338" s="13">
        <v>0</v>
      </c>
    </row>
    <row r="1339" spans="1:10" x14ac:dyDescent="0.25">
      <c r="A1339" s="12" t="s">
        <v>138</v>
      </c>
      <c r="B1339" s="17">
        <v>11875</v>
      </c>
      <c r="C1339" s="16">
        <v>0</v>
      </c>
      <c r="D1339" s="16">
        <v>11875</v>
      </c>
      <c r="E1339" s="15">
        <v>11875</v>
      </c>
      <c r="F1339" s="15">
        <v>0</v>
      </c>
      <c r="G1339" s="16">
        <v>0</v>
      </c>
      <c r="H1339" s="16">
        <v>0</v>
      </c>
      <c r="I1339" s="16">
        <v>0</v>
      </c>
      <c r="J1339" s="13">
        <v>0</v>
      </c>
    </row>
    <row r="1340" spans="1:10" x14ac:dyDescent="0.25">
      <c r="A1340" s="12" t="s">
        <v>141</v>
      </c>
      <c r="B1340" s="17">
        <v>1406572</v>
      </c>
      <c r="C1340" s="16">
        <v>0</v>
      </c>
      <c r="D1340" s="16">
        <v>0</v>
      </c>
      <c r="E1340" s="15">
        <v>0</v>
      </c>
      <c r="F1340" s="15">
        <v>0</v>
      </c>
      <c r="G1340" s="16">
        <v>1406572</v>
      </c>
      <c r="H1340" s="16">
        <v>0</v>
      </c>
      <c r="I1340" s="16">
        <v>0</v>
      </c>
      <c r="J1340" s="13">
        <v>0</v>
      </c>
    </row>
    <row r="1341" spans="1:10" x14ac:dyDescent="0.25">
      <c r="A1341" s="12" t="s">
        <v>122</v>
      </c>
      <c r="B1341" s="17">
        <v>42968</v>
      </c>
      <c r="C1341" s="16">
        <v>0</v>
      </c>
      <c r="D1341" s="16">
        <v>42968</v>
      </c>
      <c r="E1341" s="15">
        <v>42968</v>
      </c>
      <c r="F1341" s="15">
        <v>0</v>
      </c>
      <c r="G1341" s="16">
        <v>0</v>
      </c>
      <c r="H1341" s="16">
        <v>0</v>
      </c>
      <c r="I1341" s="16">
        <v>0</v>
      </c>
      <c r="J1341" s="13">
        <v>0</v>
      </c>
    </row>
    <row r="1342" spans="1:10" x14ac:dyDescent="0.25">
      <c r="A1342" s="12" t="s">
        <v>123</v>
      </c>
      <c r="B1342" s="17">
        <v>19640</v>
      </c>
      <c r="C1342" s="16">
        <v>0</v>
      </c>
      <c r="D1342" s="16">
        <v>19640</v>
      </c>
      <c r="E1342" s="15">
        <v>19640</v>
      </c>
      <c r="F1342" s="15">
        <v>0</v>
      </c>
      <c r="G1342" s="16">
        <v>0</v>
      </c>
      <c r="H1342" s="16">
        <v>0</v>
      </c>
      <c r="I1342" s="16">
        <v>0</v>
      </c>
      <c r="J1342" s="13">
        <v>0</v>
      </c>
    </row>
    <row r="1343" spans="1:10" x14ac:dyDescent="0.25">
      <c r="A1343" s="12" t="s">
        <v>22</v>
      </c>
      <c r="B1343" s="17">
        <v>19640</v>
      </c>
      <c r="C1343" s="16">
        <v>0</v>
      </c>
      <c r="D1343" s="16">
        <v>19640</v>
      </c>
      <c r="E1343" s="15">
        <v>19640</v>
      </c>
      <c r="F1343" s="15">
        <v>0</v>
      </c>
      <c r="G1343" s="16">
        <v>0</v>
      </c>
      <c r="H1343" s="16">
        <v>0</v>
      </c>
      <c r="I1343" s="16">
        <v>0</v>
      </c>
      <c r="J1343" s="13">
        <v>0</v>
      </c>
    </row>
    <row r="1344" spans="1:10" x14ac:dyDescent="0.25">
      <c r="A1344" s="12" t="s">
        <v>124</v>
      </c>
      <c r="B1344" s="17">
        <v>42968</v>
      </c>
      <c r="C1344" s="16">
        <v>0</v>
      </c>
      <c r="D1344" s="16">
        <v>42968</v>
      </c>
      <c r="E1344" s="15">
        <v>42968</v>
      </c>
      <c r="F1344" s="15">
        <v>0</v>
      </c>
      <c r="G1344" s="16">
        <v>0</v>
      </c>
      <c r="H1344" s="16">
        <v>0</v>
      </c>
      <c r="I1344" s="16">
        <v>0</v>
      </c>
      <c r="J1344" s="13">
        <v>0</v>
      </c>
    </row>
    <row r="1345" spans="1:10" x14ac:dyDescent="0.25">
      <c r="A1345" s="12" t="s">
        <v>130</v>
      </c>
      <c r="B1345" s="17">
        <v>219576</v>
      </c>
      <c r="C1345" s="16">
        <v>0</v>
      </c>
      <c r="D1345" s="16">
        <v>219576</v>
      </c>
      <c r="E1345" s="15">
        <v>219576</v>
      </c>
      <c r="F1345" s="15">
        <v>0</v>
      </c>
      <c r="G1345" s="16">
        <v>0</v>
      </c>
      <c r="H1345" s="16">
        <v>0</v>
      </c>
      <c r="I1345" s="16">
        <v>0</v>
      </c>
      <c r="J1345" s="13">
        <v>0</v>
      </c>
    </row>
    <row r="1346" spans="1:10" x14ac:dyDescent="0.25">
      <c r="A1346" s="12" t="s">
        <v>134</v>
      </c>
      <c r="B1346" s="17">
        <v>-721496</v>
      </c>
      <c r="C1346" s="16">
        <v>0</v>
      </c>
      <c r="D1346" s="16">
        <v>-721496</v>
      </c>
      <c r="E1346" s="15">
        <v>-721496</v>
      </c>
      <c r="F1346" s="15">
        <v>0</v>
      </c>
      <c r="G1346" s="16">
        <v>0</v>
      </c>
      <c r="H1346" s="16">
        <v>0</v>
      </c>
      <c r="I1346" s="16">
        <v>0</v>
      </c>
      <c r="J1346" s="13">
        <v>0</v>
      </c>
    </row>
    <row r="1347" spans="1:10" x14ac:dyDescent="0.25">
      <c r="A1347" s="12" t="s">
        <v>135</v>
      </c>
      <c r="B1347" s="17">
        <v>95504</v>
      </c>
      <c r="C1347" s="16">
        <v>0</v>
      </c>
      <c r="D1347" s="16">
        <v>95504</v>
      </c>
      <c r="E1347" s="15">
        <v>95504</v>
      </c>
      <c r="F1347" s="15">
        <v>0</v>
      </c>
      <c r="G1347" s="16">
        <v>0</v>
      </c>
      <c r="H1347" s="16">
        <v>0</v>
      </c>
      <c r="I1347" s="16">
        <v>0</v>
      </c>
      <c r="J1347" s="13">
        <v>0.8</v>
      </c>
    </row>
    <row r="1348" spans="1:10" x14ac:dyDescent="0.25">
      <c r="A1348" s="12" t="s">
        <v>139</v>
      </c>
      <c r="B1348" s="17">
        <v>-6488172</v>
      </c>
      <c r="C1348" s="16">
        <v>0</v>
      </c>
      <c r="D1348" s="16">
        <v>-8100871</v>
      </c>
      <c r="E1348" s="15">
        <v>-8100871</v>
      </c>
      <c r="F1348" s="15">
        <v>0</v>
      </c>
      <c r="G1348" s="16">
        <v>1612699</v>
      </c>
      <c r="H1348" s="16">
        <v>0</v>
      </c>
      <c r="I1348" s="16">
        <v>0</v>
      </c>
      <c r="J1348" s="13">
        <v>0</v>
      </c>
    </row>
    <row r="1349" spans="1:10" x14ac:dyDescent="0.25">
      <c r="A1349" s="12" t="s">
        <v>140</v>
      </c>
      <c r="B1349" s="17">
        <v>2435572</v>
      </c>
      <c r="C1349" s="16">
        <v>0</v>
      </c>
      <c r="D1349" s="16">
        <v>0</v>
      </c>
      <c r="E1349" s="15">
        <v>0</v>
      </c>
      <c r="F1349" s="15">
        <v>0</v>
      </c>
      <c r="G1349" s="16">
        <v>0</v>
      </c>
      <c r="H1349" s="16">
        <v>2435572</v>
      </c>
      <c r="I1349" s="16">
        <v>0</v>
      </c>
      <c r="J1349" s="13">
        <v>0</v>
      </c>
    </row>
    <row r="1350" spans="1:10" x14ac:dyDescent="0.25">
      <c r="A1350" s="11" t="s">
        <v>162</v>
      </c>
      <c r="B1350" s="17">
        <v>5458531070</v>
      </c>
      <c r="C1350" s="16">
        <v>0</v>
      </c>
      <c r="D1350" s="16">
        <v>3764862059</v>
      </c>
      <c r="E1350" s="15">
        <v>3036396999</v>
      </c>
      <c r="F1350" s="15">
        <v>728465060</v>
      </c>
      <c r="G1350" s="16">
        <v>1012079491</v>
      </c>
      <c r="H1350" s="16">
        <v>33261008</v>
      </c>
      <c r="I1350" s="16">
        <v>648328512</v>
      </c>
      <c r="J1350" s="13">
        <v>599.5</v>
      </c>
    </row>
    <row r="1351" spans="1:10" x14ac:dyDescent="0.25">
      <c r="A1351" s="12" t="s">
        <v>205</v>
      </c>
      <c r="B1351" s="17">
        <v>480000</v>
      </c>
      <c r="C1351" s="16">
        <v>0</v>
      </c>
      <c r="D1351" s="16">
        <v>0</v>
      </c>
      <c r="E1351" s="15">
        <v>0</v>
      </c>
      <c r="F1351" s="15">
        <v>0</v>
      </c>
      <c r="G1351" s="16">
        <v>480000</v>
      </c>
      <c r="H1351" s="16">
        <v>0</v>
      </c>
      <c r="I1351" s="16">
        <v>0</v>
      </c>
      <c r="J1351" s="13">
        <v>0</v>
      </c>
    </row>
    <row r="1352" spans="1:10" x14ac:dyDescent="0.25">
      <c r="A1352" s="12" t="s">
        <v>206</v>
      </c>
      <c r="B1352" s="17">
        <v>39600</v>
      </c>
      <c r="C1352" s="16">
        <v>0</v>
      </c>
      <c r="D1352" s="16">
        <v>0</v>
      </c>
      <c r="E1352" s="15">
        <v>0</v>
      </c>
      <c r="F1352" s="15">
        <v>0</v>
      </c>
      <c r="G1352" s="16">
        <v>39600</v>
      </c>
      <c r="H1352" s="16">
        <v>0</v>
      </c>
      <c r="I1352" s="16">
        <v>0</v>
      </c>
      <c r="J1352" s="13">
        <v>0</v>
      </c>
    </row>
    <row r="1353" spans="1:10" x14ac:dyDescent="0.25">
      <c r="A1353" s="12" t="s">
        <v>76</v>
      </c>
      <c r="B1353" s="17">
        <v>5452310190</v>
      </c>
      <c r="C1353" s="16">
        <v>0</v>
      </c>
      <c r="D1353" s="16">
        <v>3765024305</v>
      </c>
      <c r="E1353" s="15">
        <v>2891189305</v>
      </c>
      <c r="F1353" s="15">
        <v>873835000</v>
      </c>
      <c r="G1353" s="16">
        <v>1005881952</v>
      </c>
      <c r="H1353" s="16">
        <v>33075421</v>
      </c>
      <c r="I1353" s="16">
        <v>648328512</v>
      </c>
      <c r="J1353" s="13">
        <v>599</v>
      </c>
    </row>
    <row r="1354" spans="1:10" x14ac:dyDescent="0.25">
      <c r="A1354" s="12" t="s">
        <v>207</v>
      </c>
      <c r="B1354" s="17">
        <v>0</v>
      </c>
      <c r="C1354" s="16">
        <v>0</v>
      </c>
      <c r="D1354" s="16">
        <v>0</v>
      </c>
      <c r="E1354" s="15">
        <v>0</v>
      </c>
      <c r="F1354" s="15">
        <v>0</v>
      </c>
      <c r="G1354" s="16">
        <v>0</v>
      </c>
      <c r="H1354" s="16">
        <v>0</v>
      </c>
      <c r="I1354" s="16">
        <v>0</v>
      </c>
      <c r="J1354" s="13">
        <v>0</v>
      </c>
    </row>
    <row r="1355" spans="1:10" x14ac:dyDescent="0.25">
      <c r="A1355" s="12" t="s">
        <v>208</v>
      </c>
      <c r="B1355" s="17">
        <v>124664</v>
      </c>
      <c r="C1355" s="16">
        <v>0</v>
      </c>
      <c r="D1355" s="16">
        <v>0</v>
      </c>
      <c r="E1355" s="15">
        <v>0</v>
      </c>
      <c r="F1355" s="15">
        <v>0</v>
      </c>
      <c r="G1355" s="16">
        <v>124664</v>
      </c>
      <c r="H1355" s="16">
        <v>0</v>
      </c>
      <c r="I1355" s="16">
        <v>0</v>
      </c>
      <c r="J1355" s="13">
        <v>0</v>
      </c>
    </row>
    <row r="1356" spans="1:10" x14ac:dyDescent="0.25">
      <c r="A1356" s="12" t="s">
        <v>209</v>
      </c>
      <c r="B1356" s="17">
        <v>43896</v>
      </c>
      <c r="C1356" s="16">
        <v>0</v>
      </c>
      <c r="D1356" s="16">
        <v>43896</v>
      </c>
      <c r="E1356" s="15">
        <v>43896</v>
      </c>
      <c r="F1356" s="15">
        <v>0</v>
      </c>
      <c r="G1356" s="16">
        <v>0</v>
      </c>
      <c r="H1356" s="16">
        <v>0</v>
      </c>
      <c r="I1356" s="16">
        <v>0</v>
      </c>
      <c r="J1356" s="13">
        <v>0.5</v>
      </c>
    </row>
    <row r="1357" spans="1:10" x14ac:dyDescent="0.25">
      <c r="A1357" s="12" t="s">
        <v>81</v>
      </c>
      <c r="B1357" s="17">
        <v>0</v>
      </c>
      <c r="C1357" s="16">
        <v>0</v>
      </c>
      <c r="D1357" s="16">
        <v>0</v>
      </c>
      <c r="E1357" s="15">
        <v>101736607</v>
      </c>
      <c r="F1357" s="15">
        <v>-101736607</v>
      </c>
      <c r="G1357" s="16">
        <v>0</v>
      </c>
      <c r="H1357" s="16">
        <v>0</v>
      </c>
      <c r="I1357" s="16">
        <v>0</v>
      </c>
      <c r="J1357" s="13">
        <v>0</v>
      </c>
    </row>
    <row r="1358" spans="1:10" x14ac:dyDescent="0.25">
      <c r="A1358" s="12" t="s">
        <v>203</v>
      </c>
      <c r="B1358" s="17">
        <v>5000000</v>
      </c>
      <c r="C1358" s="16">
        <v>0</v>
      </c>
      <c r="D1358" s="16">
        <v>0</v>
      </c>
      <c r="E1358" s="15">
        <v>0</v>
      </c>
      <c r="F1358" s="15">
        <v>0</v>
      </c>
      <c r="G1358" s="16">
        <v>5000000</v>
      </c>
      <c r="H1358" s="16">
        <v>0</v>
      </c>
      <c r="I1358" s="16">
        <v>0</v>
      </c>
      <c r="J1358" s="13">
        <v>0</v>
      </c>
    </row>
    <row r="1359" spans="1:10" x14ac:dyDescent="0.25">
      <c r="A1359" s="12" t="s">
        <v>204</v>
      </c>
      <c r="B1359" s="17">
        <v>0</v>
      </c>
      <c r="C1359" s="16">
        <v>0</v>
      </c>
      <c r="D1359" s="16">
        <v>-441095</v>
      </c>
      <c r="E1359" s="15">
        <v>-441095</v>
      </c>
      <c r="F1359" s="15">
        <v>0</v>
      </c>
      <c r="G1359" s="16">
        <v>441095</v>
      </c>
      <c r="H1359" s="16">
        <v>0</v>
      </c>
      <c r="I1359" s="16">
        <v>0</v>
      </c>
      <c r="J1359" s="13">
        <v>0</v>
      </c>
    </row>
    <row r="1360" spans="1:10" x14ac:dyDescent="0.25">
      <c r="A1360" s="12" t="s">
        <v>210</v>
      </c>
      <c r="B1360" s="17">
        <v>528770</v>
      </c>
      <c r="C1360" s="16">
        <v>0</v>
      </c>
      <c r="D1360" s="16">
        <v>234953</v>
      </c>
      <c r="E1360" s="15">
        <v>234953</v>
      </c>
      <c r="F1360" s="15">
        <v>0</v>
      </c>
      <c r="G1360" s="16">
        <v>108230</v>
      </c>
      <c r="H1360" s="16">
        <v>185587</v>
      </c>
      <c r="I1360" s="16">
        <v>0</v>
      </c>
      <c r="J1360" s="13">
        <v>0</v>
      </c>
    </row>
    <row r="1361" spans="1:10" x14ac:dyDescent="0.25">
      <c r="A1361" s="12" t="s">
        <v>211</v>
      </c>
      <c r="B1361" s="17">
        <v>3950</v>
      </c>
      <c r="C1361" s="16">
        <v>0</v>
      </c>
      <c r="D1361" s="16">
        <v>0</v>
      </c>
      <c r="E1361" s="15">
        <v>0</v>
      </c>
      <c r="F1361" s="15">
        <v>0</v>
      </c>
      <c r="G1361" s="16">
        <v>3950</v>
      </c>
      <c r="H1361" s="16">
        <v>0</v>
      </c>
      <c r="I1361" s="16">
        <v>0</v>
      </c>
      <c r="J1361" s="13">
        <v>0</v>
      </c>
    </row>
    <row r="1362" spans="1:10" x14ac:dyDescent="0.25">
      <c r="A1362" s="12" t="s">
        <v>79</v>
      </c>
      <c r="B1362" s="17">
        <v>0</v>
      </c>
      <c r="C1362" s="16">
        <v>0</v>
      </c>
      <c r="D1362" s="16">
        <v>0</v>
      </c>
      <c r="E1362" s="15">
        <v>43633333</v>
      </c>
      <c r="F1362" s="15">
        <v>-43633333</v>
      </c>
      <c r="G1362" s="16">
        <v>0</v>
      </c>
      <c r="H1362" s="16">
        <v>0</v>
      </c>
      <c r="I1362" s="16">
        <v>0</v>
      </c>
      <c r="J1362" s="13">
        <v>0</v>
      </c>
    </row>
    <row r="1363" spans="1:10" x14ac:dyDescent="0.25">
      <c r="A1363" s="11" t="s">
        <v>256</v>
      </c>
      <c r="B1363" s="17">
        <v>307976762</v>
      </c>
      <c r="C1363" s="16">
        <v>0</v>
      </c>
      <c r="D1363" s="16">
        <v>35966004</v>
      </c>
      <c r="E1363" s="15">
        <v>35966004</v>
      </c>
      <c r="F1363" s="15">
        <v>0</v>
      </c>
      <c r="G1363" s="16">
        <v>44733104</v>
      </c>
      <c r="H1363" s="16">
        <v>220765787</v>
      </c>
      <c r="I1363" s="16">
        <v>6511867</v>
      </c>
      <c r="J1363" s="13">
        <v>1090</v>
      </c>
    </row>
    <row r="1364" spans="1:10" x14ac:dyDescent="0.25">
      <c r="A1364" s="12" t="s">
        <v>356</v>
      </c>
      <c r="B1364" s="17">
        <v>113300</v>
      </c>
      <c r="C1364" s="16">
        <v>0</v>
      </c>
      <c r="D1364" s="16">
        <v>0</v>
      </c>
      <c r="E1364" s="15">
        <v>0</v>
      </c>
      <c r="F1364" s="15">
        <v>0</v>
      </c>
      <c r="G1364" s="16">
        <v>0</v>
      </c>
      <c r="H1364" s="16">
        <v>113300</v>
      </c>
      <c r="I1364" s="16">
        <v>0</v>
      </c>
      <c r="J1364" s="13">
        <v>0</v>
      </c>
    </row>
    <row r="1365" spans="1:10" x14ac:dyDescent="0.25">
      <c r="A1365" s="12" t="s">
        <v>357</v>
      </c>
      <c r="B1365" s="17">
        <v>8755</v>
      </c>
      <c r="C1365" s="16">
        <v>0</v>
      </c>
      <c r="D1365" s="16">
        <v>0</v>
      </c>
      <c r="E1365" s="15">
        <v>0</v>
      </c>
      <c r="F1365" s="15">
        <v>0</v>
      </c>
      <c r="G1365" s="16">
        <v>0</v>
      </c>
      <c r="H1365" s="16">
        <v>8755</v>
      </c>
      <c r="I1365" s="16">
        <v>0</v>
      </c>
      <c r="J1365" s="13">
        <v>0</v>
      </c>
    </row>
    <row r="1366" spans="1:10" x14ac:dyDescent="0.25">
      <c r="A1366" s="12" t="s">
        <v>358</v>
      </c>
      <c r="B1366" s="17">
        <v>268562</v>
      </c>
      <c r="C1366" s="16">
        <v>0</v>
      </c>
      <c r="D1366" s="16">
        <v>0</v>
      </c>
      <c r="E1366" s="15">
        <v>0</v>
      </c>
      <c r="F1366" s="15">
        <v>0</v>
      </c>
      <c r="G1366" s="16">
        <v>0</v>
      </c>
      <c r="H1366" s="16">
        <v>268562</v>
      </c>
      <c r="I1366" s="16">
        <v>0</v>
      </c>
      <c r="J1366" s="13">
        <v>0</v>
      </c>
    </row>
    <row r="1367" spans="1:10" x14ac:dyDescent="0.25">
      <c r="A1367" s="12" t="s">
        <v>76</v>
      </c>
      <c r="B1367" s="17">
        <v>306849429</v>
      </c>
      <c r="C1367" s="16">
        <v>0</v>
      </c>
      <c r="D1367" s="16">
        <v>35996004</v>
      </c>
      <c r="E1367" s="15">
        <v>35996004</v>
      </c>
      <c r="F1367" s="15">
        <v>0</v>
      </c>
      <c r="G1367" s="16">
        <v>43978954</v>
      </c>
      <c r="H1367" s="16">
        <v>220362604</v>
      </c>
      <c r="I1367" s="16">
        <v>6511867</v>
      </c>
      <c r="J1367" s="13">
        <v>1090</v>
      </c>
    </row>
    <row r="1368" spans="1:10" x14ac:dyDescent="0.25">
      <c r="A1368" s="12" t="s">
        <v>355</v>
      </c>
      <c r="B1368" s="17">
        <v>12566</v>
      </c>
      <c r="C1368" s="16">
        <v>0</v>
      </c>
      <c r="D1368" s="16">
        <v>0</v>
      </c>
      <c r="E1368" s="15">
        <v>0</v>
      </c>
      <c r="F1368" s="15">
        <v>0</v>
      </c>
      <c r="G1368" s="16">
        <v>0</v>
      </c>
      <c r="H1368" s="16">
        <v>12566</v>
      </c>
      <c r="I1368" s="16">
        <v>0</v>
      </c>
      <c r="J1368" s="13">
        <v>0</v>
      </c>
    </row>
    <row r="1369" spans="1:10" x14ac:dyDescent="0.25">
      <c r="A1369" s="12" t="s">
        <v>359</v>
      </c>
      <c r="B1369" s="17">
        <v>724150</v>
      </c>
      <c r="C1369" s="16">
        <v>0</v>
      </c>
      <c r="D1369" s="16">
        <v>-30000</v>
      </c>
      <c r="E1369" s="15">
        <v>-30000</v>
      </c>
      <c r="F1369" s="15">
        <v>0</v>
      </c>
      <c r="G1369" s="16">
        <v>754150</v>
      </c>
      <c r="H1369" s="16">
        <v>0</v>
      </c>
      <c r="I1369" s="16">
        <v>0</v>
      </c>
      <c r="J1369" s="13">
        <v>0</v>
      </c>
    </row>
    <row r="1370" spans="1:10" x14ac:dyDescent="0.25">
      <c r="A1370" s="11" t="s">
        <v>406</v>
      </c>
      <c r="B1370" s="17">
        <v>9097377873</v>
      </c>
      <c r="C1370" s="16">
        <v>0</v>
      </c>
      <c r="D1370" s="16">
        <v>2630255841</v>
      </c>
      <c r="E1370" s="15">
        <v>1901358191</v>
      </c>
      <c r="F1370" s="15">
        <v>728897650</v>
      </c>
      <c r="G1370" s="16">
        <v>1030963941</v>
      </c>
      <c r="H1370" s="16">
        <v>15828008</v>
      </c>
      <c r="I1370" s="16">
        <v>5420330083</v>
      </c>
      <c r="J1370" s="13">
        <v>435.8</v>
      </c>
    </row>
    <row r="1371" spans="1:10" x14ac:dyDescent="0.25">
      <c r="A1371" s="12" t="s">
        <v>357</v>
      </c>
      <c r="B1371" s="17">
        <v>-136943</v>
      </c>
      <c r="C1371" s="16">
        <v>0</v>
      </c>
      <c r="D1371" s="16">
        <v>-9827</v>
      </c>
      <c r="E1371" s="15">
        <v>-9827</v>
      </c>
      <c r="F1371" s="15">
        <v>0</v>
      </c>
      <c r="G1371" s="16">
        <v>-2549</v>
      </c>
      <c r="H1371" s="16">
        <v>0</v>
      </c>
      <c r="I1371" s="16">
        <v>-124567</v>
      </c>
      <c r="J1371" s="13">
        <v>0</v>
      </c>
    </row>
    <row r="1372" spans="1:10" x14ac:dyDescent="0.25">
      <c r="A1372" s="12" t="s">
        <v>455</v>
      </c>
      <c r="B1372" s="17">
        <v>25000</v>
      </c>
      <c r="C1372" s="16">
        <v>0</v>
      </c>
      <c r="D1372" s="16">
        <v>2500</v>
      </c>
      <c r="E1372" s="15">
        <v>2500</v>
      </c>
      <c r="F1372" s="15">
        <v>0</v>
      </c>
      <c r="G1372" s="16">
        <v>0</v>
      </c>
      <c r="H1372" s="16">
        <v>0</v>
      </c>
      <c r="I1372" s="16">
        <v>22500</v>
      </c>
      <c r="J1372" s="13">
        <v>0</v>
      </c>
    </row>
    <row r="1373" spans="1:10" x14ac:dyDescent="0.25">
      <c r="A1373" s="12" t="s">
        <v>456</v>
      </c>
      <c r="B1373" s="17">
        <v>138027</v>
      </c>
      <c r="C1373" s="16">
        <v>0</v>
      </c>
      <c r="D1373" s="16">
        <v>0</v>
      </c>
      <c r="E1373" s="15">
        <v>0</v>
      </c>
      <c r="F1373" s="15">
        <v>0</v>
      </c>
      <c r="G1373" s="16">
        <v>13803</v>
      </c>
      <c r="H1373" s="16">
        <v>0</v>
      </c>
      <c r="I1373" s="16">
        <v>124224</v>
      </c>
      <c r="J1373" s="13">
        <v>0</v>
      </c>
    </row>
    <row r="1374" spans="1:10" x14ac:dyDescent="0.25">
      <c r="A1374" s="12" t="s">
        <v>76</v>
      </c>
      <c r="B1374" s="17">
        <v>9059846783</v>
      </c>
      <c r="C1374" s="16">
        <v>0</v>
      </c>
      <c r="D1374" s="16">
        <v>2660581107</v>
      </c>
      <c r="E1374" s="15">
        <v>1786313517</v>
      </c>
      <c r="F1374" s="15">
        <v>874267590</v>
      </c>
      <c r="G1374" s="16">
        <v>985068901</v>
      </c>
      <c r="H1374" s="16">
        <v>12406599</v>
      </c>
      <c r="I1374" s="16">
        <v>5401790176</v>
      </c>
      <c r="J1374" s="13">
        <v>432</v>
      </c>
    </row>
    <row r="1375" spans="1:10" x14ac:dyDescent="0.25">
      <c r="A1375" s="12" t="s">
        <v>457</v>
      </c>
      <c r="B1375" s="17">
        <v>592703</v>
      </c>
      <c r="C1375" s="16">
        <v>0</v>
      </c>
      <c r="D1375" s="16">
        <v>245639</v>
      </c>
      <c r="E1375" s="15">
        <v>245639</v>
      </c>
      <c r="F1375" s="15">
        <v>0</v>
      </c>
      <c r="G1375" s="16">
        <v>0</v>
      </c>
      <c r="H1375" s="16">
        <v>0</v>
      </c>
      <c r="I1375" s="16">
        <v>347064</v>
      </c>
      <c r="J1375" s="13">
        <v>1</v>
      </c>
    </row>
    <row r="1376" spans="1:10" x14ac:dyDescent="0.25">
      <c r="A1376" s="12" t="s">
        <v>207</v>
      </c>
      <c r="B1376" s="17">
        <v>55694236</v>
      </c>
      <c r="C1376" s="16">
        <v>0</v>
      </c>
      <c r="D1376" s="16">
        <v>-6451471</v>
      </c>
      <c r="E1376" s="15">
        <v>-6451471</v>
      </c>
      <c r="F1376" s="15">
        <v>0</v>
      </c>
      <c r="G1376" s="16">
        <v>27008330</v>
      </c>
      <c r="H1376" s="16">
        <v>0</v>
      </c>
      <c r="I1376" s="16">
        <v>35137377</v>
      </c>
      <c r="J1376" s="13">
        <v>0</v>
      </c>
    </row>
    <row r="1377" spans="1:10" x14ac:dyDescent="0.25">
      <c r="A1377" s="12" t="s">
        <v>458</v>
      </c>
      <c r="B1377" s="17">
        <v>19746159</v>
      </c>
      <c r="C1377" s="16">
        <v>0</v>
      </c>
      <c r="D1377" s="16">
        <v>761291</v>
      </c>
      <c r="E1377" s="15">
        <v>761291</v>
      </c>
      <c r="F1377" s="15">
        <v>0</v>
      </c>
      <c r="G1377" s="16">
        <v>8038388</v>
      </c>
      <c r="H1377" s="16">
        <v>401424</v>
      </c>
      <c r="I1377" s="16">
        <v>10545056</v>
      </c>
      <c r="J1377" s="13">
        <v>0</v>
      </c>
    </row>
    <row r="1378" spans="1:10" x14ac:dyDescent="0.25">
      <c r="A1378" s="12" t="s">
        <v>81</v>
      </c>
      <c r="B1378" s="17">
        <v>0</v>
      </c>
      <c r="C1378" s="16">
        <v>0</v>
      </c>
      <c r="D1378" s="16">
        <v>0</v>
      </c>
      <c r="E1378" s="15">
        <v>101736607</v>
      </c>
      <c r="F1378" s="15">
        <v>-101736607</v>
      </c>
      <c r="G1378" s="16">
        <v>0</v>
      </c>
      <c r="H1378" s="16">
        <v>0</v>
      </c>
      <c r="I1378" s="16">
        <v>0</v>
      </c>
      <c r="J1378" s="13">
        <v>0</v>
      </c>
    </row>
    <row r="1379" spans="1:10" x14ac:dyDescent="0.25">
      <c r="A1379" s="12" t="s">
        <v>450</v>
      </c>
      <c r="B1379" s="17">
        <v>-29917</v>
      </c>
      <c r="C1379" s="16">
        <v>0</v>
      </c>
      <c r="D1379" s="16">
        <v>-9084</v>
      </c>
      <c r="E1379" s="15">
        <v>-9084</v>
      </c>
      <c r="F1379" s="15">
        <v>0</v>
      </c>
      <c r="G1379" s="16">
        <v>-409</v>
      </c>
      <c r="H1379" s="16">
        <v>0</v>
      </c>
      <c r="I1379" s="16">
        <v>-20424</v>
      </c>
      <c r="J1379" s="13">
        <v>0</v>
      </c>
    </row>
    <row r="1380" spans="1:10" x14ac:dyDescent="0.25">
      <c r="A1380" s="12" t="s">
        <v>451</v>
      </c>
      <c r="B1380" s="17">
        <v>60416</v>
      </c>
      <c r="C1380" s="16">
        <v>0</v>
      </c>
      <c r="D1380" s="16">
        <v>0</v>
      </c>
      <c r="E1380" s="15">
        <v>0</v>
      </c>
      <c r="F1380" s="15">
        <v>0</v>
      </c>
      <c r="G1380" s="16">
        <v>30208</v>
      </c>
      <c r="H1380" s="16">
        <v>0</v>
      </c>
      <c r="I1380" s="16">
        <v>30208</v>
      </c>
      <c r="J1380" s="13">
        <v>1</v>
      </c>
    </row>
    <row r="1381" spans="1:10" x14ac:dyDescent="0.25">
      <c r="A1381" s="12" t="s">
        <v>452</v>
      </c>
      <c r="B1381" s="17">
        <v>188000</v>
      </c>
      <c r="C1381" s="16">
        <v>0</v>
      </c>
      <c r="D1381" s="16">
        <v>35350</v>
      </c>
      <c r="E1381" s="15">
        <v>35350</v>
      </c>
      <c r="F1381" s="15">
        <v>0</v>
      </c>
      <c r="G1381" s="16">
        <v>3450</v>
      </c>
      <c r="H1381" s="16">
        <v>0</v>
      </c>
      <c r="I1381" s="16">
        <v>149200</v>
      </c>
      <c r="J1381" s="13">
        <v>0</v>
      </c>
    </row>
    <row r="1382" spans="1:10" x14ac:dyDescent="0.25">
      <c r="A1382" s="12" t="s">
        <v>453</v>
      </c>
      <c r="B1382" s="17">
        <v>277573</v>
      </c>
      <c r="C1382" s="16">
        <v>0</v>
      </c>
      <c r="D1382" s="16">
        <v>0</v>
      </c>
      <c r="E1382" s="15">
        <v>0</v>
      </c>
      <c r="F1382" s="15">
        <v>0</v>
      </c>
      <c r="G1382" s="16">
        <v>138787</v>
      </c>
      <c r="H1382" s="16">
        <v>0</v>
      </c>
      <c r="I1382" s="16">
        <v>138786</v>
      </c>
      <c r="J1382" s="13">
        <v>1.8</v>
      </c>
    </row>
    <row r="1383" spans="1:10" x14ac:dyDescent="0.25">
      <c r="A1383" s="12" t="s">
        <v>454</v>
      </c>
      <c r="B1383" s="17">
        <v>225000</v>
      </c>
      <c r="C1383" s="16">
        <v>0</v>
      </c>
      <c r="D1383" s="16">
        <v>0</v>
      </c>
      <c r="E1383" s="15">
        <v>0</v>
      </c>
      <c r="F1383" s="15">
        <v>0</v>
      </c>
      <c r="G1383" s="16">
        <v>225000</v>
      </c>
      <c r="H1383" s="16">
        <v>0</v>
      </c>
      <c r="I1383" s="16">
        <v>0</v>
      </c>
      <c r="J1383" s="13">
        <v>0</v>
      </c>
    </row>
    <row r="1384" spans="1:10" x14ac:dyDescent="0.25">
      <c r="A1384" s="12" t="s">
        <v>449</v>
      </c>
      <c r="B1384" s="17">
        <v>105183141</v>
      </c>
      <c r="C1384" s="16">
        <v>0</v>
      </c>
      <c r="D1384" s="16">
        <v>17375712</v>
      </c>
      <c r="E1384" s="15">
        <v>17375712</v>
      </c>
      <c r="F1384" s="15">
        <v>0</v>
      </c>
      <c r="G1384" s="16">
        <v>15420744</v>
      </c>
      <c r="H1384" s="16">
        <v>3289379</v>
      </c>
      <c r="I1384" s="16">
        <v>69097306</v>
      </c>
      <c r="J1384" s="13">
        <v>0</v>
      </c>
    </row>
    <row r="1385" spans="1:10" x14ac:dyDescent="0.25">
      <c r="A1385" s="12" t="s">
        <v>79</v>
      </c>
      <c r="B1385" s="17">
        <v>-144432305</v>
      </c>
      <c r="C1385" s="16">
        <v>0</v>
      </c>
      <c r="D1385" s="16">
        <v>-42275376</v>
      </c>
      <c r="E1385" s="15">
        <v>1357957</v>
      </c>
      <c r="F1385" s="15">
        <v>-43633333</v>
      </c>
      <c r="G1385" s="16">
        <v>-4980712</v>
      </c>
      <c r="H1385" s="16">
        <v>-269394</v>
      </c>
      <c r="I1385" s="16">
        <v>-96906823</v>
      </c>
      <c r="J1385" s="13">
        <v>0</v>
      </c>
    </row>
    <row r="1386" spans="1:10" x14ac:dyDescent="0.25">
      <c r="A1386" s="11" t="s">
        <v>498</v>
      </c>
      <c r="B1386" s="17">
        <v>4122494009</v>
      </c>
      <c r="C1386" s="16">
        <v>0</v>
      </c>
      <c r="D1386" s="16">
        <v>871034716</v>
      </c>
      <c r="E1386" s="15">
        <v>202704657</v>
      </c>
      <c r="F1386" s="15">
        <v>668330059</v>
      </c>
      <c r="G1386" s="16">
        <v>2513598084</v>
      </c>
      <c r="H1386" s="16">
        <v>715348692</v>
      </c>
      <c r="I1386" s="16">
        <v>22512517</v>
      </c>
      <c r="J1386" s="13">
        <v>24491.399999999998</v>
      </c>
    </row>
    <row r="1387" spans="1:10" x14ac:dyDescent="0.25">
      <c r="A1387" s="12" t="s">
        <v>519</v>
      </c>
      <c r="B1387" s="17">
        <v>2000000</v>
      </c>
      <c r="C1387" s="16">
        <v>0</v>
      </c>
      <c r="D1387" s="16">
        <v>0</v>
      </c>
      <c r="E1387" s="15">
        <v>0</v>
      </c>
      <c r="F1387" s="15">
        <v>0</v>
      </c>
      <c r="G1387" s="16">
        <v>2000000</v>
      </c>
      <c r="H1387" s="16">
        <v>0</v>
      </c>
      <c r="I1387" s="16">
        <v>0</v>
      </c>
      <c r="J1387" s="13">
        <v>0</v>
      </c>
    </row>
    <row r="1388" spans="1:10" x14ac:dyDescent="0.25">
      <c r="A1388" s="12" t="s">
        <v>76</v>
      </c>
      <c r="B1388" s="17">
        <v>4061311383</v>
      </c>
      <c r="C1388" s="16">
        <v>0</v>
      </c>
      <c r="D1388" s="16">
        <v>870343621</v>
      </c>
      <c r="E1388" s="15">
        <v>56643621</v>
      </c>
      <c r="F1388" s="15">
        <v>813700000</v>
      </c>
      <c r="G1388" s="16">
        <v>2453407936</v>
      </c>
      <c r="H1388" s="16">
        <v>715047309</v>
      </c>
      <c r="I1388" s="16">
        <v>22512517</v>
      </c>
      <c r="J1388" s="13">
        <v>24491.1</v>
      </c>
    </row>
    <row r="1389" spans="1:10" x14ac:dyDescent="0.25">
      <c r="A1389" s="12" t="s">
        <v>207</v>
      </c>
      <c r="B1389" s="17">
        <v>2972504</v>
      </c>
      <c r="C1389" s="16">
        <v>0</v>
      </c>
      <c r="D1389" s="16">
        <v>0</v>
      </c>
      <c r="E1389" s="15">
        <v>0</v>
      </c>
      <c r="F1389" s="15">
        <v>0</v>
      </c>
      <c r="G1389" s="16">
        <v>2972504</v>
      </c>
      <c r="H1389" s="16">
        <v>0</v>
      </c>
      <c r="I1389" s="16">
        <v>0</v>
      </c>
      <c r="J1389" s="13">
        <v>0</v>
      </c>
    </row>
    <row r="1390" spans="1:10" x14ac:dyDescent="0.25">
      <c r="A1390" s="12" t="s">
        <v>520</v>
      </c>
      <c r="B1390" s="17">
        <v>7932020</v>
      </c>
      <c r="C1390" s="16">
        <v>0</v>
      </c>
      <c r="D1390" s="16">
        <v>0</v>
      </c>
      <c r="E1390" s="15">
        <v>0</v>
      </c>
      <c r="F1390" s="15">
        <v>0</v>
      </c>
      <c r="G1390" s="16">
        <v>7932020</v>
      </c>
      <c r="H1390" s="16">
        <v>0</v>
      </c>
      <c r="I1390" s="16">
        <v>0</v>
      </c>
      <c r="J1390" s="13">
        <v>0</v>
      </c>
    </row>
    <row r="1391" spans="1:10" x14ac:dyDescent="0.25">
      <c r="A1391" s="12" t="s">
        <v>81</v>
      </c>
      <c r="B1391" s="17">
        <v>0</v>
      </c>
      <c r="C1391" s="16">
        <v>0</v>
      </c>
      <c r="D1391" s="16">
        <v>0</v>
      </c>
      <c r="E1391" s="15">
        <v>101736608</v>
      </c>
      <c r="F1391" s="15">
        <v>-101736608</v>
      </c>
      <c r="G1391" s="16">
        <v>0</v>
      </c>
      <c r="H1391" s="16">
        <v>0</v>
      </c>
      <c r="I1391" s="16">
        <v>0</v>
      </c>
      <c r="J1391" s="13">
        <v>0</v>
      </c>
    </row>
    <row r="1392" spans="1:10" x14ac:dyDescent="0.25">
      <c r="A1392" s="12" t="s">
        <v>204</v>
      </c>
      <c r="B1392" s="17">
        <v>441095</v>
      </c>
      <c r="C1392" s="16">
        <v>0</v>
      </c>
      <c r="D1392" s="16">
        <v>441095</v>
      </c>
      <c r="E1392" s="15">
        <v>441095</v>
      </c>
      <c r="F1392" s="15">
        <v>0</v>
      </c>
      <c r="G1392" s="16">
        <v>0</v>
      </c>
      <c r="H1392" s="16">
        <v>0</v>
      </c>
      <c r="I1392" s="16">
        <v>0</v>
      </c>
      <c r="J1392" s="13">
        <v>0.3</v>
      </c>
    </row>
    <row r="1393" spans="1:10" x14ac:dyDescent="0.25">
      <c r="A1393" s="12" t="s">
        <v>517</v>
      </c>
      <c r="B1393" s="17">
        <v>900000</v>
      </c>
      <c r="C1393" s="16">
        <v>0</v>
      </c>
      <c r="D1393" s="16">
        <v>0</v>
      </c>
      <c r="E1393" s="15">
        <v>0</v>
      </c>
      <c r="F1393" s="15">
        <v>0</v>
      </c>
      <c r="G1393" s="16">
        <v>900000</v>
      </c>
      <c r="H1393" s="16">
        <v>0</v>
      </c>
      <c r="I1393" s="16">
        <v>0</v>
      </c>
      <c r="J1393" s="13">
        <v>0</v>
      </c>
    </row>
    <row r="1394" spans="1:10" x14ac:dyDescent="0.25">
      <c r="A1394" s="12" t="s">
        <v>518</v>
      </c>
      <c r="B1394" s="17">
        <v>500000</v>
      </c>
      <c r="C1394" s="16">
        <v>0</v>
      </c>
      <c r="D1394" s="16">
        <v>250000</v>
      </c>
      <c r="E1394" s="15">
        <v>250000</v>
      </c>
      <c r="F1394" s="15">
        <v>0</v>
      </c>
      <c r="G1394" s="16">
        <v>0</v>
      </c>
      <c r="H1394" s="16">
        <v>250000</v>
      </c>
      <c r="I1394" s="16">
        <v>0</v>
      </c>
      <c r="J1394" s="13">
        <v>0</v>
      </c>
    </row>
    <row r="1395" spans="1:10" x14ac:dyDescent="0.25">
      <c r="A1395" s="12" t="s">
        <v>79</v>
      </c>
      <c r="B1395" s="17">
        <v>46437007</v>
      </c>
      <c r="C1395" s="16">
        <v>0</v>
      </c>
      <c r="D1395" s="16">
        <v>0</v>
      </c>
      <c r="E1395" s="15">
        <v>43633333</v>
      </c>
      <c r="F1395" s="15">
        <v>-43633333</v>
      </c>
      <c r="G1395" s="16">
        <v>46385624</v>
      </c>
      <c r="H1395" s="16">
        <v>51383</v>
      </c>
      <c r="I1395" s="16">
        <v>0</v>
      </c>
      <c r="J1395" s="13">
        <v>0</v>
      </c>
    </row>
    <row r="1396" spans="1:10" x14ac:dyDescent="0.25">
      <c r="A1396" s="11" t="s">
        <v>544</v>
      </c>
      <c r="B1396" s="17">
        <v>1908484618</v>
      </c>
      <c r="C1396" s="16">
        <v>0</v>
      </c>
      <c r="D1396" s="16">
        <v>831980417</v>
      </c>
      <c r="E1396" s="15">
        <v>831980417</v>
      </c>
      <c r="F1396" s="15">
        <v>0</v>
      </c>
      <c r="G1396" s="16">
        <v>390905724</v>
      </c>
      <c r="H1396" s="16">
        <v>129320756</v>
      </c>
      <c r="I1396" s="16">
        <v>556277721</v>
      </c>
      <c r="J1396" s="13">
        <v>4793.3999999999996</v>
      </c>
    </row>
    <row r="1397" spans="1:10" x14ac:dyDescent="0.25">
      <c r="A1397" s="12" t="s">
        <v>585</v>
      </c>
      <c r="B1397" s="17">
        <v>100000</v>
      </c>
      <c r="C1397" s="16">
        <v>0</v>
      </c>
      <c r="D1397" s="16">
        <v>100000</v>
      </c>
      <c r="E1397" s="15">
        <v>100000</v>
      </c>
      <c r="F1397" s="15">
        <v>0</v>
      </c>
      <c r="G1397" s="16">
        <v>0</v>
      </c>
      <c r="H1397" s="16">
        <v>0</v>
      </c>
      <c r="I1397" s="16">
        <v>0</v>
      </c>
      <c r="J1397" s="13">
        <v>0</v>
      </c>
    </row>
    <row r="1398" spans="1:10" x14ac:dyDescent="0.25">
      <c r="A1398" s="12" t="s">
        <v>358</v>
      </c>
      <c r="B1398" s="17">
        <v>268562</v>
      </c>
      <c r="C1398" s="16">
        <v>0</v>
      </c>
      <c r="D1398" s="16">
        <v>0</v>
      </c>
      <c r="E1398" s="15">
        <v>0</v>
      </c>
      <c r="F1398" s="15">
        <v>0</v>
      </c>
      <c r="G1398" s="16">
        <v>0</v>
      </c>
      <c r="H1398" s="16">
        <v>0</v>
      </c>
      <c r="I1398" s="16">
        <v>268562</v>
      </c>
      <c r="J1398" s="13">
        <v>0</v>
      </c>
    </row>
    <row r="1399" spans="1:10" x14ac:dyDescent="0.25">
      <c r="A1399" s="12" t="s">
        <v>586</v>
      </c>
      <c r="B1399" s="17">
        <v>1151628</v>
      </c>
      <c r="C1399" s="16">
        <v>0</v>
      </c>
      <c r="D1399" s="16">
        <v>1151628</v>
      </c>
      <c r="E1399" s="15">
        <v>1151628</v>
      </c>
      <c r="F1399" s="15">
        <v>0</v>
      </c>
      <c r="G1399" s="16">
        <v>0</v>
      </c>
      <c r="H1399" s="16">
        <v>0</v>
      </c>
      <c r="I1399" s="16">
        <v>0</v>
      </c>
      <c r="J1399" s="13">
        <v>1</v>
      </c>
    </row>
    <row r="1400" spans="1:10" x14ac:dyDescent="0.25">
      <c r="A1400" s="12" t="s">
        <v>587</v>
      </c>
      <c r="B1400" s="17">
        <v>4900</v>
      </c>
      <c r="C1400" s="16">
        <v>0</v>
      </c>
      <c r="D1400" s="16">
        <v>4900</v>
      </c>
      <c r="E1400" s="15">
        <v>4900</v>
      </c>
      <c r="F1400" s="15">
        <v>0</v>
      </c>
      <c r="G1400" s="16">
        <v>0</v>
      </c>
      <c r="H1400" s="16">
        <v>0</v>
      </c>
      <c r="I1400" s="16">
        <v>0</v>
      </c>
      <c r="J1400" s="13">
        <v>0</v>
      </c>
    </row>
    <row r="1401" spans="1:10" x14ac:dyDescent="0.25">
      <c r="A1401" s="12" t="s">
        <v>588</v>
      </c>
      <c r="B1401" s="17">
        <v>900000</v>
      </c>
      <c r="C1401" s="16">
        <v>0</v>
      </c>
      <c r="D1401" s="16">
        <v>900000</v>
      </c>
      <c r="E1401" s="15">
        <v>900000</v>
      </c>
      <c r="F1401" s="15">
        <v>0</v>
      </c>
      <c r="G1401" s="16">
        <v>0</v>
      </c>
      <c r="H1401" s="16">
        <v>0</v>
      </c>
      <c r="I1401" s="16">
        <v>0</v>
      </c>
      <c r="J1401" s="13">
        <v>0</v>
      </c>
    </row>
    <row r="1402" spans="1:10" x14ac:dyDescent="0.25">
      <c r="A1402" s="12" t="s">
        <v>76</v>
      </c>
      <c r="B1402" s="17">
        <v>1886419116</v>
      </c>
      <c r="C1402" s="16">
        <v>0</v>
      </c>
      <c r="D1402" s="16">
        <v>828943472</v>
      </c>
      <c r="E1402" s="15">
        <v>828943472</v>
      </c>
      <c r="F1402" s="15">
        <v>0</v>
      </c>
      <c r="G1402" s="16">
        <v>375832301</v>
      </c>
      <c r="H1402" s="16">
        <v>128067449</v>
      </c>
      <c r="I1402" s="16">
        <v>553575894</v>
      </c>
      <c r="J1402" s="13">
        <v>4786.2</v>
      </c>
    </row>
    <row r="1403" spans="1:10" x14ac:dyDescent="0.25">
      <c r="A1403" s="12" t="s">
        <v>207</v>
      </c>
      <c r="B1403" s="17">
        <v>6743164</v>
      </c>
      <c r="C1403" s="16">
        <v>0</v>
      </c>
      <c r="D1403" s="16">
        <v>0</v>
      </c>
      <c r="E1403" s="15">
        <v>0</v>
      </c>
      <c r="F1403" s="15">
        <v>0</v>
      </c>
      <c r="G1403" s="16">
        <v>6743164</v>
      </c>
      <c r="H1403" s="16">
        <v>0</v>
      </c>
      <c r="I1403" s="16">
        <v>0</v>
      </c>
      <c r="J1403" s="13">
        <v>0</v>
      </c>
    </row>
    <row r="1404" spans="1:10" x14ac:dyDescent="0.25">
      <c r="A1404" s="12" t="s">
        <v>589</v>
      </c>
      <c r="B1404" s="17">
        <v>107076</v>
      </c>
      <c r="C1404" s="16">
        <v>0</v>
      </c>
      <c r="D1404" s="16">
        <v>475076</v>
      </c>
      <c r="E1404" s="15">
        <v>475076</v>
      </c>
      <c r="F1404" s="15">
        <v>0</v>
      </c>
      <c r="G1404" s="16">
        <v>0</v>
      </c>
      <c r="H1404" s="16">
        <v>-368000</v>
      </c>
      <c r="I1404" s="16">
        <v>0</v>
      </c>
      <c r="J1404" s="13">
        <v>1.8</v>
      </c>
    </row>
    <row r="1405" spans="1:10" x14ac:dyDescent="0.25">
      <c r="A1405" s="12" t="s">
        <v>590</v>
      </c>
      <c r="B1405" s="17">
        <v>172778</v>
      </c>
      <c r="C1405" s="16">
        <v>0</v>
      </c>
      <c r="D1405" s="16">
        <v>0</v>
      </c>
      <c r="E1405" s="15">
        <v>0</v>
      </c>
      <c r="F1405" s="15">
        <v>0</v>
      </c>
      <c r="G1405" s="16">
        <v>0</v>
      </c>
      <c r="H1405" s="16">
        <v>172778</v>
      </c>
      <c r="I1405" s="16">
        <v>0</v>
      </c>
      <c r="J1405" s="13">
        <v>2</v>
      </c>
    </row>
    <row r="1406" spans="1:10" x14ac:dyDescent="0.25">
      <c r="A1406" s="12" t="s">
        <v>592</v>
      </c>
      <c r="B1406" s="17">
        <v>708131</v>
      </c>
      <c r="C1406" s="16">
        <v>0</v>
      </c>
      <c r="D1406" s="16">
        <v>708131</v>
      </c>
      <c r="E1406" s="15">
        <v>708131</v>
      </c>
      <c r="F1406" s="15">
        <v>0</v>
      </c>
      <c r="G1406" s="16">
        <v>0</v>
      </c>
      <c r="H1406" s="16">
        <v>0</v>
      </c>
      <c r="I1406" s="16">
        <v>0</v>
      </c>
      <c r="J1406" s="13">
        <v>0</v>
      </c>
    </row>
    <row r="1407" spans="1:10" x14ac:dyDescent="0.25">
      <c r="A1407" s="12" t="s">
        <v>582</v>
      </c>
      <c r="B1407" s="17">
        <v>62831</v>
      </c>
      <c r="C1407" s="16">
        <v>0</v>
      </c>
      <c r="D1407" s="16">
        <v>62831</v>
      </c>
      <c r="E1407" s="15">
        <v>62831</v>
      </c>
      <c r="F1407" s="15">
        <v>0</v>
      </c>
      <c r="G1407" s="16">
        <v>0</v>
      </c>
      <c r="H1407" s="16">
        <v>0</v>
      </c>
      <c r="I1407" s="16">
        <v>0</v>
      </c>
      <c r="J1407" s="13">
        <v>0.4</v>
      </c>
    </row>
    <row r="1408" spans="1:10" x14ac:dyDescent="0.25">
      <c r="A1408" s="12" t="s">
        <v>583</v>
      </c>
      <c r="B1408" s="17">
        <v>550000</v>
      </c>
      <c r="C1408" s="16">
        <v>0</v>
      </c>
      <c r="D1408" s="16">
        <v>0</v>
      </c>
      <c r="E1408" s="15">
        <v>0</v>
      </c>
      <c r="F1408" s="15">
        <v>0</v>
      </c>
      <c r="G1408" s="16">
        <v>0</v>
      </c>
      <c r="H1408" s="16">
        <v>0</v>
      </c>
      <c r="I1408" s="16">
        <v>550000</v>
      </c>
      <c r="J1408" s="13">
        <v>0</v>
      </c>
    </row>
    <row r="1409" spans="1:10" x14ac:dyDescent="0.25">
      <c r="A1409" s="12" t="s">
        <v>454</v>
      </c>
      <c r="B1409" s="17">
        <v>81675</v>
      </c>
      <c r="C1409" s="16">
        <v>0</v>
      </c>
      <c r="D1409" s="16">
        <v>0</v>
      </c>
      <c r="E1409" s="15">
        <v>0</v>
      </c>
      <c r="F1409" s="15">
        <v>0</v>
      </c>
      <c r="G1409" s="16">
        <v>81675</v>
      </c>
      <c r="H1409" s="16">
        <v>0</v>
      </c>
      <c r="I1409" s="16">
        <v>0</v>
      </c>
      <c r="J1409" s="13">
        <v>1</v>
      </c>
    </row>
    <row r="1410" spans="1:10" x14ac:dyDescent="0.25">
      <c r="A1410" s="12" t="s">
        <v>584</v>
      </c>
      <c r="B1410" s="17">
        <v>6000000</v>
      </c>
      <c r="C1410" s="16">
        <v>0</v>
      </c>
      <c r="D1410" s="16">
        <v>0</v>
      </c>
      <c r="E1410" s="15">
        <v>0</v>
      </c>
      <c r="F1410" s="15">
        <v>0</v>
      </c>
      <c r="G1410" s="16">
        <v>6000000</v>
      </c>
      <c r="H1410" s="16">
        <v>0</v>
      </c>
      <c r="I1410" s="16">
        <v>0</v>
      </c>
      <c r="J1410" s="13">
        <v>1</v>
      </c>
    </row>
    <row r="1411" spans="1:10" x14ac:dyDescent="0.25">
      <c r="A1411" s="12" t="s">
        <v>591</v>
      </c>
      <c r="B1411" s="17">
        <v>667813</v>
      </c>
      <c r="C1411" s="16">
        <v>0</v>
      </c>
      <c r="D1411" s="16">
        <v>-365621</v>
      </c>
      <c r="E1411" s="15">
        <v>-365621</v>
      </c>
      <c r="F1411" s="15">
        <v>0</v>
      </c>
      <c r="G1411" s="16">
        <v>291469</v>
      </c>
      <c r="H1411" s="16">
        <v>147349</v>
      </c>
      <c r="I1411" s="16">
        <v>594616</v>
      </c>
      <c r="J1411" s="13">
        <v>0</v>
      </c>
    </row>
    <row r="1412" spans="1:10" x14ac:dyDescent="0.25">
      <c r="A1412" s="12" t="s">
        <v>79</v>
      </c>
      <c r="B1412" s="17">
        <v>4546944</v>
      </c>
      <c r="C1412" s="16">
        <v>0</v>
      </c>
      <c r="D1412" s="16">
        <v>0</v>
      </c>
      <c r="E1412" s="15">
        <v>0</v>
      </c>
      <c r="F1412" s="15">
        <v>0</v>
      </c>
      <c r="G1412" s="16">
        <v>1957115</v>
      </c>
      <c r="H1412" s="16">
        <v>1301180</v>
      </c>
      <c r="I1412" s="16">
        <v>1288649</v>
      </c>
      <c r="J1412" s="13">
        <v>0</v>
      </c>
    </row>
    <row r="1413" spans="1:10" x14ac:dyDescent="0.25">
      <c r="A1413" s="11" t="s">
        <v>636</v>
      </c>
      <c r="B1413" s="17">
        <v>694494996</v>
      </c>
      <c r="C1413" s="16">
        <v>0</v>
      </c>
      <c r="D1413" s="16">
        <v>491246425</v>
      </c>
      <c r="E1413" s="15">
        <v>491246425</v>
      </c>
      <c r="F1413" s="15">
        <v>0</v>
      </c>
      <c r="G1413" s="16">
        <v>164554601</v>
      </c>
      <c r="H1413" s="16">
        <v>34268970</v>
      </c>
      <c r="I1413" s="16">
        <v>4425000</v>
      </c>
      <c r="J1413" s="13">
        <v>4615.0999999999995</v>
      </c>
    </row>
    <row r="1414" spans="1:10" x14ac:dyDescent="0.25">
      <c r="A1414" s="12" t="s">
        <v>76</v>
      </c>
      <c r="B1414" s="17">
        <v>690115303</v>
      </c>
      <c r="C1414" s="16">
        <v>0</v>
      </c>
      <c r="D1414" s="16">
        <v>486631108</v>
      </c>
      <c r="E1414" s="15">
        <v>486631108</v>
      </c>
      <c r="F1414" s="15">
        <v>0</v>
      </c>
      <c r="G1414" s="16">
        <v>164813980</v>
      </c>
      <c r="H1414" s="16">
        <v>34245215</v>
      </c>
      <c r="I1414" s="16">
        <v>4425000</v>
      </c>
      <c r="J1414" s="13">
        <v>4610.7</v>
      </c>
    </row>
    <row r="1415" spans="1:10" x14ac:dyDescent="0.25">
      <c r="A1415" s="12" t="s">
        <v>589</v>
      </c>
      <c r="B1415" s="17">
        <v>-368000</v>
      </c>
      <c r="C1415" s="16">
        <v>0</v>
      </c>
      <c r="D1415" s="16">
        <v>-368000</v>
      </c>
      <c r="E1415" s="15">
        <v>-368000</v>
      </c>
      <c r="F1415" s="15">
        <v>0</v>
      </c>
      <c r="G1415" s="16">
        <v>0</v>
      </c>
      <c r="H1415" s="16">
        <v>0</v>
      </c>
      <c r="I1415" s="16">
        <v>0</v>
      </c>
      <c r="J1415" s="13">
        <v>0</v>
      </c>
    </row>
    <row r="1416" spans="1:10" x14ac:dyDescent="0.25">
      <c r="A1416" s="12" t="s">
        <v>134</v>
      </c>
      <c r="B1416" s="17">
        <v>65788</v>
      </c>
      <c r="C1416" s="16">
        <v>0</v>
      </c>
      <c r="D1416" s="16">
        <v>65788</v>
      </c>
      <c r="E1416" s="15">
        <v>65788</v>
      </c>
      <c r="F1416" s="15">
        <v>0</v>
      </c>
      <c r="G1416" s="16">
        <v>0</v>
      </c>
      <c r="H1416" s="16">
        <v>0</v>
      </c>
      <c r="I1416" s="16">
        <v>0</v>
      </c>
      <c r="J1416" s="13">
        <v>0.9</v>
      </c>
    </row>
    <row r="1417" spans="1:10" x14ac:dyDescent="0.25">
      <c r="A1417" s="12" t="s">
        <v>656</v>
      </c>
      <c r="B1417" s="17">
        <v>178173</v>
      </c>
      <c r="C1417" s="16">
        <v>0</v>
      </c>
      <c r="D1417" s="16">
        <v>0</v>
      </c>
      <c r="E1417" s="15">
        <v>0</v>
      </c>
      <c r="F1417" s="15">
        <v>0</v>
      </c>
      <c r="G1417" s="16">
        <v>178173</v>
      </c>
      <c r="H1417" s="16">
        <v>0</v>
      </c>
      <c r="I1417" s="16">
        <v>0</v>
      </c>
      <c r="J1417" s="13">
        <v>3.5</v>
      </c>
    </row>
    <row r="1418" spans="1:10" x14ac:dyDescent="0.25">
      <c r="A1418" s="12" t="s">
        <v>657</v>
      </c>
      <c r="B1418" s="17">
        <v>4503732</v>
      </c>
      <c r="C1418" s="16">
        <v>0</v>
      </c>
      <c r="D1418" s="16">
        <v>4917529</v>
      </c>
      <c r="E1418" s="15">
        <v>4917529</v>
      </c>
      <c r="F1418" s="15">
        <v>0</v>
      </c>
      <c r="G1418" s="16">
        <v>-437552</v>
      </c>
      <c r="H1418" s="16">
        <v>23755</v>
      </c>
      <c r="I1418" s="16">
        <v>0</v>
      </c>
      <c r="J1418" s="13">
        <v>0</v>
      </c>
    </row>
    <row r="1419" spans="1:10" x14ac:dyDescent="0.25">
      <c r="A1419" s="11" t="s">
        <v>679</v>
      </c>
      <c r="B1419" s="17">
        <v>244151762</v>
      </c>
      <c r="C1419" s="16">
        <v>0</v>
      </c>
      <c r="D1419" s="16">
        <v>20786362</v>
      </c>
      <c r="E1419" s="15">
        <v>20786362</v>
      </c>
      <c r="F1419" s="15">
        <v>0</v>
      </c>
      <c r="G1419" s="16">
        <v>71493888</v>
      </c>
      <c r="H1419" s="16">
        <v>9401877</v>
      </c>
      <c r="I1419" s="16">
        <v>142469635</v>
      </c>
      <c r="J1419" s="13">
        <v>1279.8</v>
      </c>
    </row>
    <row r="1420" spans="1:10" x14ac:dyDescent="0.25">
      <c r="A1420" s="12" t="s">
        <v>693</v>
      </c>
      <c r="B1420" s="17">
        <v>500000</v>
      </c>
      <c r="C1420" s="16">
        <v>0</v>
      </c>
      <c r="D1420" s="16">
        <v>0</v>
      </c>
      <c r="E1420" s="15">
        <v>0</v>
      </c>
      <c r="F1420" s="15">
        <v>0</v>
      </c>
      <c r="G1420" s="16">
        <v>500000</v>
      </c>
      <c r="H1420" s="16">
        <v>0</v>
      </c>
      <c r="I1420" s="16">
        <v>0</v>
      </c>
      <c r="J1420" s="13">
        <v>0.2</v>
      </c>
    </row>
    <row r="1421" spans="1:10" x14ac:dyDescent="0.25">
      <c r="A1421" s="12" t="s">
        <v>76</v>
      </c>
      <c r="B1421" s="17">
        <v>243615012</v>
      </c>
      <c r="C1421" s="16">
        <v>0</v>
      </c>
      <c r="D1421" s="16">
        <v>20749612</v>
      </c>
      <c r="E1421" s="15">
        <v>20749612</v>
      </c>
      <c r="F1421" s="15">
        <v>0</v>
      </c>
      <c r="G1421" s="16">
        <v>70993888</v>
      </c>
      <c r="H1421" s="16">
        <v>9401877</v>
      </c>
      <c r="I1421" s="16">
        <v>142469635</v>
      </c>
      <c r="J1421" s="13">
        <v>1279.0999999999999</v>
      </c>
    </row>
    <row r="1422" spans="1:10" x14ac:dyDescent="0.25">
      <c r="A1422" s="12" t="s">
        <v>692</v>
      </c>
      <c r="B1422" s="17">
        <v>36750</v>
      </c>
      <c r="C1422" s="16">
        <v>0</v>
      </c>
      <c r="D1422" s="16">
        <v>36750</v>
      </c>
      <c r="E1422" s="15">
        <v>36750</v>
      </c>
      <c r="F1422" s="15">
        <v>0</v>
      </c>
      <c r="G1422" s="16">
        <v>0</v>
      </c>
      <c r="H1422" s="16">
        <v>0</v>
      </c>
      <c r="I1422" s="16">
        <v>0</v>
      </c>
      <c r="J1422" s="13">
        <v>0.5</v>
      </c>
    </row>
    <row r="1423" spans="1:10" x14ac:dyDescent="0.25">
      <c r="A1423" s="11" t="s">
        <v>706</v>
      </c>
      <c r="B1423" s="17">
        <v>78480560</v>
      </c>
      <c r="C1423" s="16">
        <v>0</v>
      </c>
      <c r="D1423" s="16">
        <v>15190519</v>
      </c>
      <c r="E1423" s="15">
        <v>15190519</v>
      </c>
      <c r="F1423" s="15">
        <v>0</v>
      </c>
      <c r="G1423" s="16">
        <v>15629323</v>
      </c>
      <c r="H1423" s="16">
        <v>45875081</v>
      </c>
      <c r="I1423" s="16">
        <v>1785637</v>
      </c>
      <c r="J1423" s="13">
        <v>484.5</v>
      </c>
    </row>
    <row r="1424" spans="1:10" x14ac:dyDescent="0.25">
      <c r="A1424" s="12" t="s">
        <v>758</v>
      </c>
      <c r="B1424" s="17">
        <v>3800</v>
      </c>
      <c r="C1424" s="16">
        <v>0</v>
      </c>
      <c r="D1424" s="16">
        <v>0</v>
      </c>
      <c r="E1424" s="15">
        <v>0</v>
      </c>
      <c r="F1424" s="15">
        <v>0</v>
      </c>
      <c r="G1424" s="16">
        <v>0</v>
      </c>
      <c r="H1424" s="16">
        <v>3800</v>
      </c>
      <c r="I1424" s="16">
        <v>0</v>
      </c>
      <c r="J1424" s="13">
        <v>0</v>
      </c>
    </row>
    <row r="1425" spans="1:10" x14ac:dyDescent="0.25">
      <c r="A1425" s="12" t="s">
        <v>356</v>
      </c>
      <c r="B1425" s="17">
        <v>47505</v>
      </c>
      <c r="C1425" s="16">
        <v>0</v>
      </c>
      <c r="D1425" s="16">
        <v>0</v>
      </c>
      <c r="E1425" s="15">
        <v>0</v>
      </c>
      <c r="F1425" s="15">
        <v>0</v>
      </c>
      <c r="G1425" s="16">
        <v>0</v>
      </c>
      <c r="H1425" s="16">
        <v>47505</v>
      </c>
      <c r="I1425" s="16">
        <v>0</v>
      </c>
      <c r="J1425" s="13">
        <v>0.1</v>
      </c>
    </row>
    <row r="1426" spans="1:10" x14ac:dyDescent="0.25">
      <c r="A1426" s="12" t="s">
        <v>357</v>
      </c>
      <c r="B1426" s="17">
        <v>23753</v>
      </c>
      <c r="C1426" s="16">
        <v>0</v>
      </c>
      <c r="D1426" s="16">
        <v>0</v>
      </c>
      <c r="E1426" s="15">
        <v>0</v>
      </c>
      <c r="F1426" s="15">
        <v>0</v>
      </c>
      <c r="G1426" s="16">
        <v>0</v>
      </c>
      <c r="H1426" s="16">
        <v>23753</v>
      </c>
      <c r="I1426" s="16">
        <v>0</v>
      </c>
      <c r="J1426" s="13">
        <v>0.1</v>
      </c>
    </row>
    <row r="1427" spans="1:10" x14ac:dyDescent="0.25">
      <c r="A1427" s="12" t="s">
        <v>759</v>
      </c>
      <c r="B1427" s="17">
        <v>15202</v>
      </c>
      <c r="C1427" s="16">
        <v>0</v>
      </c>
      <c r="D1427" s="16">
        <v>0</v>
      </c>
      <c r="E1427" s="15">
        <v>0</v>
      </c>
      <c r="F1427" s="15">
        <v>0</v>
      </c>
      <c r="G1427" s="16">
        <v>0</v>
      </c>
      <c r="H1427" s="16">
        <v>15202</v>
      </c>
      <c r="I1427" s="16">
        <v>0</v>
      </c>
      <c r="J1427" s="13">
        <v>0.1</v>
      </c>
    </row>
    <row r="1428" spans="1:10" x14ac:dyDescent="0.25">
      <c r="A1428" s="12" t="s">
        <v>760</v>
      </c>
      <c r="B1428" s="17">
        <v>2850</v>
      </c>
      <c r="C1428" s="16">
        <v>0</v>
      </c>
      <c r="D1428" s="16">
        <v>0</v>
      </c>
      <c r="E1428" s="15">
        <v>0</v>
      </c>
      <c r="F1428" s="15">
        <v>0</v>
      </c>
      <c r="G1428" s="16">
        <v>0</v>
      </c>
      <c r="H1428" s="16">
        <v>2850</v>
      </c>
      <c r="I1428" s="16">
        <v>0</v>
      </c>
      <c r="J1428" s="13">
        <v>0</v>
      </c>
    </row>
    <row r="1429" spans="1:10" x14ac:dyDescent="0.25">
      <c r="A1429" s="12" t="s">
        <v>761</v>
      </c>
      <c r="B1429" s="17">
        <v>9501</v>
      </c>
      <c r="C1429" s="16">
        <v>0</v>
      </c>
      <c r="D1429" s="16">
        <v>0</v>
      </c>
      <c r="E1429" s="15">
        <v>0</v>
      </c>
      <c r="F1429" s="15">
        <v>0</v>
      </c>
      <c r="G1429" s="16">
        <v>0</v>
      </c>
      <c r="H1429" s="16">
        <v>9501</v>
      </c>
      <c r="I1429" s="16">
        <v>0</v>
      </c>
      <c r="J1429" s="13">
        <v>0</v>
      </c>
    </row>
    <row r="1430" spans="1:10" x14ac:dyDescent="0.25">
      <c r="A1430" s="12" t="s">
        <v>762</v>
      </c>
      <c r="B1430" s="17">
        <v>9501</v>
      </c>
      <c r="C1430" s="16">
        <v>0</v>
      </c>
      <c r="D1430" s="16">
        <v>0</v>
      </c>
      <c r="E1430" s="15">
        <v>0</v>
      </c>
      <c r="F1430" s="15">
        <v>0</v>
      </c>
      <c r="G1430" s="16">
        <v>0</v>
      </c>
      <c r="H1430" s="16">
        <v>9501</v>
      </c>
      <c r="I1430" s="16">
        <v>0</v>
      </c>
      <c r="J1430" s="13">
        <v>0</v>
      </c>
    </row>
    <row r="1431" spans="1:10" x14ac:dyDescent="0.25">
      <c r="A1431" s="12" t="s">
        <v>763</v>
      </c>
      <c r="B1431" s="17">
        <v>3800</v>
      </c>
      <c r="C1431" s="16">
        <v>0</v>
      </c>
      <c r="D1431" s="16">
        <v>0</v>
      </c>
      <c r="E1431" s="15">
        <v>0</v>
      </c>
      <c r="F1431" s="15">
        <v>0</v>
      </c>
      <c r="G1431" s="16">
        <v>0</v>
      </c>
      <c r="H1431" s="16">
        <v>3800</v>
      </c>
      <c r="I1431" s="16">
        <v>0</v>
      </c>
      <c r="J1431" s="13">
        <v>0</v>
      </c>
    </row>
    <row r="1432" spans="1:10" x14ac:dyDescent="0.25">
      <c r="A1432" s="12" t="s">
        <v>764</v>
      </c>
      <c r="B1432" s="17">
        <v>9501</v>
      </c>
      <c r="C1432" s="16">
        <v>0</v>
      </c>
      <c r="D1432" s="16">
        <v>0</v>
      </c>
      <c r="E1432" s="15">
        <v>0</v>
      </c>
      <c r="F1432" s="15">
        <v>0</v>
      </c>
      <c r="G1432" s="16">
        <v>0</v>
      </c>
      <c r="H1432" s="16">
        <v>9501</v>
      </c>
      <c r="I1432" s="16">
        <v>0</v>
      </c>
      <c r="J1432" s="13">
        <v>0</v>
      </c>
    </row>
    <row r="1433" spans="1:10" x14ac:dyDescent="0.25">
      <c r="A1433" s="12" t="s">
        <v>587</v>
      </c>
      <c r="B1433" s="17">
        <v>4900</v>
      </c>
      <c r="C1433" s="16">
        <v>0</v>
      </c>
      <c r="D1433" s="16">
        <v>0</v>
      </c>
      <c r="E1433" s="15">
        <v>0</v>
      </c>
      <c r="F1433" s="15">
        <v>0</v>
      </c>
      <c r="G1433" s="16">
        <v>0</v>
      </c>
      <c r="H1433" s="16">
        <v>4900</v>
      </c>
      <c r="I1433" s="16">
        <v>0</v>
      </c>
      <c r="J1433" s="13">
        <v>0</v>
      </c>
    </row>
    <row r="1434" spans="1:10" x14ac:dyDescent="0.25">
      <c r="A1434" s="12" t="s">
        <v>765</v>
      </c>
      <c r="B1434" s="17">
        <v>9501</v>
      </c>
      <c r="C1434" s="16">
        <v>0</v>
      </c>
      <c r="D1434" s="16">
        <v>0</v>
      </c>
      <c r="E1434" s="15">
        <v>0</v>
      </c>
      <c r="F1434" s="15">
        <v>0</v>
      </c>
      <c r="G1434" s="16">
        <v>0</v>
      </c>
      <c r="H1434" s="16">
        <v>9501</v>
      </c>
      <c r="I1434" s="16">
        <v>0</v>
      </c>
      <c r="J1434" s="13">
        <v>0</v>
      </c>
    </row>
    <row r="1435" spans="1:10" x14ac:dyDescent="0.25">
      <c r="A1435" s="12" t="s">
        <v>76</v>
      </c>
      <c r="B1435" s="17">
        <v>77471983</v>
      </c>
      <c r="C1435" s="16">
        <v>0</v>
      </c>
      <c r="D1435" s="16">
        <v>15003005</v>
      </c>
      <c r="E1435" s="15">
        <v>15003005</v>
      </c>
      <c r="F1435" s="15">
        <v>0</v>
      </c>
      <c r="G1435" s="16">
        <v>15612031</v>
      </c>
      <c r="H1435" s="16">
        <v>45073913</v>
      </c>
      <c r="I1435" s="16">
        <v>1783034</v>
      </c>
      <c r="J1435" s="13">
        <v>480.4</v>
      </c>
    </row>
    <row r="1436" spans="1:10" x14ac:dyDescent="0.25">
      <c r="A1436" s="12" t="s">
        <v>752</v>
      </c>
      <c r="B1436" s="17">
        <v>100000</v>
      </c>
      <c r="C1436" s="16">
        <v>0</v>
      </c>
      <c r="D1436" s="16">
        <v>0</v>
      </c>
      <c r="E1436" s="15">
        <v>0</v>
      </c>
      <c r="F1436" s="15">
        <v>0</v>
      </c>
      <c r="G1436" s="16">
        <v>0</v>
      </c>
      <c r="H1436" s="16">
        <v>100000</v>
      </c>
      <c r="I1436" s="16">
        <v>0</v>
      </c>
      <c r="J1436" s="13">
        <v>0</v>
      </c>
    </row>
    <row r="1437" spans="1:10" x14ac:dyDescent="0.25">
      <c r="A1437" s="12" t="s">
        <v>753</v>
      </c>
      <c r="B1437" s="17">
        <v>71258</v>
      </c>
      <c r="C1437" s="16">
        <v>0</v>
      </c>
      <c r="D1437" s="16">
        <v>0</v>
      </c>
      <c r="E1437" s="15">
        <v>0</v>
      </c>
      <c r="F1437" s="15">
        <v>0</v>
      </c>
      <c r="G1437" s="16">
        <v>0</v>
      </c>
      <c r="H1437" s="16">
        <v>71258</v>
      </c>
      <c r="I1437" s="16">
        <v>0</v>
      </c>
      <c r="J1437" s="13">
        <v>0.4</v>
      </c>
    </row>
    <row r="1438" spans="1:10" x14ac:dyDescent="0.25">
      <c r="A1438" s="12" t="s">
        <v>77</v>
      </c>
      <c r="B1438" s="17">
        <v>3800</v>
      </c>
      <c r="C1438" s="16">
        <v>0</v>
      </c>
      <c r="D1438" s="16">
        <v>0</v>
      </c>
      <c r="E1438" s="15">
        <v>0</v>
      </c>
      <c r="F1438" s="15">
        <v>0</v>
      </c>
      <c r="G1438" s="16">
        <v>0</v>
      </c>
      <c r="H1438" s="16">
        <v>3800</v>
      </c>
      <c r="I1438" s="16">
        <v>0</v>
      </c>
      <c r="J1438" s="13">
        <v>0</v>
      </c>
    </row>
    <row r="1439" spans="1:10" x14ac:dyDescent="0.25">
      <c r="A1439" s="12" t="s">
        <v>754</v>
      </c>
      <c r="B1439" s="17">
        <v>3802</v>
      </c>
      <c r="C1439" s="16">
        <v>0</v>
      </c>
      <c r="D1439" s="16">
        <v>0</v>
      </c>
      <c r="E1439" s="15">
        <v>0</v>
      </c>
      <c r="F1439" s="15">
        <v>0</v>
      </c>
      <c r="G1439" s="16">
        <v>0</v>
      </c>
      <c r="H1439" s="16">
        <v>3802</v>
      </c>
      <c r="I1439" s="16">
        <v>0</v>
      </c>
      <c r="J1439" s="13">
        <v>0</v>
      </c>
    </row>
    <row r="1440" spans="1:10" x14ac:dyDescent="0.25">
      <c r="A1440" s="12" t="s">
        <v>755</v>
      </c>
      <c r="B1440" s="17">
        <v>10071</v>
      </c>
      <c r="C1440" s="16">
        <v>0</v>
      </c>
      <c r="D1440" s="16">
        <v>0</v>
      </c>
      <c r="E1440" s="15">
        <v>0</v>
      </c>
      <c r="F1440" s="15">
        <v>0</v>
      </c>
      <c r="G1440" s="16">
        <v>0</v>
      </c>
      <c r="H1440" s="16">
        <v>10071</v>
      </c>
      <c r="I1440" s="16">
        <v>0</v>
      </c>
      <c r="J1440" s="13">
        <v>0.1</v>
      </c>
    </row>
    <row r="1441" spans="1:10" x14ac:dyDescent="0.25">
      <c r="A1441" s="12" t="s">
        <v>756</v>
      </c>
      <c r="B1441" s="17">
        <v>135942</v>
      </c>
      <c r="C1441" s="16">
        <v>0</v>
      </c>
      <c r="D1441" s="16">
        <v>135942</v>
      </c>
      <c r="E1441" s="15">
        <v>135942</v>
      </c>
      <c r="F1441" s="15">
        <v>0</v>
      </c>
      <c r="G1441" s="16">
        <v>0</v>
      </c>
      <c r="H1441" s="16">
        <v>0</v>
      </c>
      <c r="I1441" s="16">
        <v>0</v>
      </c>
      <c r="J1441" s="13">
        <v>1</v>
      </c>
    </row>
    <row r="1442" spans="1:10" x14ac:dyDescent="0.25">
      <c r="A1442" s="12" t="s">
        <v>757</v>
      </c>
      <c r="B1442" s="17">
        <v>228024</v>
      </c>
      <c r="C1442" s="16">
        <v>0</v>
      </c>
      <c r="D1442" s="16">
        <v>0</v>
      </c>
      <c r="E1442" s="15">
        <v>0</v>
      </c>
      <c r="F1442" s="15">
        <v>0</v>
      </c>
      <c r="G1442" s="16">
        <v>0</v>
      </c>
      <c r="H1442" s="16">
        <v>228024</v>
      </c>
      <c r="I1442" s="16">
        <v>0</v>
      </c>
      <c r="J1442" s="13">
        <v>1.3</v>
      </c>
    </row>
    <row r="1443" spans="1:10" x14ac:dyDescent="0.25">
      <c r="A1443" s="12" t="s">
        <v>766</v>
      </c>
      <c r="B1443" s="17">
        <v>144776</v>
      </c>
      <c r="C1443" s="16">
        <v>0</v>
      </c>
      <c r="D1443" s="16">
        <v>51572</v>
      </c>
      <c r="E1443" s="15">
        <v>51572</v>
      </c>
      <c r="F1443" s="15">
        <v>0</v>
      </c>
      <c r="G1443" s="16">
        <v>17292</v>
      </c>
      <c r="H1443" s="16">
        <v>73309</v>
      </c>
      <c r="I1443" s="16">
        <v>2603</v>
      </c>
      <c r="J1443" s="13">
        <v>0</v>
      </c>
    </row>
    <row r="1444" spans="1:10" x14ac:dyDescent="0.25">
      <c r="A1444" s="12" t="s">
        <v>767</v>
      </c>
      <c r="B1444" s="17">
        <v>171090</v>
      </c>
      <c r="C1444" s="16">
        <v>0</v>
      </c>
      <c r="D1444" s="16">
        <v>0</v>
      </c>
      <c r="E1444" s="15">
        <v>0</v>
      </c>
      <c r="F1444" s="15">
        <v>0</v>
      </c>
      <c r="G1444" s="16">
        <v>0</v>
      </c>
      <c r="H1444" s="16">
        <v>171090</v>
      </c>
      <c r="I1444" s="16">
        <v>0</v>
      </c>
      <c r="J1444" s="13">
        <v>1</v>
      </c>
    </row>
    <row r="1445" spans="1:10" x14ac:dyDescent="0.25">
      <c r="A1445" s="11" t="s">
        <v>798</v>
      </c>
      <c r="B1445" s="17">
        <v>45868293</v>
      </c>
      <c r="C1445" s="16">
        <v>0</v>
      </c>
      <c r="D1445" s="16">
        <v>44789293</v>
      </c>
      <c r="E1445" s="15">
        <v>44789293</v>
      </c>
      <c r="F1445" s="15">
        <v>0</v>
      </c>
      <c r="G1445" s="16">
        <v>179000</v>
      </c>
      <c r="H1445" s="16">
        <v>900000</v>
      </c>
      <c r="I1445" s="16">
        <v>0</v>
      </c>
      <c r="J1445" s="13">
        <v>285</v>
      </c>
    </row>
    <row r="1446" spans="1:10" x14ac:dyDescent="0.25">
      <c r="A1446" s="12" t="s">
        <v>817</v>
      </c>
      <c r="B1446" s="17">
        <v>21628</v>
      </c>
      <c r="C1446" s="16">
        <v>0</v>
      </c>
      <c r="D1446" s="16">
        <v>21628</v>
      </c>
      <c r="E1446" s="15">
        <v>21628</v>
      </c>
      <c r="F1446" s="15">
        <v>0</v>
      </c>
      <c r="G1446" s="16">
        <v>0</v>
      </c>
      <c r="H1446" s="16">
        <v>0</v>
      </c>
      <c r="I1446" s="16">
        <v>0</v>
      </c>
      <c r="J1446" s="13">
        <v>0.3</v>
      </c>
    </row>
    <row r="1447" spans="1:10" x14ac:dyDescent="0.25">
      <c r="A1447" s="12" t="s">
        <v>818</v>
      </c>
      <c r="B1447" s="17">
        <v>3248</v>
      </c>
      <c r="C1447" s="16">
        <v>0</v>
      </c>
      <c r="D1447" s="16">
        <v>3248</v>
      </c>
      <c r="E1447" s="15">
        <v>3248</v>
      </c>
      <c r="F1447" s="15">
        <v>0</v>
      </c>
      <c r="G1447" s="16">
        <v>0</v>
      </c>
      <c r="H1447" s="16">
        <v>0</v>
      </c>
      <c r="I1447" s="16">
        <v>0</v>
      </c>
      <c r="J1447" s="13">
        <v>0</v>
      </c>
    </row>
    <row r="1448" spans="1:10" x14ac:dyDescent="0.25">
      <c r="A1448" s="12" t="s">
        <v>819</v>
      </c>
      <c r="B1448" s="17">
        <v>41573865</v>
      </c>
      <c r="C1448" s="16">
        <v>0</v>
      </c>
      <c r="D1448" s="16">
        <v>40494865</v>
      </c>
      <c r="E1448" s="15">
        <v>40494865</v>
      </c>
      <c r="F1448" s="15">
        <v>0</v>
      </c>
      <c r="G1448" s="16">
        <v>179000</v>
      </c>
      <c r="H1448" s="16">
        <v>900000</v>
      </c>
      <c r="I1448" s="16">
        <v>0</v>
      </c>
      <c r="J1448" s="13">
        <v>281.3</v>
      </c>
    </row>
    <row r="1449" spans="1:10" x14ac:dyDescent="0.25">
      <c r="A1449" s="12" t="s">
        <v>76</v>
      </c>
      <c r="B1449" s="17">
        <v>3811594</v>
      </c>
      <c r="C1449" s="16">
        <v>0</v>
      </c>
      <c r="D1449" s="16">
        <v>3811594</v>
      </c>
      <c r="E1449" s="15">
        <v>3811594</v>
      </c>
      <c r="F1449" s="15">
        <v>0</v>
      </c>
      <c r="G1449" s="16">
        <v>0</v>
      </c>
      <c r="H1449" s="16">
        <v>0</v>
      </c>
      <c r="I1449" s="16">
        <v>0</v>
      </c>
      <c r="J1449" s="13">
        <v>0</v>
      </c>
    </row>
    <row r="1450" spans="1:10" x14ac:dyDescent="0.25">
      <c r="A1450" s="12" t="s">
        <v>138</v>
      </c>
      <c r="B1450" s="17">
        <v>200000</v>
      </c>
      <c r="C1450" s="16">
        <v>0</v>
      </c>
      <c r="D1450" s="16">
        <v>200000</v>
      </c>
      <c r="E1450" s="15">
        <v>200000</v>
      </c>
      <c r="F1450" s="15">
        <v>0</v>
      </c>
      <c r="G1450" s="16">
        <v>0</v>
      </c>
      <c r="H1450" s="16">
        <v>0</v>
      </c>
      <c r="I1450" s="16">
        <v>0</v>
      </c>
      <c r="J1450" s="13">
        <v>0</v>
      </c>
    </row>
    <row r="1451" spans="1:10" x14ac:dyDescent="0.25">
      <c r="A1451" s="12" t="s">
        <v>814</v>
      </c>
      <c r="B1451" s="17">
        <v>26111</v>
      </c>
      <c r="C1451" s="16">
        <v>0</v>
      </c>
      <c r="D1451" s="16">
        <v>26111</v>
      </c>
      <c r="E1451" s="15">
        <v>26111</v>
      </c>
      <c r="F1451" s="15">
        <v>0</v>
      </c>
      <c r="G1451" s="16">
        <v>0</v>
      </c>
      <c r="H1451" s="16">
        <v>0</v>
      </c>
      <c r="I1451" s="16">
        <v>0</v>
      </c>
      <c r="J1451" s="13">
        <v>0.4</v>
      </c>
    </row>
    <row r="1452" spans="1:10" x14ac:dyDescent="0.25">
      <c r="A1452" s="12" t="s">
        <v>815</v>
      </c>
      <c r="B1452" s="17">
        <v>19698</v>
      </c>
      <c r="C1452" s="16">
        <v>0</v>
      </c>
      <c r="D1452" s="16">
        <v>19698</v>
      </c>
      <c r="E1452" s="15">
        <v>19698</v>
      </c>
      <c r="F1452" s="15">
        <v>0</v>
      </c>
      <c r="G1452" s="16">
        <v>0</v>
      </c>
      <c r="H1452" s="16">
        <v>0</v>
      </c>
      <c r="I1452" s="16">
        <v>0</v>
      </c>
      <c r="J1452" s="13">
        <v>0.3</v>
      </c>
    </row>
    <row r="1453" spans="1:10" x14ac:dyDescent="0.25">
      <c r="A1453" s="12" t="s">
        <v>816</v>
      </c>
      <c r="B1453" s="17">
        <v>212149</v>
      </c>
      <c r="C1453" s="16">
        <v>0</v>
      </c>
      <c r="D1453" s="16">
        <v>212149</v>
      </c>
      <c r="E1453" s="15">
        <v>212149</v>
      </c>
      <c r="F1453" s="15">
        <v>0</v>
      </c>
      <c r="G1453" s="16">
        <v>0</v>
      </c>
      <c r="H1453" s="16">
        <v>0</v>
      </c>
      <c r="I1453" s="16">
        <v>0</v>
      </c>
      <c r="J1453" s="13">
        <v>2.7</v>
      </c>
    </row>
    <row r="1454" spans="1:10" x14ac:dyDescent="0.25">
      <c r="A1454" s="11" t="s">
        <v>844</v>
      </c>
      <c r="B1454" s="17">
        <v>305587580</v>
      </c>
      <c r="C1454" s="16">
        <v>0</v>
      </c>
      <c r="D1454" s="16">
        <v>25487580</v>
      </c>
      <c r="E1454" s="15">
        <v>21257580</v>
      </c>
      <c r="F1454" s="15">
        <v>4230000</v>
      </c>
      <c r="G1454" s="16">
        <v>194098487</v>
      </c>
      <c r="H1454" s="16">
        <v>10915745</v>
      </c>
      <c r="I1454" s="16">
        <v>75085768</v>
      </c>
      <c r="J1454" s="13">
        <v>173.9</v>
      </c>
    </row>
    <row r="1455" spans="1:10" x14ac:dyDescent="0.25">
      <c r="A1455" s="12" t="s">
        <v>853</v>
      </c>
      <c r="B1455" s="17">
        <v>29270</v>
      </c>
      <c r="C1455" s="16">
        <v>0</v>
      </c>
      <c r="D1455" s="16">
        <v>29270</v>
      </c>
      <c r="E1455" s="15">
        <v>29270</v>
      </c>
      <c r="F1455" s="15">
        <v>0</v>
      </c>
      <c r="G1455" s="16">
        <v>0</v>
      </c>
      <c r="H1455" s="16">
        <v>0</v>
      </c>
      <c r="I1455" s="16">
        <v>0</v>
      </c>
      <c r="J1455" s="13">
        <v>0.5</v>
      </c>
    </row>
    <row r="1456" spans="1:10" x14ac:dyDescent="0.25">
      <c r="A1456" s="12" t="s">
        <v>76</v>
      </c>
      <c r="B1456" s="17">
        <v>306083310</v>
      </c>
      <c r="C1456" s="16">
        <v>0</v>
      </c>
      <c r="D1456" s="16">
        <v>25983310</v>
      </c>
      <c r="E1456" s="15">
        <v>21753310</v>
      </c>
      <c r="F1456" s="15">
        <v>4230000</v>
      </c>
      <c r="G1456" s="16">
        <v>194098487</v>
      </c>
      <c r="H1456" s="16">
        <v>10915745</v>
      </c>
      <c r="I1456" s="16">
        <v>75085768</v>
      </c>
      <c r="J1456" s="13">
        <v>173.4</v>
      </c>
    </row>
    <row r="1457" spans="1:10" x14ac:dyDescent="0.25">
      <c r="A1457" s="12" t="s">
        <v>79</v>
      </c>
      <c r="B1457" s="17">
        <v>-525000</v>
      </c>
      <c r="C1457" s="16">
        <v>0</v>
      </c>
      <c r="D1457" s="16">
        <v>-525000</v>
      </c>
      <c r="E1457" s="15">
        <v>-525000</v>
      </c>
      <c r="F1457" s="15">
        <v>0</v>
      </c>
      <c r="G1457" s="16">
        <v>0</v>
      </c>
      <c r="H1457" s="16">
        <v>0</v>
      </c>
      <c r="I1457" s="16">
        <v>0</v>
      </c>
      <c r="J1457" s="13">
        <v>0</v>
      </c>
    </row>
    <row r="1458" spans="1:10" x14ac:dyDescent="0.25">
      <c r="A1458" s="11" t="s">
        <v>863</v>
      </c>
      <c r="B1458" s="17">
        <v>225498851</v>
      </c>
      <c r="C1458" s="16">
        <v>0</v>
      </c>
      <c r="D1458" s="16">
        <v>8443132</v>
      </c>
      <c r="E1458" s="15">
        <v>8443132</v>
      </c>
      <c r="F1458" s="15">
        <v>0</v>
      </c>
      <c r="G1458" s="16">
        <v>1211976</v>
      </c>
      <c r="H1458" s="16">
        <v>800000</v>
      </c>
      <c r="I1458" s="16">
        <v>215043743</v>
      </c>
      <c r="J1458" s="13">
        <v>1392.4</v>
      </c>
    </row>
    <row r="1459" spans="1:10" x14ac:dyDescent="0.25">
      <c r="A1459" s="12" t="s">
        <v>76</v>
      </c>
      <c r="B1459" s="17">
        <v>225411689</v>
      </c>
      <c r="C1459" s="16">
        <v>0</v>
      </c>
      <c r="D1459" s="16">
        <v>8305504</v>
      </c>
      <c r="E1459" s="15">
        <v>8305504</v>
      </c>
      <c r="F1459" s="15">
        <v>0</v>
      </c>
      <c r="G1459" s="16">
        <v>1211976</v>
      </c>
      <c r="H1459" s="16">
        <v>800000</v>
      </c>
      <c r="I1459" s="16">
        <v>215094209</v>
      </c>
      <c r="J1459" s="13">
        <v>1392.4</v>
      </c>
    </row>
    <row r="1460" spans="1:10" x14ac:dyDescent="0.25">
      <c r="A1460" s="12" t="s">
        <v>869</v>
      </c>
      <c r="B1460" s="17">
        <v>87162</v>
      </c>
      <c r="C1460" s="16">
        <v>0</v>
      </c>
      <c r="D1460" s="16">
        <v>137628</v>
      </c>
      <c r="E1460" s="15">
        <v>137628</v>
      </c>
      <c r="F1460" s="15">
        <v>0</v>
      </c>
      <c r="G1460" s="16">
        <v>0</v>
      </c>
      <c r="H1460" s="16">
        <v>0</v>
      </c>
      <c r="I1460" s="16">
        <v>-50466</v>
      </c>
      <c r="J1460" s="13">
        <v>0</v>
      </c>
    </row>
    <row r="1461" spans="1:10" x14ac:dyDescent="0.25">
      <c r="A1461" s="11" t="s">
        <v>874</v>
      </c>
      <c r="B1461" s="17">
        <v>266054974</v>
      </c>
      <c r="C1461" s="16">
        <v>0</v>
      </c>
      <c r="D1461" s="16">
        <v>28742941</v>
      </c>
      <c r="E1461" s="15">
        <v>28742941</v>
      </c>
      <c r="F1461" s="15">
        <v>0</v>
      </c>
      <c r="G1461" s="16">
        <v>202967586</v>
      </c>
      <c r="H1461" s="16">
        <v>7703225</v>
      </c>
      <c r="I1461" s="16">
        <v>26641222</v>
      </c>
      <c r="J1461" s="13">
        <v>1462.7</v>
      </c>
    </row>
    <row r="1462" spans="1:10" x14ac:dyDescent="0.25">
      <c r="A1462" s="12" t="s">
        <v>902</v>
      </c>
      <c r="B1462" s="17">
        <v>211168</v>
      </c>
      <c r="C1462" s="16">
        <v>0</v>
      </c>
      <c r="D1462" s="16">
        <v>0</v>
      </c>
      <c r="E1462" s="15">
        <v>0</v>
      </c>
      <c r="F1462" s="15">
        <v>0</v>
      </c>
      <c r="G1462" s="16">
        <v>211168</v>
      </c>
      <c r="H1462" s="16">
        <v>0</v>
      </c>
      <c r="I1462" s="16">
        <v>0</v>
      </c>
      <c r="J1462" s="13">
        <v>0</v>
      </c>
    </row>
    <row r="1463" spans="1:10" x14ac:dyDescent="0.25">
      <c r="A1463" s="12" t="s">
        <v>76</v>
      </c>
      <c r="B1463" s="17">
        <v>254938806</v>
      </c>
      <c r="C1463" s="16">
        <v>0</v>
      </c>
      <c r="D1463" s="16">
        <v>28742941</v>
      </c>
      <c r="E1463" s="15">
        <v>28742941</v>
      </c>
      <c r="F1463" s="15">
        <v>0</v>
      </c>
      <c r="G1463" s="16">
        <v>191851418</v>
      </c>
      <c r="H1463" s="16">
        <v>7703225</v>
      </c>
      <c r="I1463" s="16">
        <v>26641222</v>
      </c>
      <c r="J1463" s="13">
        <v>1462.7</v>
      </c>
    </row>
    <row r="1464" spans="1:10" x14ac:dyDescent="0.25">
      <c r="A1464" s="12" t="s">
        <v>903</v>
      </c>
      <c r="B1464" s="17">
        <v>3000000</v>
      </c>
      <c r="C1464" s="16">
        <v>0</v>
      </c>
      <c r="D1464" s="16">
        <v>0</v>
      </c>
      <c r="E1464" s="15">
        <v>0</v>
      </c>
      <c r="F1464" s="15">
        <v>0</v>
      </c>
      <c r="G1464" s="16">
        <v>3000000</v>
      </c>
      <c r="H1464" s="16">
        <v>0</v>
      </c>
      <c r="I1464" s="16">
        <v>0</v>
      </c>
      <c r="J1464" s="13">
        <v>0</v>
      </c>
    </row>
    <row r="1465" spans="1:10" x14ac:dyDescent="0.25">
      <c r="A1465" s="12" t="s">
        <v>901</v>
      </c>
      <c r="B1465" s="17">
        <v>7905000</v>
      </c>
      <c r="C1465" s="16">
        <v>0</v>
      </c>
      <c r="D1465" s="16">
        <v>0</v>
      </c>
      <c r="E1465" s="15">
        <v>0</v>
      </c>
      <c r="F1465" s="15">
        <v>0</v>
      </c>
      <c r="G1465" s="16">
        <v>7905000</v>
      </c>
      <c r="H1465" s="16">
        <v>0</v>
      </c>
      <c r="I1465" s="16">
        <v>0</v>
      </c>
      <c r="J1465" s="13">
        <v>0</v>
      </c>
    </row>
    <row r="1466" spans="1:10" x14ac:dyDescent="0.25">
      <c r="A1466" s="11" t="s">
        <v>912</v>
      </c>
      <c r="B1466" s="17">
        <v>192518150</v>
      </c>
      <c r="C1466" s="16">
        <v>0</v>
      </c>
      <c r="D1466" s="16">
        <v>13145504</v>
      </c>
      <c r="E1466" s="15">
        <v>13145504</v>
      </c>
      <c r="F1466" s="15">
        <v>0</v>
      </c>
      <c r="G1466" s="16">
        <v>16928150</v>
      </c>
      <c r="H1466" s="16">
        <v>162444496</v>
      </c>
      <c r="I1466" s="16">
        <v>0</v>
      </c>
      <c r="J1466" s="13">
        <v>421.5</v>
      </c>
    </row>
    <row r="1467" spans="1:10" x14ac:dyDescent="0.25">
      <c r="A1467" s="12" t="s">
        <v>925</v>
      </c>
      <c r="B1467" s="17">
        <v>42283</v>
      </c>
      <c r="C1467" s="16">
        <v>0</v>
      </c>
      <c r="D1467" s="16">
        <v>0</v>
      </c>
      <c r="E1467" s="15">
        <v>0</v>
      </c>
      <c r="F1467" s="15">
        <v>0</v>
      </c>
      <c r="G1467" s="16">
        <v>42283</v>
      </c>
      <c r="H1467" s="16">
        <v>0</v>
      </c>
      <c r="I1467" s="16">
        <v>0</v>
      </c>
      <c r="J1467" s="13">
        <v>0.5</v>
      </c>
    </row>
    <row r="1468" spans="1:10" x14ac:dyDescent="0.25">
      <c r="A1468" s="12" t="s">
        <v>76</v>
      </c>
      <c r="B1468" s="17">
        <v>189285533</v>
      </c>
      <c r="C1468" s="16">
        <v>0</v>
      </c>
      <c r="D1468" s="16">
        <v>13145504</v>
      </c>
      <c r="E1468" s="15">
        <v>13145504</v>
      </c>
      <c r="F1468" s="15">
        <v>0</v>
      </c>
      <c r="G1468" s="16">
        <v>16006122</v>
      </c>
      <c r="H1468" s="16">
        <v>160133907</v>
      </c>
      <c r="I1468" s="16">
        <v>0</v>
      </c>
      <c r="J1468" s="13">
        <v>421</v>
      </c>
    </row>
    <row r="1469" spans="1:10" x14ac:dyDescent="0.25">
      <c r="A1469" s="12" t="s">
        <v>207</v>
      </c>
      <c r="B1469" s="17">
        <v>879745</v>
      </c>
      <c r="C1469" s="16">
        <v>0</v>
      </c>
      <c r="D1469" s="16">
        <v>0</v>
      </c>
      <c r="E1469" s="15">
        <v>0</v>
      </c>
      <c r="F1469" s="15">
        <v>0</v>
      </c>
      <c r="G1469" s="16">
        <v>879745</v>
      </c>
      <c r="H1469" s="16">
        <v>0</v>
      </c>
      <c r="I1469" s="16">
        <v>0</v>
      </c>
      <c r="J1469" s="13">
        <v>0</v>
      </c>
    </row>
    <row r="1470" spans="1:10" x14ac:dyDescent="0.25">
      <c r="A1470" s="12" t="s">
        <v>753</v>
      </c>
      <c r="B1470" s="17">
        <v>4950</v>
      </c>
      <c r="C1470" s="16">
        <v>0</v>
      </c>
      <c r="D1470" s="16">
        <v>0</v>
      </c>
      <c r="E1470" s="15">
        <v>0</v>
      </c>
      <c r="F1470" s="15">
        <v>0</v>
      </c>
      <c r="G1470" s="16">
        <v>0</v>
      </c>
      <c r="H1470" s="16">
        <v>4950</v>
      </c>
      <c r="I1470" s="16">
        <v>0</v>
      </c>
      <c r="J1470" s="13">
        <v>0</v>
      </c>
    </row>
    <row r="1471" spans="1:10" x14ac:dyDescent="0.25">
      <c r="A1471" s="12" t="s">
        <v>926</v>
      </c>
      <c r="B1471" s="17">
        <v>2305639</v>
      </c>
      <c r="C1471" s="16">
        <v>0</v>
      </c>
      <c r="D1471" s="16">
        <v>0</v>
      </c>
      <c r="E1471" s="15">
        <v>0</v>
      </c>
      <c r="F1471" s="15">
        <v>0</v>
      </c>
      <c r="G1471" s="16">
        <v>0</v>
      </c>
      <c r="H1471" s="16">
        <v>2305639</v>
      </c>
      <c r="I1471" s="16">
        <v>0</v>
      </c>
      <c r="J1471" s="13">
        <v>0</v>
      </c>
    </row>
    <row r="1472" spans="1:10" x14ac:dyDescent="0.25">
      <c r="A1472" s="11" t="s">
        <v>934</v>
      </c>
      <c r="B1472" s="17">
        <v>566968574</v>
      </c>
      <c r="C1472" s="16">
        <v>0</v>
      </c>
      <c r="D1472" s="16">
        <v>47629976</v>
      </c>
      <c r="E1472" s="15">
        <v>47197386</v>
      </c>
      <c r="F1472" s="15">
        <v>432590</v>
      </c>
      <c r="G1472" s="16">
        <v>189303546</v>
      </c>
      <c r="H1472" s="16">
        <v>41342484</v>
      </c>
      <c r="I1472" s="16">
        <v>288692568</v>
      </c>
      <c r="J1472" s="13">
        <v>1311.3</v>
      </c>
    </row>
    <row r="1473" spans="1:10" x14ac:dyDescent="0.25">
      <c r="A1473" s="12" t="s">
        <v>758</v>
      </c>
      <c r="B1473" s="17">
        <v>24985</v>
      </c>
      <c r="C1473" s="16">
        <v>0</v>
      </c>
      <c r="D1473" s="16">
        <v>0</v>
      </c>
      <c r="E1473" s="15">
        <v>0</v>
      </c>
      <c r="F1473" s="15">
        <v>0</v>
      </c>
      <c r="G1473" s="16">
        <v>24985</v>
      </c>
      <c r="H1473" s="16">
        <v>0</v>
      </c>
      <c r="I1473" s="16">
        <v>0</v>
      </c>
      <c r="J1473" s="13">
        <v>0.3</v>
      </c>
    </row>
    <row r="1474" spans="1:10" x14ac:dyDescent="0.25">
      <c r="A1474" s="12" t="s">
        <v>968</v>
      </c>
      <c r="B1474" s="17">
        <v>199456</v>
      </c>
      <c r="C1474" s="16">
        <v>0</v>
      </c>
      <c r="D1474" s="16">
        <v>0</v>
      </c>
      <c r="E1474" s="15">
        <v>0</v>
      </c>
      <c r="F1474" s="15">
        <v>0</v>
      </c>
      <c r="G1474" s="16">
        <v>199456</v>
      </c>
      <c r="H1474" s="16">
        <v>0</v>
      </c>
      <c r="I1474" s="16">
        <v>0</v>
      </c>
      <c r="J1474" s="13">
        <v>0.8</v>
      </c>
    </row>
    <row r="1475" spans="1:10" x14ac:dyDescent="0.25">
      <c r="A1475" s="12" t="s">
        <v>763</v>
      </c>
      <c r="B1475" s="17">
        <v>21836</v>
      </c>
      <c r="C1475" s="16">
        <v>0</v>
      </c>
      <c r="D1475" s="16">
        <v>0</v>
      </c>
      <c r="E1475" s="15">
        <v>0</v>
      </c>
      <c r="F1475" s="15">
        <v>0</v>
      </c>
      <c r="G1475" s="16">
        <v>21836</v>
      </c>
      <c r="H1475" s="16">
        <v>0</v>
      </c>
      <c r="I1475" s="16">
        <v>0</v>
      </c>
      <c r="J1475" s="13">
        <v>0.2</v>
      </c>
    </row>
    <row r="1476" spans="1:10" x14ac:dyDescent="0.25">
      <c r="A1476" s="12" t="s">
        <v>969</v>
      </c>
      <c r="B1476" s="17">
        <v>300000</v>
      </c>
      <c r="C1476" s="16">
        <v>0</v>
      </c>
      <c r="D1476" s="16">
        <v>300000</v>
      </c>
      <c r="E1476" s="15">
        <v>300000</v>
      </c>
      <c r="F1476" s="15">
        <v>0</v>
      </c>
      <c r="G1476" s="16">
        <v>0</v>
      </c>
      <c r="H1476" s="16">
        <v>0</v>
      </c>
      <c r="I1476" s="16">
        <v>0</v>
      </c>
      <c r="J1476" s="13">
        <v>0</v>
      </c>
    </row>
    <row r="1477" spans="1:10" x14ac:dyDescent="0.25">
      <c r="A1477" s="12" t="s">
        <v>76</v>
      </c>
      <c r="B1477" s="17">
        <v>556505747</v>
      </c>
      <c r="C1477" s="16">
        <v>0</v>
      </c>
      <c r="D1477" s="16">
        <v>46047983</v>
      </c>
      <c r="E1477" s="15">
        <v>45615393</v>
      </c>
      <c r="F1477" s="15">
        <v>432590</v>
      </c>
      <c r="G1477" s="16">
        <v>180597712</v>
      </c>
      <c r="H1477" s="16">
        <v>41167484</v>
      </c>
      <c r="I1477" s="16">
        <v>288692568</v>
      </c>
      <c r="J1477" s="13">
        <v>1308.5</v>
      </c>
    </row>
    <row r="1478" spans="1:10" x14ac:dyDescent="0.25">
      <c r="A1478" s="12" t="s">
        <v>207</v>
      </c>
      <c r="B1478" s="17">
        <v>5109621</v>
      </c>
      <c r="C1478" s="16">
        <v>0</v>
      </c>
      <c r="D1478" s="16">
        <v>0</v>
      </c>
      <c r="E1478" s="15">
        <v>0</v>
      </c>
      <c r="F1478" s="15">
        <v>0</v>
      </c>
      <c r="G1478" s="16">
        <v>5109621</v>
      </c>
      <c r="H1478" s="16">
        <v>0</v>
      </c>
      <c r="I1478" s="16">
        <v>0</v>
      </c>
      <c r="J1478" s="13">
        <v>0</v>
      </c>
    </row>
    <row r="1479" spans="1:10" x14ac:dyDescent="0.25">
      <c r="A1479" s="12" t="s">
        <v>970</v>
      </c>
      <c r="B1479" s="17">
        <v>1208007</v>
      </c>
      <c r="C1479" s="16">
        <v>0</v>
      </c>
      <c r="D1479" s="16">
        <v>1208007</v>
      </c>
      <c r="E1479" s="15">
        <v>1208007</v>
      </c>
      <c r="F1479" s="15">
        <v>0</v>
      </c>
      <c r="G1479" s="16">
        <v>0</v>
      </c>
      <c r="H1479" s="16">
        <v>0</v>
      </c>
      <c r="I1479" s="16">
        <v>0</v>
      </c>
      <c r="J1479" s="13">
        <v>0</v>
      </c>
    </row>
    <row r="1480" spans="1:10" x14ac:dyDescent="0.25">
      <c r="A1480" s="12" t="s">
        <v>971</v>
      </c>
      <c r="B1480" s="17">
        <v>30298</v>
      </c>
      <c r="C1480" s="16">
        <v>0</v>
      </c>
      <c r="D1480" s="16">
        <v>0</v>
      </c>
      <c r="E1480" s="15">
        <v>0</v>
      </c>
      <c r="F1480" s="15">
        <v>0</v>
      </c>
      <c r="G1480" s="16">
        <v>30298</v>
      </c>
      <c r="H1480" s="16">
        <v>0</v>
      </c>
      <c r="I1480" s="16">
        <v>0</v>
      </c>
      <c r="J1480" s="13">
        <v>0.5</v>
      </c>
    </row>
    <row r="1481" spans="1:10" x14ac:dyDescent="0.25">
      <c r="A1481" s="12" t="s">
        <v>754</v>
      </c>
      <c r="B1481" s="17">
        <v>73986</v>
      </c>
      <c r="C1481" s="16">
        <v>0</v>
      </c>
      <c r="D1481" s="16">
        <v>73986</v>
      </c>
      <c r="E1481" s="15">
        <v>73986</v>
      </c>
      <c r="F1481" s="15">
        <v>0</v>
      </c>
      <c r="G1481" s="16">
        <v>0</v>
      </c>
      <c r="H1481" s="16">
        <v>0</v>
      </c>
      <c r="I1481" s="16">
        <v>0</v>
      </c>
      <c r="J1481" s="13">
        <v>1</v>
      </c>
    </row>
    <row r="1482" spans="1:10" x14ac:dyDescent="0.25">
      <c r="A1482" s="12" t="s">
        <v>79</v>
      </c>
      <c r="B1482" s="17">
        <v>3494638</v>
      </c>
      <c r="C1482" s="16">
        <v>0</v>
      </c>
      <c r="D1482" s="16">
        <v>0</v>
      </c>
      <c r="E1482" s="15">
        <v>0</v>
      </c>
      <c r="F1482" s="15">
        <v>0</v>
      </c>
      <c r="G1482" s="16">
        <v>3319638</v>
      </c>
      <c r="H1482" s="16">
        <v>175000</v>
      </c>
      <c r="I1482" s="16">
        <v>0</v>
      </c>
      <c r="J1482" s="13">
        <v>0</v>
      </c>
    </row>
    <row r="1483" spans="1:10" x14ac:dyDescent="0.25">
      <c r="A1483" s="11" t="s">
        <v>1006</v>
      </c>
      <c r="B1483" s="17">
        <v>413647542</v>
      </c>
      <c r="C1483" s="16">
        <v>0</v>
      </c>
      <c r="D1483" s="16">
        <v>122680880</v>
      </c>
      <c r="E1483" s="15">
        <v>122680880</v>
      </c>
      <c r="F1483" s="15">
        <v>0</v>
      </c>
      <c r="G1483" s="16">
        <v>190524914</v>
      </c>
      <c r="H1483" s="16">
        <v>38933169</v>
      </c>
      <c r="I1483" s="16">
        <v>61508579</v>
      </c>
      <c r="J1483" s="13">
        <v>1783.4</v>
      </c>
    </row>
    <row r="1484" spans="1:10" x14ac:dyDescent="0.25">
      <c r="A1484" s="12" t="s">
        <v>1033</v>
      </c>
      <c r="B1484" s="17">
        <v>60238</v>
      </c>
      <c r="C1484" s="16">
        <v>0</v>
      </c>
      <c r="D1484" s="16">
        <v>60238</v>
      </c>
      <c r="E1484" s="15">
        <v>60238</v>
      </c>
      <c r="F1484" s="15">
        <v>0</v>
      </c>
      <c r="G1484" s="16">
        <v>0</v>
      </c>
      <c r="H1484" s="16">
        <v>0</v>
      </c>
      <c r="I1484" s="16">
        <v>0</v>
      </c>
      <c r="J1484" s="13">
        <v>0</v>
      </c>
    </row>
    <row r="1485" spans="1:10" x14ac:dyDescent="0.25">
      <c r="A1485" s="12" t="s">
        <v>356</v>
      </c>
      <c r="B1485" s="17">
        <v>31600</v>
      </c>
      <c r="C1485" s="16">
        <v>0</v>
      </c>
      <c r="D1485" s="16">
        <v>0</v>
      </c>
      <c r="E1485" s="15">
        <v>0</v>
      </c>
      <c r="F1485" s="15">
        <v>0</v>
      </c>
      <c r="G1485" s="16">
        <v>0</v>
      </c>
      <c r="H1485" s="16">
        <v>31600</v>
      </c>
      <c r="I1485" s="16">
        <v>0</v>
      </c>
      <c r="J1485" s="13">
        <v>0.3</v>
      </c>
    </row>
    <row r="1486" spans="1:10" x14ac:dyDescent="0.25">
      <c r="A1486" s="12" t="s">
        <v>357</v>
      </c>
      <c r="B1486" s="17">
        <v>2636</v>
      </c>
      <c r="C1486" s="16">
        <v>0</v>
      </c>
      <c r="D1486" s="16">
        <v>0</v>
      </c>
      <c r="E1486" s="15">
        <v>0</v>
      </c>
      <c r="F1486" s="15">
        <v>0</v>
      </c>
      <c r="G1486" s="16">
        <v>2636</v>
      </c>
      <c r="H1486" s="16">
        <v>0</v>
      </c>
      <c r="I1486" s="16">
        <v>0</v>
      </c>
      <c r="J1486" s="13">
        <v>0</v>
      </c>
    </row>
    <row r="1487" spans="1:10" x14ac:dyDescent="0.25">
      <c r="A1487" s="12" t="s">
        <v>759</v>
      </c>
      <c r="B1487" s="17">
        <v>114188</v>
      </c>
      <c r="C1487" s="16">
        <v>0</v>
      </c>
      <c r="D1487" s="16">
        <v>0</v>
      </c>
      <c r="E1487" s="15">
        <v>0</v>
      </c>
      <c r="F1487" s="15">
        <v>0</v>
      </c>
      <c r="G1487" s="16">
        <v>114188</v>
      </c>
      <c r="H1487" s="16">
        <v>0</v>
      </c>
      <c r="I1487" s="16">
        <v>0</v>
      </c>
      <c r="J1487" s="13">
        <v>0.6</v>
      </c>
    </row>
    <row r="1488" spans="1:10" x14ac:dyDescent="0.25">
      <c r="A1488" s="12" t="s">
        <v>765</v>
      </c>
      <c r="B1488" s="17">
        <v>527</v>
      </c>
      <c r="C1488" s="16">
        <v>0</v>
      </c>
      <c r="D1488" s="16">
        <v>0</v>
      </c>
      <c r="E1488" s="15">
        <v>0</v>
      </c>
      <c r="F1488" s="15">
        <v>0</v>
      </c>
      <c r="G1488" s="16">
        <v>527</v>
      </c>
      <c r="H1488" s="16">
        <v>0</v>
      </c>
      <c r="I1488" s="16">
        <v>0</v>
      </c>
      <c r="J1488" s="13">
        <v>0</v>
      </c>
    </row>
    <row r="1489" spans="1:10" x14ac:dyDescent="0.25">
      <c r="A1489" s="12" t="s">
        <v>76</v>
      </c>
      <c r="B1489" s="17">
        <v>412926609</v>
      </c>
      <c r="C1489" s="16">
        <v>0</v>
      </c>
      <c r="D1489" s="16">
        <v>122983130</v>
      </c>
      <c r="E1489" s="15">
        <v>122983130</v>
      </c>
      <c r="F1489" s="15">
        <v>0</v>
      </c>
      <c r="G1489" s="16">
        <v>190112734</v>
      </c>
      <c r="H1489" s="16">
        <v>38322166</v>
      </c>
      <c r="I1489" s="16">
        <v>61508579</v>
      </c>
      <c r="J1489" s="13">
        <v>1778.2</v>
      </c>
    </row>
    <row r="1490" spans="1:10" x14ac:dyDescent="0.25">
      <c r="A1490" s="12" t="s">
        <v>520</v>
      </c>
      <c r="B1490" s="17">
        <v>67980</v>
      </c>
      <c r="C1490" s="16">
        <v>0</v>
      </c>
      <c r="D1490" s="16">
        <v>67980</v>
      </c>
      <c r="E1490" s="15">
        <v>67980</v>
      </c>
      <c r="F1490" s="15">
        <v>0</v>
      </c>
      <c r="G1490" s="16">
        <v>0</v>
      </c>
      <c r="H1490" s="16">
        <v>0</v>
      </c>
      <c r="I1490" s="16">
        <v>0</v>
      </c>
      <c r="J1490" s="13">
        <v>1</v>
      </c>
    </row>
    <row r="1491" spans="1:10" x14ac:dyDescent="0.25">
      <c r="A1491" s="12" t="s">
        <v>753</v>
      </c>
      <c r="B1491" s="17">
        <v>15296</v>
      </c>
      <c r="C1491" s="16">
        <v>0</v>
      </c>
      <c r="D1491" s="16">
        <v>0</v>
      </c>
      <c r="E1491" s="15">
        <v>0</v>
      </c>
      <c r="F1491" s="15">
        <v>0</v>
      </c>
      <c r="G1491" s="16">
        <v>0</v>
      </c>
      <c r="H1491" s="16">
        <v>15296</v>
      </c>
      <c r="I1491" s="16">
        <v>0</v>
      </c>
      <c r="J1491" s="13">
        <v>0</v>
      </c>
    </row>
    <row r="1492" spans="1:10" x14ac:dyDescent="0.25">
      <c r="A1492" s="12" t="s">
        <v>517</v>
      </c>
      <c r="B1492" s="17">
        <v>79992</v>
      </c>
      <c r="C1492" s="16">
        <v>0</v>
      </c>
      <c r="D1492" s="16">
        <v>0</v>
      </c>
      <c r="E1492" s="15">
        <v>0</v>
      </c>
      <c r="F1492" s="15">
        <v>0</v>
      </c>
      <c r="G1492" s="16">
        <v>79992</v>
      </c>
      <c r="H1492" s="16">
        <v>0</v>
      </c>
      <c r="I1492" s="16">
        <v>0</v>
      </c>
      <c r="J1492" s="13">
        <v>1</v>
      </c>
    </row>
    <row r="1493" spans="1:10" x14ac:dyDescent="0.25">
      <c r="A1493" s="12" t="s">
        <v>757</v>
      </c>
      <c r="B1493" s="17">
        <v>2135</v>
      </c>
      <c r="C1493" s="16">
        <v>0</v>
      </c>
      <c r="D1493" s="16">
        <v>0</v>
      </c>
      <c r="E1493" s="15">
        <v>0</v>
      </c>
      <c r="F1493" s="15">
        <v>0</v>
      </c>
      <c r="G1493" s="16">
        <v>2135</v>
      </c>
      <c r="H1493" s="16">
        <v>0</v>
      </c>
      <c r="I1493" s="16">
        <v>0</v>
      </c>
      <c r="J1493" s="13">
        <v>0</v>
      </c>
    </row>
    <row r="1494" spans="1:10" x14ac:dyDescent="0.25">
      <c r="A1494" s="12" t="s">
        <v>1034</v>
      </c>
      <c r="B1494" s="17">
        <v>346341</v>
      </c>
      <c r="C1494" s="16">
        <v>0</v>
      </c>
      <c r="D1494" s="16">
        <v>-430468</v>
      </c>
      <c r="E1494" s="15">
        <v>-430468</v>
      </c>
      <c r="F1494" s="15">
        <v>0</v>
      </c>
      <c r="G1494" s="16">
        <v>212702</v>
      </c>
      <c r="H1494" s="16">
        <v>564107</v>
      </c>
      <c r="I1494" s="16">
        <v>0</v>
      </c>
      <c r="J1494" s="13">
        <v>2.2999999999999998</v>
      </c>
    </row>
    <row r="1495" spans="1:10" x14ac:dyDescent="0.25">
      <c r="A1495" s="11" t="s">
        <v>1056</v>
      </c>
      <c r="B1495" s="17">
        <v>86142731</v>
      </c>
      <c r="C1495" s="16">
        <v>0</v>
      </c>
      <c r="D1495" s="16">
        <v>1769297</v>
      </c>
      <c r="E1495" s="15">
        <v>1769297</v>
      </c>
      <c r="F1495" s="15">
        <v>0</v>
      </c>
      <c r="G1495" s="16">
        <v>78137343</v>
      </c>
      <c r="H1495" s="16">
        <v>4852173</v>
      </c>
      <c r="I1495" s="16">
        <v>1383918</v>
      </c>
      <c r="J1495" s="13">
        <v>588.19999999999993</v>
      </c>
    </row>
    <row r="1496" spans="1:10" x14ac:dyDescent="0.25">
      <c r="A1496" s="12" t="s">
        <v>356</v>
      </c>
      <c r="B1496" s="17">
        <v>331019</v>
      </c>
      <c r="C1496" s="16">
        <v>0</v>
      </c>
      <c r="D1496" s="16">
        <v>0</v>
      </c>
      <c r="E1496" s="15">
        <v>0</v>
      </c>
      <c r="F1496" s="15">
        <v>0</v>
      </c>
      <c r="G1496" s="16">
        <v>331019</v>
      </c>
      <c r="H1496" s="16">
        <v>0</v>
      </c>
      <c r="I1496" s="16">
        <v>0</v>
      </c>
      <c r="J1496" s="13">
        <v>0.3</v>
      </c>
    </row>
    <row r="1497" spans="1:10" x14ac:dyDescent="0.25">
      <c r="A1497" s="12" t="s">
        <v>759</v>
      </c>
      <c r="B1497" s="17">
        <v>32342</v>
      </c>
      <c r="C1497" s="16">
        <v>0</v>
      </c>
      <c r="D1497" s="16">
        <v>0</v>
      </c>
      <c r="E1497" s="15">
        <v>0</v>
      </c>
      <c r="F1497" s="15">
        <v>0</v>
      </c>
      <c r="G1497" s="16">
        <v>32342</v>
      </c>
      <c r="H1497" s="16">
        <v>0</v>
      </c>
      <c r="I1497" s="16">
        <v>0</v>
      </c>
      <c r="J1497" s="13">
        <v>0.3</v>
      </c>
    </row>
    <row r="1498" spans="1:10" x14ac:dyDescent="0.25">
      <c r="A1498" s="12" t="s">
        <v>1072</v>
      </c>
      <c r="B1498" s="17">
        <v>150000</v>
      </c>
      <c r="C1498" s="16">
        <v>0</v>
      </c>
      <c r="D1498" s="16">
        <v>0</v>
      </c>
      <c r="E1498" s="15">
        <v>0</v>
      </c>
      <c r="F1498" s="15">
        <v>0</v>
      </c>
      <c r="G1498" s="16">
        <v>150000</v>
      </c>
      <c r="H1498" s="16">
        <v>0</v>
      </c>
      <c r="I1498" s="16">
        <v>0</v>
      </c>
      <c r="J1498" s="13">
        <v>0</v>
      </c>
    </row>
    <row r="1499" spans="1:10" x14ac:dyDescent="0.25">
      <c r="A1499" s="12" t="s">
        <v>760</v>
      </c>
      <c r="B1499" s="17">
        <v>73551</v>
      </c>
      <c r="C1499" s="16">
        <v>0</v>
      </c>
      <c r="D1499" s="16">
        <v>0</v>
      </c>
      <c r="E1499" s="15">
        <v>0</v>
      </c>
      <c r="F1499" s="15">
        <v>0</v>
      </c>
      <c r="G1499" s="16">
        <v>73551</v>
      </c>
      <c r="H1499" s="16">
        <v>0</v>
      </c>
      <c r="I1499" s="16">
        <v>0</v>
      </c>
      <c r="J1499" s="13">
        <v>0.9</v>
      </c>
    </row>
    <row r="1500" spans="1:10" x14ac:dyDescent="0.25">
      <c r="A1500" s="12" t="s">
        <v>764</v>
      </c>
      <c r="B1500" s="17">
        <v>12941</v>
      </c>
      <c r="C1500" s="16">
        <v>0</v>
      </c>
      <c r="D1500" s="16">
        <v>0</v>
      </c>
      <c r="E1500" s="15">
        <v>0</v>
      </c>
      <c r="F1500" s="15">
        <v>0</v>
      </c>
      <c r="G1500" s="16">
        <v>12941</v>
      </c>
      <c r="H1500" s="16">
        <v>0</v>
      </c>
      <c r="I1500" s="16">
        <v>0</v>
      </c>
      <c r="J1500" s="13">
        <v>0</v>
      </c>
    </row>
    <row r="1501" spans="1:10" x14ac:dyDescent="0.25">
      <c r="A1501" s="12" t="s">
        <v>765</v>
      </c>
      <c r="B1501" s="17">
        <v>77546</v>
      </c>
      <c r="C1501" s="16">
        <v>0</v>
      </c>
      <c r="D1501" s="16">
        <v>0</v>
      </c>
      <c r="E1501" s="15">
        <v>0</v>
      </c>
      <c r="F1501" s="15">
        <v>0</v>
      </c>
      <c r="G1501" s="16">
        <v>77546</v>
      </c>
      <c r="H1501" s="16">
        <v>0</v>
      </c>
      <c r="I1501" s="16">
        <v>0</v>
      </c>
      <c r="J1501" s="13">
        <v>0.9</v>
      </c>
    </row>
    <row r="1502" spans="1:10" x14ac:dyDescent="0.25">
      <c r="A1502" s="12" t="s">
        <v>76</v>
      </c>
      <c r="B1502" s="17">
        <v>84787420</v>
      </c>
      <c r="C1502" s="16">
        <v>0</v>
      </c>
      <c r="D1502" s="16">
        <v>1769297</v>
      </c>
      <c r="E1502" s="15">
        <v>1769297</v>
      </c>
      <c r="F1502" s="15">
        <v>0</v>
      </c>
      <c r="G1502" s="16">
        <v>77022032</v>
      </c>
      <c r="H1502" s="16">
        <v>4612173</v>
      </c>
      <c r="I1502" s="16">
        <v>1383918</v>
      </c>
      <c r="J1502" s="13">
        <v>585.5</v>
      </c>
    </row>
    <row r="1503" spans="1:10" x14ac:dyDescent="0.25">
      <c r="A1503" s="12" t="s">
        <v>590</v>
      </c>
      <c r="B1503" s="17">
        <v>172778</v>
      </c>
      <c r="C1503" s="16">
        <v>0</v>
      </c>
      <c r="D1503" s="16">
        <v>0</v>
      </c>
      <c r="E1503" s="15">
        <v>0</v>
      </c>
      <c r="F1503" s="15">
        <v>0</v>
      </c>
      <c r="G1503" s="16">
        <v>172778</v>
      </c>
      <c r="H1503" s="16">
        <v>0</v>
      </c>
      <c r="I1503" s="16">
        <v>0</v>
      </c>
      <c r="J1503" s="13">
        <v>0</v>
      </c>
    </row>
    <row r="1504" spans="1:10" x14ac:dyDescent="0.25">
      <c r="A1504" s="12" t="s">
        <v>1071</v>
      </c>
      <c r="B1504" s="17">
        <v>480000</v>
      </c>
      <c r="C1504" s="16">
        <v>0</v>
      </c>
      <c r="D1504" s="16">
        <v>0</v>
      </c>
      <c r="E1504" s="15">
        <v>0</v>
      </c>
      <c r="F1504" s="15">
        <v>0</v>
      </c>
      <c r="G1504" s="16">
        <v>240000</v>
      </c>
      <c r="H1504" s="16">
        <v>240000</v>
      </c>
      <c r="I1504" s="16">
        <v>0</v>
      </c>
      <c r="J1504" s="13">
        <v>0</v>
      </c>
    </row>
    <row r="1505" spans="1:10" x14ac:dyDescent="0.25">
      <c r="A1505" s="12" t="s">
        <v>755</v>
      </c>
      <c r="B1505" s="17">
        <v>25134</v>
      </c>
      <c r="C1505" s="16">
        <v>0</v>
      </c>
      <c r="D1505" s="16">
        <v>0</v>
      </c>
      <c r="E1505" s="15">
        <v>0</v>
      </c>
      <c r="F1505" s="15">
        <v>0</v>
      </c>
      <c r="G1505" s="16">
        <v>25134</v>
      </c>
      <c r="H1505" s="16">
        <v>0</v>
      </c>
      <c r="I1505" s="16">
        <v>0</v>
      </c>
      <c r="J1505" s="13">
        <v>0.3</v>
      </c>
    </row>
    <row r="1506" spans="1:10" x14ac:dyDescent="0.25">
      <c r="A1506" s="11" t="s">
        <v>1092</v>
      </c>
      <c r="B1506" s="17">
        <v>342023592</v>
      </c>
      <c r="C1506" s="16">
        <v>0</v>
      </c>
      <c r="D1506" s="16">
        <v>100886490</v>
      </c>
      <c r="E1506" s="15">
        <v>100886490</v>
      </c>
      <c r="F1506" s="15">
        <v>0</v>
      </c>
      <c r="G1506" s="16">
        <v>233790126</v>
      </c>
      <c r="H1506" s="16">
        <v>6522588</v>
      </c>
      <c r="I1506" s="16">
        <v>824388</v>
      </c>
      <c r="J1506" s="13">
        <v>1430.4</v>
      </c>
    </row>
    <row r="1507" spans="1:10" x14ac:dyDescent="0.25">
      <c r="A1507" s="12" t="s">
        <v>1120</v>
      </c>
      <c r="B1507" s="17">
        <v>21929</v>
      </c>
      <c r="C1507" s="16">
        <v>0</v>
      </c>
      <c r="D1507" s="16">
        <v>0</v>
      </c>
      <c r="E1507" s="15">
        <v>0</v>
      </c>
      <c r="F1507" s="15">
        <v>0</v>
      </c>
      <c r="G1507" s="16">
        <v>21929</v>
      </c>
      <c r="H1507" s="16">
        <v>0</v>
      </c>
      <c r="I1507" s="16">
        <v>0</v>
      </c>
      <c r="J1507" s="13">
        <v>0.4</v>
      </c>
    </row>
    <row r="1508" spans="1:10" x14ac:dyDescent="0.25">
      <c r="A1508" s="12" t="s">
        <v>761</v>
      </c>
      <c r="B1508" s="17">
        <v>76284</v>
      </c>
      <c r="C1508" s="16">
        <v>0</v>
      </c>
      <c r="D1508" s="16">
        <v>0</v>
      </c>
      <c r="E1508" s="15">
        <v>0</v>
      </c>
      <c r="F1508" s="15">
        <v>0</v>
      </c>
      <c r="G1508" s="16">
        <v>76284</v>
      </c>
      <c r="H1508" s="16">
        <v>0</v>
      </c>
      <c r="I1508" s="16">
        <v>0</v>
      </c>
      <c r="J1508" s="13">
        <v>1.1000000000000001</v>
      </c>
    </row>
    <row r="1509" spans="1:10" x14ac:dyDescent="0.25">
      <c r="A1509" s="12" t="s">
        <v>762</v>
      </c>
      <c r="B1509" s="17">
        <v>132251</v>
      </c>
      <c r="C1509" s="16">
        <v>0</v>
      </c>
      <c r="D1509" s="16">
        <v>0</v>
      </c>
      <c r="E1509" s="15">
        <v>0</v>
      </c>
      <c r="F1509" s="15">
        <v>0</v>
      </c>
      <c r="G1509" s="16">
        <v>132251</v>
      </c>
      <c r="H1509" s="16">
        <v>0</v>
      </c>
      <c r="I1509" s="16">
        <v>0</v>
      </c>
      <c r="J1509" s="13">
        <v>2</v>
      </c>
    </row>
    <row r="1510" spans="1:10" x14ac:dyDescent="0.25">
      <c r="A1510" s="12" t="s">
        <v>1121</v>
      </c>
      <c r="B1510" s="17">
        <v>37038</v>
      </c>
      <c r="C1510" s="16">
        <v>0</v>
      </c>
      <c r="D1510" s="16">
        <v>37038</v>
      </c>
      <c r="E1510" s="15">
        <v>37038</v>
      </c>
      <c r="F1510" s="15">
        <v>0</v>
      </c>
      <c r="G1510" s="16">
        <v>0</v>
      </c>
      <c r="H1510" s="16">
        <v>0</v>
      </c>
      <c r="I1510" s="16">
        <v>0</v>
      </c>
      <c r="J1510" s="13">
        <v>0</v>
      </c>
    </row>
    <row r="1511" spans="1:10" x14ac:dyDescent="0.25">
      <c r="A1511" s="12" t="s">
        <v>76</v>
      </c>
      <c r="B1511" s="17">
        <v>336697926</v>
      </c>
      <c r="C1511" s="16">
        <v>0</v>
      </c>
      <c r="D1511" s="16">
        <v>103760809</v>
      </c>
      <c r="E1511" s="15">
        <v>103760809</v>
      </c>
      <c r="F1511" s="15">
        <v>0</v>
      </c>
      <c r="G1511" s="16">
        <v>225641524</v>
      </c>
      <c r="H1511" s="16">
        <v>6471205</v>
      </c>
      <c r="I1511" s="16">
        <v>824388</v>
      </c>
      <c r="J1511" s="13">
        <v>1414.7</v>
      </c>
    </row>
    <row r="1512" spans="1:10" x14ac:dyDescent="0.25">
      <c r="A1512" s="12" t="s">
        <v>1122</v>
      </c>
      <c r="B1512" s="17">
        <v>0</v>
      </c>
      <c r="C1512" s="16">
        <v>0</v>
      </c>
      <c r="D1512" s="16">
        <v>-3200000</v>
      </c>
      <c r="E1512" s="15">
        <v>-3200000</v>
      </c>
      <c r="F1512" s="15">
        <v>0</v>
      </c>
      <c r="G1512" s="16">
        <v>3200000</v>
      </c>
      <c r="H1512" s="16">
        <v>0</v>
      </c>
      <c r="I1512" s="16">
        <v>0</v>
      </c>
      <c r="J1512" s="13">
        <v>0</v>
      </c>
    </row>
    <row r="1513" spans="1:10" x14ac:dyDescent="0.25">
      <c r="A1513" s="12" t="s">
        <v>355</v>
      </c>
      <c r="B1513" s="17">
        <v>12566</v>
      </c>
      <c r="C1513" s="16">
        <v>0</v>
      </c>
      <c r="D1513" s="16">
        <v>12566</v>
      </c>
      <c r="E1513" s="15">
        <v>12566</v>
      </c>
      <c r="F1513" s="15">
        <v>0</v>
      </c>
      <c r="G1513" s="16">
        <v>0</v>
      </c>
      <c r="H1513" s="16">
        <v>0</v>
      </c>
      <c r="I1513" s="16">
        <v>0</v>
      </c>
      <c r="J1513" s="13">
        <v>0</v>
      </c>
    </row>
    <row r="1514" spans="1:10" x14ac:dyDescent="0.25">
      <c r="A1514" s="12" t="s">
        <v>752</v>
      </c>
      <c r="B1514" s="17">
        <v>100000</v>
      </c>
      <c r="C1514" s="16">
        <v>0</v>
      </c>
      <c r="D1514" s="16">
        <v>100000</v>
      </c>
      <c r="E1514" s="15">
        <v>100000</v>
      </c>
      <c r="F1514" s="15">
        <v>0</v>
      </c>
      <c r="G1514" s="16">
        <v>0</v>
      </c>
      <c r="H1514" s="16">
        <v>0</v>
      </c>
      <c r="I1514" s="16">
        <v>0</v>
      </c>
      <c r="J1514" s="13">
        <v>0</v>
      </c>
    </row>
    <row r="1515" spans="1:10" x14ac:dyDescent="0.25">
      <c r="A1515" s="12" t="s">
        <v>753</v>
      </c>
      <c r="B1515" s="17">
        <v>995738</v>
      </c>
      <c r="C1515" s="16">
        <v>0</v>
      </c>
      <c r="D1515" s="16">
        <v>0</v>
      </c>
      <c r="E1515" s="15">
        <v>0</v>
      </c>
      <c r="F1515" s="15">
        <v>0</v>
      </c>
      <c r="G1515" s="16">
        <v>995738</v>
      </c>
      <c r="H1515" s="16">
        <v>0</v>
      </c>
      <c r="I1515" s="16">
        <v>0</v>
      </c>
      <c r="J1515" s="13">
        <v>9.8000000000000007</v>
      </c>
    </row>
    <row r="1516" spans="1:10" x14ac:dyDescent="0.25">
      <c r="A1516" s="12" t="s">
        <v>757</v>
      </c>
      <c r="B1516" s="17">
        <v>398682</v>
      </c>
      <c r="C1516" s="16">
        <v>0</v>
      </c>
      <c r="D1516" s="16">
        <v>0</v>
      </c>
      <c r="E1516" s="15">
        <v>0</v>
      </c>
      <c r="F1516" s="15">
        <v>0</v>
      </c>
      <c r="G1516" s="16">
        <v>398682</v>
      </c>
      <c r="H1516" s="16">
        <v>0</v>
      </c>
      <c r="I1516" s="16">
        <v>0</v>
      </c>
      <c r="J1516" s="13">
        <v>2.4</v>
      </c>
    </row>
    <row r="1517" spans="1:10" x14ac:dyDescent="0.25">
      <c r="A1517" s="12" t="s">
        <v>1123</v>
      </c>
      <c r="B1517" s="17">
        <v>1111856</v>
      </c>
      <c r="C1517" s="16">
        <v>0</v>
      </c>
      <c r="D1517" s="16">
        <v>-30000</v>
      </c>
      <c r="E1517" s="15">
        <v>-30000</v>
      </c>
      <c r="F1517" s="15">
        <v>0</v>
      </c>
      <c r="G1517" s="16">
        <v>1090473</v>
      </c>
      <c r="H1517" s="16">
        <v>51383</v>
      </c>
      <c r="I1517" s="16">
        <v>0</v>
      </c>
      <c r="J1517" s="13">
        <v>0</v>
      </c>
    </row>
    <row r="1518" spans="1:10" x14ac:dyDescent="0.25">
      <c r="A1518" s="12" t="s">
        <v>140</v>
      </c>
      <c r="B1518" s="17">
        <v>2435572</v>
      </c>
      <c r="C1518" s="16">
        <v>0</v>
      </c>
      <c r="D1518" s="16">
        <v>202327</v>
      </c>
      <c r="E1518" s="15">
        <v>202327</v>
      </c>
      <c r="F1518" s="15">
        <v>0</v>
      </c>
      <c r="G1518" s="16">
        <v>2233245</v>
      </c>
      <c r="H1518" s="16">
        <v>0</v>
      </c>
      <c r="I1518" s="16">
        <v>0</v>
      </c>
      <c r="J1518" s="13">
        <v>0</v>
      </c>
    </row>
    <row r="1519" spans="1:10" x14ac:dyDescent="0.25">
      <c r="A1519" s="12" t="s">
        <v>462</v>
      </c>
      <c r="B1519" s="17">
        <v>3750</v>
      </c>
      <c r="C1519" s="16">
        <v>0</v>
      </c>
      <c r="D1519" s="16">
        <v>3750</v>
      </c>
      <c r="E1519" s="15">
        <v>3750</v>
      </c>
      <c r="F1519" s="15">
        <v>0</v>
      </c>
      <c r="G1519" s="16">
        <v>0</v>
      </c>
      <c r="H1519" s="16">
        <v>0</v>
      </c>
      <c r="I1519" s="16">
        <v>0</v>
      </c>
      <c r="J1519" s="13">
        <v>0</v>
      </c>
    </row>
    <row r="1520" spans="1:10" x14ac:dyDescent="0.25">
      <c r="A1520" s="11" t="s">
        <v>1156</v>
      </c>
      <c r="B1520" s="17">
        <v>22498655</v>
      </c>
      <c r="C1520" s="16">
        <v>0</v>
      </c>
      <c r="D1520" s="16">
        <v>0</v>
      </c>
      <c r="E1520" s="15">
        <v>0</v>
      </c>
      <c r="F1520" s="15">
        <v>0</v>
      </c>
      <c r="G1520" s="16">
        <v>22498655</v>
      </c>
      <c r="H1520" s="16">
        <v>0</v>
      </c>
      <c r="I1520" s="16">
        <v>0</v>
      </c>
      <c r="J1520" s="13">
        <v>137.4</v>
      </c>
    </row>
    <row r="1521" spans="1:10" x14ac:dyDescent="0.25">
      <c r="A1521" s="12" t="s">
        <v>1176</v>
      </c>
      <c r="B1521" s="17">
        <v>15450</v>
      </c>
      <c r="C1521" s="16">
        <v>0</v>
      </c>
      <c r="D1521" s="16">
        <v>0</v>
      </c>
      <c r="E1521" s="15">
        <v>0</v>
      </c>
      <c r="F1521" s="15">
        <v>0</v>
      </c>
      <c r="G1521" s="16">
        <v>15450</v>
      </c>
      <c r="H1521" s="16">
        <v>0</v>
      </c>
      <c r="I1521" s="16">
        <v>0</v>
      </c>
      <c r="J1521" s="13">
        <v>0</v>
      </c>
    </row>
    <row r="1522" spans="1:10" x14ac:dyDescent="0.25">
      <c r="A1522" s="12" t="s">
        <v>1177</v>
      </c>
      <c r="B1522" s="17">
        <v>5047</v>
      </c>
      <c r="C1522" s="16">
        <v>0</v>
      </c>
      <c r="D1522" s="16">
        <v>0</v>
      </c>
      <c r="E1522" s="15">
        <v>0</v>
      </c>
      <c r="F1522" s="15">
        <v>0</v>
      </c>
      <c r="G1522" s="16">
        <v>5047</v>
      </c>
      <c r="H1522" s="16">
        <v>0</v>
      </c>
      <c r="I1522" s="16">
        <v>0</v>
      </c>
      <c r="J1522" s="13">
        <v>0</v>
      </c>
    </row>
    <row r="1523" spans="1:10" x14ac:dyDescent="0.25">
      <c r="A1523" s="12" t="s">
        <v>76</v>
      </c>
      <c r="B1523" s="17">
        <v>22041223</v>
      </c>
      <c r="C1523" s="16">
        <v>0</v>
      </c>
      <c r="D1523" s="16">
        <v>0</v>
      </c>
      <c r="E1523" s="15">
        <v>0</v>
      </c>
      <c r="F1523" s="15">
        <v>0</v>
      </c>
      <c r="G1523" s="16">
        <v>22041223</v>
      </c>
      <c r="H1523" s="16">
        <v>0</v>
      </c>
      <c r="I1523" s="16">
        <v>0</v>
      </c>
      <c r="J1523" s="13">
        <v>137.30000000000001</v>
      </c>
    </row>
    <row r="1524" spans="1:10" x14ac:dyDescent="0.25">
      <c r="A1524" s="12" t="s">
        <v>1179</v>
      </c>
      <c r="B1524" s="17">
        <v>210000</v>
      </c>
      <c r="C1524" s="16">
        <v>0</v>
      </c>
      <c r="D1524" s="16">
        <v>0</v>
      </c>
      <c r="E1524" s="15">
        <v>0</v>
      </c>
      <c r="F1524" s="15">
        <v>0</v>
      </c>
      <c r="G1524" s="16">
        <v>210000</v>
      </c>
      <c r="H1524" s="16">
        <v>0</v>
      </c>
      <c r="I1524" s="16">
        <v>0</v>
      </c>
      <c r="J1524" s="13">
        <v>0</v>
      </c>
    </row>
    <row r="1525" spans="1:10" x14ac:dyDescent="0.25">
      <c r="A1525" s="12" t="s">
        <v>1174</v>
      </c>
      <c r="B1525" s="17">
        <v>5289</v>
      </c>
      <c r="C1525" s="16">
        <v>0</v>
      </c>
      <c r="D1525" s="16">
        <v>0</v>
      </c>
      <c r="E1525" s="15">
        <v>0</v>
      </c>
      <c r="F1525" s="15">
        <v>0</v>
      </c>
      <c r="G1525" s="16">
        <v>5289</v>
      </c>
      <c r="H1525" s="16">
        <v>0</v>
      </c>
      <c r="I1525" s="16">
        <v>0</v>
      </c>
      <c r="J1525" s="13">
        <v>0.1</v>
      </c>
    </row>
    <row r="1526" spans="1:10" x14ac:dyDescent="0.25">
      <c r="A1526" s="12" t="s">
        <v>1175</v>
      </c>
      <c r="B1526" s="17">
        <v>20130</v>
      </c>
      <c r="C1526" s="16">
        <v>0</v>
      </c>
      <c r="D1526" s="16">
        <v>0</v>
      </c>
      <c r="E1526" s="15">
        <v>0</v>
      </c>
      <c r="F1526" s="15">
        <v>0</v>
      </c>
      <c r="G1526" s="16">
        <v>20130</v>
      </c>
      <c r="H1526" s="16">
        <v>0</v>
      </c>
      <c r="I1526" s="16">
        <v>0</v>
      </c>
      <c r="J1526" s="13">
        <v>0</v>
      </c>
    </row>
    <row r="1527" spans="1:10" x14ac:dyDescent="0.25">
      <c r="A1527" s="12" t="s">
        <v>1178</v>
      </c>
      <c r="B1527" s="17">
        <v>201516</v>
      </c>
      <c r="C1527" s="16">
        <v>0</v>
      </c>
      <c r="D1527" s="16">
        <v>0</v>
      </c>
      <c r="E1527" s="15">
        <v>0</v>
      </c>
      <c r="F1527" s="15">
        <v>0</v>
      </c>
      <c r="G1527" s="16">
        <v>201516</v>
      </c>
      <c r="H1527" s="16">
        <v>0</v>
      </c>
      <c r="I1527" s="16">
        <v>0</v>
      </c>
      <c r="J1527" s="13">
        <v>0</v>
      </c>
    </row>
    <row r="1528" spans="1:10" x14ac:dyDescent="0.25">
      <c r="A1528" s="11" t="s">
        <v>1191</v>
      </c>
      <c r="B1528" s="17">
        <v>1404724871</v>
      </c>
      <c r="C1528" s="16">
        <v>0</v>
      </c>
      <c r="D1528" s="16">
        <v>0</v>
      </c>
      <c r="E1528" s="15">
        <v>0</v>
      </c>
      <c r="F1528" s="15">
        <v>0</v>
      </c>
      <c r="G1528" s="16">
        <v>747975934</v>
      </c>
      <c r="H1528" s="16">
        <v>5866138</v>
      </c>
      <c r="I1528" s="16">
        <v>650882799</v>
      </c>
      <c r="J1528" s="13">
        <v>3326.8</v>
      </c>
    </row>
    <row r="1529" spans="1:10" x14ac:dyDescent="0.25">
      <c r="A1529" s="12" t="s">
        <v>76</v>
      </c>
      <c r="B1529" s="17">
        <v>1404629871</v>
      </c>
      <c r="C1529" s="16">
        <v>0</v>
      </c>
      <c r="D1529" s="16">
        <v>0</v>
      </c>
      <c r="E1529" s="15">
        <v>0</v>
      </c>
      <c r="F1529" s="15">
        <v>0</v>
      </c>
      <c r="G1529" s="16">
        <v>747880934</v>
      </c>
      <c r="H1529" s="16">
        <v>5866138</v>
      </c>
      <c r="I1529" s="16">
        <v>650882799</v>
      </c>
      <c r="J1529" s="13">
        <v>3326.8</v>
      </c>
    </row>
    <row r="1530" spans="1:10" x14ac:dyDescent="0.25">
      <c r="A1530" s="12" t="s">
        <v>1195</v>
      </c>
      <c r="B1530" s="17">
        <v>95000</v>
      </c>
      <c r="C1530" s="16">
        <v>0</v>
      </c>
      <c r="D1530" s="16">
        <v>0</v>
      </c>
      <c r="E1530" s="15">
        <v>0</v>
      </c>
      <c r="F1530" s="15">
        <v>0</v>
      </c>
      <c r="G1530" s="16">
        <v>95000</v>
      </c>
      <c r="H1530" s="16">
        <v>0</v>
      </c>
      <c r="I1530" s="16">
        <v>0</v>
      </c>
      <c r="J1530" s="13">
        <v>0</v>
      </c>
    </row>
    <row r="1531" spans="1:10" x14ac:dyDescent="0.25">
      <c r="A1531" s="11" t="s">
        <v>1197</v>
      </c>
      <c r="B1531" s="17">
        <v>511351107</v>
      </c>
      <c r="C1531" s="16">
        <v>0</v>
      </c>
      <c r="D1531" s="16">
        <v>139308257</v>
      </c>
      <c r="E1531" s="15">
        <v>139308257</v>
      </c>
      <c r="F1531" s="15">
        <v>0</v>
      </c>
      <c r="G1531" s="16">
        <v>354267675</v>
      </c>
      <c r="H1531" s="16">
        <v>17775175</v>
      </c>
      <c r="I1531" s="16">
        <v>0</v>
      </c>
      <c r="J1531" s="13">
        <v>32.9</v>
      </c>
    </row>
    <row r="1532" spans="1:10" x14ac:dyDescent="0.25">
      <c r="A1532" s="12" t="s">
        <v>76</v>
      </c>
      <c r="B1532" s="17">
        <v>518036107</v>
      </c>
      <c r="C1532" s="16">
        <v>0</v>
      </c>
      <c r="D1532" s="16">
        <v>146008257</v>
      </c>
      <c r="E1532" s="15">
        <v>146008257</v>
      </c>
      <c r="F1532" s="15">
        <v>0</v>
      </c>
      <c r="G1532" s="16">
        <v>354252675</v>
      </c>
      <c r="H1532" s="16">
        <v>17775175</v>
      </c>
      <c r="I1532" s="16">
        <v>0</v>
      </c>
      <c r="J1532" s="13">
        <v>32.9</v>
      </c>
    </row>
    <row r="1533" spans="1:10" x14ac:dyDescent="0.25">
      <c r="A1533" s="12" t="s">
        <v>79</v>
      </c>
      <c r="B1533" s="17">
        <v>-6685000</v>
      </c>
      <c r="C1533" s="16">
        <v>0</v>
      </c>
      <c r="D1533" s="16">
        <v>-6700000</v>
      </c>
      <c r="E1533" s="15">
        <v>-6700000</v>
      </c>
      <c r="F1533" s="15">
        <v>0</v>
      </c>
      <c r="G1533" s="16">
        <v>15000</v>
      </c>
      <c r="H1533" s="16">
        <v>0</v>
      </c>
      <c r="I1533" s="16">
        <v>0</v>
      </c>
      <c r="J1533" s="13">
        <v>0</v>
      </c>
    </row>
    <row r="1534" spans="1:10" x14ac:dyDescent="0.25">
      <c r="A1534" s="10" t="s">
        <v>78</v>
      </c>
      <c r="B1534" s="17">
        <v>28957668021</v>
      </c>
      <c r="C1534" s="16">
        <v>96400857</v>
      </c>
      <c r="D1534" s="16">
        <v>10635202729</v>
      </c>
      <c r="E1534" s="15">
        <v>8153200945</v>
      </c>
      <c r="F1534" s="15">
        <v>2482001784</v>
      </c>
      <c r="G1534" s="16">
        <v>7835523724</v>
      </c>
      <c r="H1534" s="16">
        <v>1748440326</v>
      </c>
      <c r="I1534" s="16">
        <v>8642100385</v>
      </c>
      <c r="J1534" s="13">
        <v>57501.100000000049</v>
      </c>
    </row>
    <row r="1535" spans="1:10" x14ac:dyDescent="0.25">
      <c r="A1535" s="11" t="s">
        <v>1242</v>
      </c>
      <c r="B1535" s="17">
        <v>193640087</v>
      </c>
      <c r="C1535" s="16">
        <v>96400857</v>
      </c>
      <c r="D1535" s="16">
        <v>0</v>
      </c>
      <c r="E1535" s="15">
        <v>0</v>
      </c>
      <c r="F1535" s="15">
        <v>0</v>
      </c>
      <c r="G1535" s="16">
        <v>71680140</v>
      </c>
      <c r="H1535" s="16">
        <v>10000000</v>
      </c>
      <c r="I1535" s="16">
        <v>15559090</v>
      </c>
      <c r="J1535" s="13">
        <v>0</v>
      </c>
    </row>
    <row r="1536" spans="1:10" x14ac:dyDescent="0.25">
      <c r="A1536" s="12" t="s">
        <v>1218</v>
      </c>
      <c r="B1536" s="17">
        <v>6147878</v>
      </c>
      <c r="C1536" s="16">
        <v>2888529</v>
      </c>
      <c r="D1536" s="16">
        <v>0</v>
      </c>
      <c r="E1536" s="15">
        <v>0</v>
      </c>
      <c r="F1536" s="15">
        <v>0</v>
      </c>
      <c r="G1536" s="16">
        <v>0</v>
      </c>
      <c r="H1536" s="16">
        <v>0</v>
      </c>
      <c r="I1536" s="16">
        <v>3259349</v>
      </c>
      <c r="J1536" s="13">
        <v>0</v>
      </c>
    </row>
    <row r="1537" spans="1:10" x14ac:dyDescent="0.25">
      <c r="A1537" s="12" t="s">
        <v>81</v>
      </c>
      <c r="B1537" s="17">
        <v>2500711</v>
      </c>
      <c r="C1537" s="16">
        <v>0</v>
      </c>
      <c r="D1537" s="16">
        <v>0</v>
      </c>
      <c r="E1537" s="15">
        <v>0</v>
      </c>
      <c r="F1537" s="15">
        <v>0</v>
      </c>
      <c r="G1537" s="16">
        <v>2500711</v>
      </c>
      <c r="H1537" s="16">
        <v>0</v>
      </c>
      <c r="I1537" s="16">
        <v>0</v>
      </c>
      <c r="J1537" s="13">
        <v>0</v>
      </c>
    </row>
    <row r="1538" spans="1:10" x14ac:dyDescent="0.25">
      <c r="A1538" s="12" t="s">
        <v>1219</v>
      </c>
      <c r="B1538" s="17">
        <v>1600000</v>
      </c>
      <c r="C1538" s="16">
        <v>1600000</v>
      </c>
      <c r="D1538" s="16">
        <v>0</v>
      </c>
      <c r="E1538" s="15">
        <v>0</v>
      </c>
      <c r="F1538" s="15">
        <v>0</v>
      </c>
      <c r="G1538" s="16">
        <v>0</v>
      </c>
      <c r="H1538" s="16">
        <v>0</v>
      </c>
      <c r="I1538" s="16">
        <v>0</v>
      </c>
      <c r="J1538" s="13">
        <v>0</v>
      </c>
    </row>
    <row r="1539" spans="1:10" x14ac:dyDescent="0.25">
      <c r="A1539" s="12" t="s">
        <v>212</v>
      </c>
      <c r="B1539" s="17">
        <v>0</v>
      </c>
      <c r="C1539" s="16">
        <v>0</v>
      </c>
      <c r="D1539" s="16">
        <v>0</v>
      </c>
      <c r="E1539" s="15">
        <v>0</v>
      </c>
      <c r="F1539" s="15">
        <v>0</v>
      </c>
      <c r="G1539" s="16">
        <v>0</v>
      </c>
      <c r="H1539" s="16">
        <v>0</v>
      </c>
      <c r="I1539" s="16">
        <v>0</v>
      </c>
      <c r="J1539" s="13">
        <v>0</v>
      </c>
    </row>
    <row r="1540" spans="1:10" x14ac:dyDescent="0.25">
      <c r="A1540" s="12" t="s">
        <v>79</v>
      </c>
      <c r="B1540" s="17">
        <v>183391498</v>
      </c>
      <c r="C1540" s="16">
        <v>91912328</v>
      </c>
      <c r="D1540" s="16">
        <v>0</v>
      </c>
      <c r="E1540" s="15">
        <v>0</v>
      </c>
      <c r="F1540" s="15">
        <v>0</v>
      </c>
      <c r="G1540" s="16">
        <v>69179429</v>
      </c>
      <c r="H1540" s="16">
        <v>10000000</v>
      </c>
      <c r="I1540" s="16">
        <v>12299741</v>
      </c>
      <c r="J1540" s="13">
        <v>0</v>
      </c>
    </row>
    <row r="1541" spans="1:10" x14ac:dyDescent="0.25">
      <c r="A1541" s="12" t="s">
        <v>1220</v>
      </c>
      <c r="B1541" s="17">
        <v>0</v>
      </c>
      <c r="C1541" s="16">
        <v>0</v>
      </c>
      <c r="D1541" s="16">
        <v>0</v>
      </c>
      <c r="E1541" s="15">
        <v>0</v>
      </c>
      <c r="F1541" s="15">
        <v>0</v>
      </c>
      <c r="G1541" s="16">
        <v>0</v>
      </c>
      <c r="H1541" s="16">
        <v>0</v>
      </c>
      <c r="I1541" s="16">
        <v>0</v>
      </c>
      <c r="J1541" s="13">
        <v>0</v>
      </c>
    </row>
    <row r="1542" spans="1:10" x14ac:dyDescent="0.25">
      <c r="A1542" s="11" t="s">
        <v>56</v>
      </c>
      <c r="B1542" s="17">
        <v>50246919</v>
      </c>
      <c r="C1542" s="16">
        <v>0</v>
      </c>
      <c r="D1542" s="16">
        <v>10506004</v>
      </c>
      <c r="E1542" s="15">
        <v>10506004</v>
      </c>
      <c r="F1542" s="15">
        <v>0</v>
      </c>
      <c r="G1542" s="16">
        <v>33408408</v>
      </c>
      <c r="H1542" s="16">
        <v>2371548</v>
      </c>
      <c r="I1542" s="16">
        <v>3960959</v>
      </c>
      <c r="J1542" s="13">
        <v>291.39999999999998</v>
      </c>
    </row>
    <row r="1543" spans="1:10" x14ac:dyDescent="0.25">
      <c r="A1543" s="12" t="s">
        <v>79</v>
      </c>
      <c r="B1543" s="17">
        <v>50246919</v>
      </c>
      <c r="C1543" s="16">
        <v>0</v>
      </c>
      <c r="D1543" s="16">
        <v>10506004</v>
      </c>
      <c r="E1543" s="15">
        <v>10506004</v>
      </c>
      <c r="F1543" s="15">
        <v>0</v>
      </c>
      <c r="G1543" s="16">
        <v>33408408</v>
      </c>
      <c r="H1543" s="16">
        <v>2371548</v>
      </c>
      <c r="I1543" s="16">
        <v>3960959</v>
      </c>
      <c r="J1543" s="13">
        <v>291.39999999999998</v>
      </c>
    </row>
    <row r="1544" spans="1:10" x14ac:dyDescent="0.25">
      <c r="A1544" s="11" t="s">
        <v>92</v>
      </c>
      <c r="B1544" s="17">
        <v>873268588</v>
      </c>
      <c r="C1544" s="16">
        <v>0</v>
      </c>
      <c r="D1544" s="16">
        <v>778298230</v>
      </c>
      <c r="E1544" s="15">
        <v>778298230</v>
      </c>
      <c r="F1544" s="15">
        <v>0</v>
      </c>
      <c r="G1544" s="16">
        <v>39182940</v>
      </c>
      <c r="H1544" s="16">
        <v>51620128</v>
      </c>
      <c r="I1544" s="16">
        <v>4167290</v>
      </c>
      <c r="J1544" s="13">
        <v>6247</v>
      </c>
    </row>
    <row r="1545" spans="1:10" x14ac:dyDescent="0.25">
      <c r="A1545" s="12" t="s">
        <v>116</v>
      </c>
      <c r="B1545" s="17">
        <v>76655</v>
      </c>
      <c r="C1545" s="16">
        <v>0</v>
      </c>
      <c r="D1545" s="16">
        <v>76655</v>
      </c>
      <c r="E1545" s="15">
        <v>76655</v>
      </c>
      <c r="F1545" s="15">
        <v>0</v>
      </c>
      <c r="G1545" s="16">
        <v>0</v>
      </c>
      <c r="H1545" s="16">
        <v>0</v>
      </c>
      <c r="I1545" s="16">
        <v>0</v>
      </c>
      <c r="J1545" s="13">
        <v>0</v>
      </c>
    </row>
    <row r="1546" spans="1:10" x14ac:dyDescent="0.25">
      <c r="A1546" s="12" t="s">
        <v>34</v>
      </c>
      <c r="B1546" s="17">
        <v>21484</v>
      </c>
      <c r="C1546" s="16">
        <v>0</v>
      </c>
      <c r="D1546" s="16">
        <v>21484</v>
      </c>
      <c r="E1546" s="15">
        <v>21484</v>
      </c>
      <c r="F1546" s="15">
        <v>0</v>
      </c>
      <c r="G1546" s="16">
        <v>0</v>
      </c>
      <c r="H1546" s="16">
        <v>0</v>
      </c>
      <c r="I1546" s="16">
        <v>0</v>
      </c>
      <c r="J1546" s="13">
        <v>0</v>
      </c>
    </row>
    <row r="1547" spans="1:10" x14ac:dyDescent="0.25">
      <c r="A1547" s="12" t="s">
        <v>142</v>
      </c>
      <c r="B1547" s="17">
        <v>20052</v>
      </c>
      <c r="C1547" s="16">
        <v>0</v>
      </c>
      <c r="D1547" s="16">
        <v>20052</v>
      </c>
      <c r="E1547" s="15">
        <v>20052</v>
      </c>
      <c r="F1547" s="15">
        <v>0</v>
      </c>
      <c r="G1547" s="16">
        <v>0</v>
      </c>
      <c r="H1547" s="16">
        <v>0</v>
      </c>
      <c r="I1547" s="16">
        <v>0</v>
      </c>
      <c r="J1547" s="13">
        <v>0</v>
      </c>
    </row>
    <row r="1548" spans="1:10" x14ac:dyDescent="0.25">
      <c r="A1548" s="12" t="s">
        <v>131</v>
      </c>
      <c r="B1548" s="17">
        <v>6497158</v>
      </c>
      <c r="C1548" s="16">
        <v>0</v>
      </c>
      <c r="D1548" s="16">
        <v>6497158</v>
      </c>
      <c r="E1548" s="15">
        <v>6497158</v>
      </c>
      <c r="F1548" s="15">
        <v>0</v>
      </c>
      <c r="G1548" s="16">
        <v>0</v>
      </c>
      <c r="H1548" s="16">
        <v>0</v>
      </c>
      <c r="I1548" s="16">
        <v>0</v>
      </c>
      <c r="J1548" s="13">
        <v>0</v>
      </c>
    </row>
    <row r="1549" spans="1:10" x14ac:dyDescent="0.25">
      <c r="A1549" s="12" t="s">
        <v>132</v>
      </c>
      <c r="B1549" s="17">
        <v>22068</v>
      </c>
      <c r="C1549" s="16">
        <v>0</v>
      </c>
      <c r="D1549" s="16">
        <v>22068</v>
      </c>
      <c r="E1549" s="15">
        <v>22068</v>
      </c>
      <c r="F1549" s="15">
        <v>0</v>
      </c>
      <c r="G1549" s="16">
        <v>0</v>
      </c>
      <c r="H1549" s="16">
        <v>0</v>
      </c>
      <c r="I1549" s="16">
        <v>0</v>
      </c>
      <c r="J1549" s="13">
        <v>0</v>
      </c>
    </row>
    <row r="1550" spans="1:10" x14ac:dyDescent="0.25">
      <c r="A1550" s="12" t="s">
        <v>133</v>
      </c>
      <c r="B1550" s="17">
        <v>22068</v>
      </c>
      <c r="C1550" s="16">
        <v>0</v>
      </c>
      <c r="D1550" s="16">
        <v>22068</v>
      </c>
      <c r="E1550" s="15">
        <v>22068</v>
      </c>
      <c r="F1550" s="15">
        <v>0</v>
      </c>
      <c r="G1550" s="16">
        <v>0</v>
      </c>
      <c r="H1550" s="16">
        <v>0</v>
      </c>
      <c r="I1550" s="16">
        <v>0</v>
      </c>
      <c r="J1550" s="13">
        <v>0</v>
      </c>
    </row>
    <row r="1551" spans="1:10" x14ac:dyDescent="0.25">
      <c r="A1551" s="12" t="s">
        <v>128</v>
      </c>
      <c r="B1551" s="17">
        <v>487701</v>
      </c>
      <c r="C1551" s="16">
        <v>0</v>
      </c>
      <c r="D1551" s="16">
        <v>487701</v>
      </c>
      <c r="E1551" s="15">
        <v>487701</v>
      </c>
      <c r="F1551" s="15">
        <v>0</v>
      </c>
      <c r="G1551" s="16">
        <v>0</v>
      </c>
      <c r="H1551" s="16">
        <v>0</v>
      </c>
      <c r="I1551" s="16">
        <v>0</v>
      </c>
      <c r="J1551" s="13">
        <v>0</v>
      </c>
    </row>
    <row r="1552" spans="1:10" x14ac:dyDescent="0.25">
      <c r="A1552" s="12" t="s">
        <v>144</v>
      </c>
      <c r="B1552" s="17">
        <v>43727</v>
      </c>
      <c r="C1552" s="16">
        <v>0</v>
      </c>
      <c r="D1552" s="16">
        <v>43727</v>
      </c>
      <c r="E1552" s="15">
        <v>43727</v>
      </c>
      <c r="F1552" s="15">
        <v>0</v>
      </c>
      <c r="G1552" s="16">
        <v>0</v>
      </c>
      <c r="H1552" s="16">
        <v>0</v>
      </c>
      <c r="I1552" s="16">
        <v>0</v>
      </c>
      <c r="J1552" s="13">
        <v>0</v>
      </c>
    </row>
    <row r="1553" spans="1:10" x14ac:dyDescent="0.25">
      <c r="A1553" s="12" t="s">
        <v>145</v>
      </c>
      <c r="B1553" s="17">
        <v>-5865182</v>
      </c>
      <c r="C1553" s="16">
        <v>0</v>
      </c>
      <c r="D1553" s="16">
        <v>-5865182</v>
      </c>
      <c r="E1553" s="15">
        <v>-5865182</v>
      </c>
      <c r="F1553" s="15">
        <v>0</v>
      </c>
      <c r="G1553" s="16">
        <v>0</v>
      </c>
      <c r="H1553" s="16">
        <v>0</v>
      </c>
      <c r="I1553" s="16">
        <v>0</v>
      </c>
      <c r="J1553" s="13">
        <v>0.8</v>
      </c>
    </row>
    <row r="1554" spans="1:10" x14ac:dyDescent="0.25">
      <c r="A1554" s="12" t="s">
        <v>141</v>
      </c>
      <c r="B1554" s="17">
        <v>7950297</v>
      </c>
      <c r="C1554" s="16">
        <v>0</v>
      </c>
      <c r="D1554" s="16">
        <v>8528017</v>
      </c>
      <c r="E1554" s="15">
        <v>8528017</v>
      </c>
      <c r="F1554" s="15">
        <v>0</v>
      </c>
      <c r="G1554" s="16">
        <v>-577720</v>
      </c>
      <c r="H1554" s="16">
        <v>0</v>
      </c>
      <c r="I1554" s="16">
        <v>0</v>
      </c>
      <c r="J1554" s="13">
        <v>0</v>
      </c>
    </row>
    <row r="1555" spans="1:10" x14ac:dyDescent="0.25">
      <c r="A1555" s="12" t="s">
        <v>122</v>
      </c>
      <c r="B1555" s="17">
        <v>64452</v>
      </c>
      <c r="C1555" s="16">
        <v>0</v>
      </c>
      <c r="D1555" s="16">
        <v>64452</v>
      </c>
      <c r="E1555" s="15">
        <v>64452</v>
      </c>
      <c r="F1555" s="15">
        <v>0</v>
      </c>
      <c r="G1555" s="16">
        <v>0</v>
      </c>
      <c r="H1555" s="16">
        <v>0</v>
      </c>
      <c r="I1555" s="16">
        <v>0</v>
      </c>
      <c r="J1555" s="13">
        <v>0</v>
      </c>
    </row>
    <row r="1556" spans="1:10" x14ac:dyDescent="0.25">
      <c r="A1556" s="12" t="s">
        <v>124</v>
      </c>
      <c r="B1556" s="17">
        <v>64452</v>
      </c>
      <c r="C1556" s="16">
        <v>0</v>
      </c>
      <c r="D1556" s="16">
        <v>64452</v>
      </c>
      <c r="E1556" s="15">
        <v>64452</v>
      </c>
      <c r="F1556" s="15">
        <v>0</v>
      </c>
      <c r="G1556" s="16">
        <v>0</v>
      </c>
      <c r="H1556" s="16">
        <v>0</v>
      </c>
      <c r="I1556" s="16">
        <v>0</v>
      </c>
      <c r="J1556" s="13">
        <v>0</v>
      </c>
    </row>
    <row r="1557" spans="1:10" x14ac:dyDescent="0.25">
      <c r="A1557" s="12" t="s">
        <v>130</v>
      </c>
      <c r="B1557" s="17">
        <v>329363</v>
      </c>
      <c r="C1557" s="16">
        <v>0</v>
      </c>
      <c r="D1557" s="16">
        <v>329363</v>
      </c>
      <c r="E1557" s="15">
        <v>329363</v>
      </c>
      <c r="F1557" s="15">
        <v>0</v>
      </c>
      <c r="G1557" s="16">
        <v>0</v>
      </c>
      <c r="H1557" s="16">
        <v>0</v>
      </c>
      <c r="I1557" s="16">
        <v>0</v>
      </c>
      <c r="J1557" s="13">
        <v>0</v>
      </c>
    </row>
    <row r="1558" spans="1:10" x14ac:dyDescent="0.25">
      <c r="A1558" s="12" t="s">
        <v>143</v>
      </c>
      <c r="B1558" s="17">
        <v>21864</v>
      </c>
      <c r="C1558" s="16">
        <v>0</v>
      </c>
      <c r="D1558" s="16">
        <v>21864</v>
      </c>
      <c r="E1558" s="15">
        <v>21864</v>
      </c>
      <c r="F1558" s="15">
        <v>0</v>
      </c>
      <c r="G1558" s="16">
        <v>0</v>
      </c>
      <c r="H1558" s="16">
        <v>0</v>
      </c>
      <c r="I1558" s="16">
        <v>0</v>
      </c>
      <c r="J1558" s="13">
        <v>0</v>
      </c>
    </row>
    <row r="1559" spans="1:10" x14ac:dyDescent="0.25">
      <c r="A1559" s="12" t="s">
        <v>79</v>
      </c>
      <c r="B1559" s="17">
        <v>862934388</v>
      </c>
      <c r="C1559" s="16">
        <v>0</v>
      </c>
      <c r="D1559" s="16">
        <v>767386310</v>
      </c>
      <c r="E1559" s="15">
        <v>767386310</v>
      </c>
      <c r="F1559" s="15">
        <v>0</v>
      </c>
      <c r="G1559" s="16">
        <v>39760660</v>
      </c>
      <c r="H1559" s="16">
        <v>51620128</v>
      </c>
      <c r="I1559" s="16">
        <v>4167290</v>
      </c>
      <c r="J1559" s="13">
        <v>6246.2</v>
      </c>
    </row>
    <row r="1560" spans="1:10" x14ac:dyDescent="0.25">
      <c r="A1560" s="12" t="s">
        <v>146</v>
      </c>
      <c r="B1560" s="17">
        <v>578041</v>
      </c>
      <c r="C1560" s="16">
        <v>0</v>
      </c>
      <c r="D1560" s="16">
        <v>578041</v>
      </c>
      <c r="E1560" s="15">
        <v>578041</v>
      </c>
      <c r="F1560" s="15">
        <v>0</v>
      </c>
      <c r="G1560" s="16">
        <v>0</v>
      </c>
      <c r="H1560" s="16">
        <v>0</v>
      </c>
      <c r="I1560" s="16">
        <v>0</v>
      </c>
      <c r="J1560" s="13">
        <v>0</v>
      </c>
    </row>
    <row r="1561" spans="1:10" x14ac:dyDescent="0.25">
      <c r="A1561" s="11" t="s">
        <v>162</v>
      </c>
      <c r="B1561" s="17">
        <v>5491800208</v>
      </c>
      <c r="C1561" s="16">
        <v>0</v>
      </c>
      <c r="D1561" s="16">
        <v>4071447763</v>
      </c>
      <c r="E1561" s="15">
        <v>3225772395</v>
      </c>
      <c r="F1561" s="15">
        <v>845675368</v>
      </c>
      <c r="G1561" s="16">
        <v>737188510</v>
      </c>
      <c r="H1561" s="16">
        <v>34930424</v>
      </c>
      <c r="I1561" s="16">
        <v>648233511</v>
      </c>
      <c r="J1561" s="13">
        <v>599.19999999999993</v>
      </c>
    </row>
    <row r="1562" spans="1:10" x14ac:dyDescent="0.25">
      <c r="A1562" s="12" t="s">
        <v>214</v>
      </c>
      <c r="B1562" s="17">
        <v>-642786</v>
      </c>
      <c r="C1562" s="16">
        <v>0</v>
      </c>
      <c r="D1562" s="16">
        <v>0</v>
      </c>
      <c r="E1562" s="15">
        <v>0</v>
      </c>
      <c r="F1562" s="15">
        <v>0</v>
      </c>
      <c r="G1562" s="16">
        <v>-642786</v>
      </c>
      <c r="H1562" s="16">
        <v>0</v>
      </c>
      <c r="I1562" s="16">
        <v>0</v>
      </c>
      <c r="J1562" s="13">
        <v>0</v>
      </c>
    </row>
    <row r="1563" spans="1:10" x14ac:dyDescent="0.25">
      <c r="A1563" s="12" t="s">
        <v>215</v>
      </c>
      <c r="B1563" s="17">
        <v>18414</v>
      </c>
      <c r="C1563" s="16">
        <v>0</v>
      </c>
      <c r="D1563" s="16">
        <v>18414</v>
      </c>
      <c r="E1563" s="15">
        <v>18414</v>
      </c>
      <c r="F1563" s="15">
        <v>0</v>
      </c>
      <c r="G1563" s="16">
        <v>0</v>
      </c>
      <c r="H1563" s="16">
        <v>0</v>
      </c>
      <c r="I1563" s="16">
        <v>0</v>
      </c>
      <c r="J1563" s="13">
        <v>0.3</v>
      </c>
    </row>
    <row r="1564" spans="1:10" x14ac:dyDescent="0.25">
      <c r="A1564" s="12" t="s">
        <v>216</v>
      </c>
      <c r="B1564" s="17">
        <v>357990</v>
      </c>
      <c r="C1564" s="16">
        <v>0</v>
      </c>
      <c r="D1564" s="16">
        <v>0</v>
      </c>
      <c r="E1564" s="15">
        <v>0</v>
      </c>
      <c r="F1564" s="15">
        <v>0</v>
      </c>
      <c r="G1564" s="16">
        <v>0</v>
      </c>
      <c r="H1564" s="16">
        <v>357990</v>
      </c>
      <c r="I1564" s="16">
        <v>0</v>
      </c>
      <c r="J1564" s="13">
        <v>0</v>
      </c>
    </row>
    <row r="1565" spans="1:10" x14ac:dyDescent="0.25">
      <c r="A1565" s="12" t="s">
        <v>217</v>
      </c>
      <c r="B1565" s="17">
        <v>-103938958</v>
      </c>
      <c r="C1565" s="16">
        <v>0</v>
      </c>
      <c r="D1565" s="16">
        <v>-30723791</v>
      </c>
      <c r="E1565" s="15">
        <v>-30723791</v>
      </c>
      <c r="F1565" s="15">
        <v>0</v>
      </c>
      <c r="G1565" s="16">
        <v>-73215167</v>
      </c>
      <c r="H1565" s="16">
        <v>0</v>
      </c>
      <c r="I1565" s="16">
        <v>0</v>
      </c>
      <c r="J1565" s="13">
        <v>0</v>
      </c>
    </row>
    <row r="1566" spans="1:10" x14ac:dyDescent="0.25">
      <c r="A1566" s="12" t="s">
        <v>81</v>
      </c>
      <c r="B1566" s="17">
        <v>-503816</v>
      </c>
      <c r="C1566" s="16">
        <v>0</v>
      </c>
      <c r="D1566" s="16">
        <v>0</v>
      </c>
      <c r="E1566" s="15">
        <v>102366667</v>
      </c>
      <c r="F1566" s="15">
        <v>-102366667</v>
      </c>
      <c r="G1566" s="16">
        <v>-503816</v>
      </c>
      <c r="H1566" s="16">
        <v>0</v>
      </c>
      <c r="I1566" s="16">
        <v>0</v>
      </c>
      <c r="J1566" s="13">
        <v>0</v>
      </c>
    </row>
    <row r="1567" spans="1:10" x14ac:dyDescent="0.25">
      <c r="A1567" s="12" t="s">
        <v>212</v>
      </c>
      <c r="B1567" s="17">
        <v>47000</v>
      </c>
      <c r="C1567" s="16">
        <v>0</v>
      </c>
      <c r="D1567" s="16">
        <v>0</v>
      </c>
      <c r="E1567" s="15">
        <v>0</v>
      </c>
      <c r="F1567" s="15">
        <v>0</v>
      </c>
      <c r="G1567" s="16">
        <v>47000</v>
      </c>
      <c r="H1567" s="16">
        <v>0</v>
      </c>
      <c r="I1567" s="16">
        <v>0</v>
      </c>
      <c r="J1567" s="13">
        <v>0</v>
      </c>
    </row>
    <row r="1568" spans="1:10" x14ac:dyDescent="0.25">
      <c r="A1568" s="12" t="s">
        <v>79</v>
      </c>
      <c r="B1568" s="17">
        <v>5595962364</v>
      </c>
      <c r="C1568" s="16">
        <v>0</v>
      </c>
      <c r="D1568" s="16">
        <v>4102153140</v>
      </c>
      <c r="E1568" s="15">
        <v>3179084807</v>
      </c>
      <c r="F1568" s="15">
        <v>923068333</v>
      </c>
      <c r="G1568" s="16">
        <v>811003279</v>
      </c>
      <c r="H1568" s="16">
        <v>34572434</v>
      </c>
      <c r="I1568" s="16">
        <v>648233511</v>
      </c>
      <c r="J1568" s="13">
        <v>598.5</v>
      </c>
    </row>
    <row r="1569" spans="1:10" x14ac:dyDescent="0.25">
      <c r="A1569" s="12" t="s">
        <v>213</v>
      </c>
      <c r="B1569" s="17">
        <v>500000</v>
      </c>
      <c r="C1569" s="16">
        <v>0</v>
      </c>
      <c r="D1569" s="16">
        <v>0</v>
      </c>
      <c r="E1569" s="15">
        <v>0</v>
      </c>
      <c r="F1569" s="15">
        <v>0</v>
      </c>
      <c r="G1569" s="16">
        <v>500000</v>
      </c>
      <c r="H1569" s="16">
        <v>0</v>
      </c>
      <c r="I1569" s="16">
        <v>0</v>
      </c>
      <c r="J1569" s="13">
        <v>0.4</v>
      </c>
    </row>
    <row r="1570" spans="1:10" x14ac:dyDescent="0.25">
      <c r="A1570" s="12" t="s">
        <v>84</v>
      </c>
      <c r="B1570" s="17">
        <v>0</v>
      </c>
      <c r="C1570" s="16">
        <v>0</v>
      </c>
      <c r="D1570" s="16">
        <v>0</v>
      </c>
      <c r="E1570" s="15">
        <v>-24973702</v>
      </c>
      <c r="F1570" s="15">
        <v>24973702</v>
      </c>
      <c r="G1570" s="16">
        <v>0</v>
      </c>
      <c r="H1570" s="16">
        <v>0</v>
      </c>
      <c r="I1570" s="16">
        <v>0</v>
      </c>
      <c r="J1570" s="13">
        <v>0</v>
      </c>
    </row>
    <row r="1571" spans="1:10" x14ac:dyDescent="0.25">
      <c r="A1571" s="11" t="s">
        <v>256</v>
      </c>
      <c r="B1571" s="17">
        <v>334532856</v>
      </c>
      <c r="C1571" s="16">
        <v>0</v>
      </c>
      <c r="D1571" s="16">
        <v>35324665</v>
      </c>
      <c r="E1571" s="15">
        <v>35324665</v>
      </c>
      <c r="F1571" s="15">
        <v>0</v>
      </c>
      <c r="G1571" s="16">
        <v>47400500</v>
      </c>
      <c r="H1571" s="16">
        <v>245351971</v>
      </c>
      <c r="I1571" s="16">
        <v>6455720</v>
      </c>
      <c r="J1571" s="13">
        <v>1091.2</v>
      </c>
    </row>
    <row r="1572" spans="1:10" x14ac:dyDescent="0.25">
      <c r="A1572" s="12" t="s">
        <v>364</v>
      </c>
      <c r="B1572" s="17">
        <v>23062</v>
      </c>
      <c r="C1572" s="16">
        <v>0</v>
      </c>
      <c r="D1572" s="16">
        <v>23062</v>
      </c>
      <c r="E1572" s="15">
        <v>23062</v>
      </c>
      <c r="F1572" s="15">
        <v>0</v>
      </c>
      <c r="G1572" s="16">
        <v>0</v>
      </c>
      <c r="H1572" s="16">
        <v>0</v>
      </c>
      <c r="I1572" s="16">
        <v>0</v>
      </c>
      <c r="J1572" s="13">
        <v>0.3</v>
      </c>
    </row>
    <row r="1573" spans="1:10" x14ac:dyDescent="0.25">
      <c r="A1573" s="12" t="s">
        <v>365</v>
      </c>
      <c r="B1573" s="17">
        <v>20000</v>
      </c>
      <c r="C1573" s="16">
        <v>0</v>
      </c>
      <c r="D1573" s="16">
        <v>0</v>
      </c>
      <c r="E1573" s="15">
        <v>0</v>
      </c>
      <c r="F1573" s="15">
        <v>0</v>
      </c>
      <c r="G1573" s="16">
        <v>0</v>
      </c>
      <c r="H1573" s="16">
        <v>20000</v>
      </c>
      <c r="I1573" s="16">
        <v>0</v>
      </c>
      <c r="J1573" s="13">
        <v>0</v>
      </c>
    </row>
    <row r="1574" spans="1:10" x14ac:dyDescent="0.25">
      <c r="A1574" s="12" t="s">
        <v>366</v>
      </c>
      <c r="B1574" s="17">
        <v>108710</v>
      </c>
      <c r="C1574" s="16">
        <v>0</v>
      </c>
      <c r="D1574" s="16">
        <v>0</v>
      </c>
      <c r="E1574" s="15">
        <v>0</v>
      </c>
      <c r="F1574" s="15">
        <v>0</v>
      </c>
      <c r="G1574" s="16">
        <v>0</v>
      </c>
      <c r="H1574" s="16">
        <v>108710</v>
      </c>
      <c r="I1574" s="16">
        <v>0</v>
      </c>
      <c r="J1574" s="13">
        <v>0</v>
      </c>
    </row>
    <row r="1575" spans="1:10" x14ac:dyDescent="0.25">
      <c r="A1575" s="12" t="s">
        <v>367</v>
      </c>
      <c r="B1575" s="17">
        <v>21603</v>
      </c>
      <c r="C1575" s="16">
        <v>0</v>
      </c>
      <c r="D1575" s="16">
        <v>0</v>
      </c>
      <c r="E1575" s="15">
        <v>0</v>
      </c>
      <c r="F1575" s="15">
        <v>0</v>
      </c>
      <c r="G1575" s="16">
        <v>0</v>
      </c>
      <c r="H1575" s="16">
        <v>21603</v>
      </c>
      <c r="I1575" s="16">
        <v>0</v>
      </c>
      <c r="J1575" s="13">
        <v>0</v>
      </c>
    </row>
    <row r="1576" spans="1:10" x14ac:dyDescent="0.25">
      <c r="A1576" s="12" t="s">
        <v>368</v>
      </c>
      <c r="B1576" s="17">
        <v>44486</v>
      </c>
      <c r="C1576" s="16">
        <v>0</v>
      </c>
      <c r="D1576" s="16">
        <v>0</v>
      </c>
      <c r="E1576" s="15">
        <v>0</v>
      </c>
      <c r="F1576" s="15">
        <v>0</v>
      </c>
      <c r="G1576" s="16">
        <v>0</v>
      </c>
      <c r="H1576" s="16">
        <v>44486</v>
      </c>
      <c r="I1576" s="16">
        <v>0</v>
      </c>
      <c r="J1576" s="13">
        <v>0</v>
      </c>
    </row>
    <row r="1577" spans="1:10" x14ac:dyDescent="0.25">
      <c r="A1577" s="12" t="s">
        <v>145</v>
      </c>
      <c r="B1577" s="17">
        <v>152112</v>
      </c>
      <c r="C1577" s="16">
        <v>0</v>
      </c>
      <c r="D1577" s="16">
        <v>0</v>
      </c>
      <c r="E1577" s="15">
        <v>0</v>
      </c>
      <c r="F1577" s="15">
        <v>0</v>
      </c>
      <c r="G1577" s="16">
        <v>0</v>
      </c>
      <c r="H1577" s="16">
        <v>152112</v>
      </c>
      <c r="I1577" s="16">
        <v>0</v>
      </c>
      <c r="J1577" s="13">
        <v>0</v>
      </c>
    </row>
    <row r="1578" spans="1:10" x14ac:dyDescent="0.25">
      <c r="A1578" s="12" t="s">
        <v>370</v>
      </c>
      <c r="B1578" s="17">
        <v>-1235922</v>
      </c>
      <c r="C1578" s="16">
        <v>0</v>
      </c>
      <c r="D1578" s="16">
        <v>0</v>
      </c>
      <c r="E1578" s="15">
        <v>0</v>
      </c>
      <c r="F1578" s="15">
        <v>0</v>
      </c>
      <c r="G1578" s="16">
        <v>0</v>
      </c>
      <c r="H1578" s="16">
        <v>-1235922</v>
      </c>
      <c r="I1578" s="16">
        <v>0</v>
      </c>
      <c r="J1578" s="13">
        <v>0</v>
      </c>
    </row>
    <row r="1579" spans="1:10" x14ac:dyDescent="0.25">
      <c r="A1579" s="12" t="s">
        <v>360</v>
      </c>
      <c r="B1579" s="17">
        <v>12960</v>
      </c>
      <c r="C1579" s="16">
        <v>0</v>
      </c>
      <c r="D1579" s="16">
        <v>0</v>
      </c>
      <c r="E1579" s="15">
        <v>0</v>
      </c>
      <c r="F1579" s="15">
        <v>0</v>
      </c>
      <c r="G1579" s="16">
        <v>0</v>
      </c>
      <c r="H1579" s="16">
        <v>12960</v>
      </c>
      <c r="I1579" s="16">
        <v>0</v>
      </c>
      <c r="J1579" s="13">
        <v>0</v>
      </c>
    </row>
    <row r="1580" spans="1:10" x14ac:dyDescent="0.25">
      <c r="A1580" s="12" t="s">
        <v>361</v>
      </c>
      <c r="B1580" s="17">
        <v>-218825</v>
      </c>
      <c r="C1580" s="16">
        <v>0</v>
      </c>
      <c r="D1580" s="16">
        <v>0</v>
      </c>
      <c r="E1580" s="15">
        <v>0</v>
      </c>
      <c r="F1580" s="15">
        <v>0</v>
      </c>
      <c r="G1580" s="16">
        <v>0</v>
      </c>
      <c r="H1580" s="16">
        <v>-218825</v>
      </c>
      <c r="I1580" s="16">
        <v>0</v>
      </c>
      <c r="J1580" s="13">
        <v>-1</v>
      </c>
    </row>
    <row r="1581" spans="1:10" x14ac:dyDescent="0.25">
      <c r="A1581" s="12" t="s">
        <v>79</v>
      </c>
      <c r="B1581" s="17">
        <v>327294670</v>
      </c>
      <c r="C1581" s="16">
        <v>0</v>
      </c>
      <c r="D1581" s="16">
        <v>30301603</v>
      </c>
      <c r="E1581" s="15">
        <v>30301603</v>
      </c>
      <c r="F1581" s="15">
        <v>0</v>
      </c>
      <c r="G1581" s="16">
        <v>44200500</v>
      </c>
      <c r="H1581" s="16">
        <v>246336847</v>
      </c>
      <c r="I1581" s="16">
        <v>6455720</v>
      </c>
      <c r="J1581" s="13">
        <v>1087.9000000000001</v>
      </c>
    </row>
    <row r="1582" spans="1:10" x14ac:dyDescent="0.25">
      <c r="A1582" s="12" t="s">
        <v>362</v>
      </c>
      <c r="B1582" s="17">
        <v>3200000</v>
      </c>
      <c r="C1582" s="16">
        <v>0</v>
      </c>
      <c r="D1582" s="16">
        <v>0</v>
      </c>
      <c r="E1582" s="15">
        <v>0</v>
      </c>
      <c r="F1582" s="15">
        <v>0</v>
      </c>
      <c r="G1582" s="16">
        <v>3200000</v>
      </c>
      <c r="H1582" s="16">
        <v>0</v>
      </c>
      <c r="I1582" s="16">
        <v>0</v>
      </c>
      <c r="J1582" s="13">
        <v>0</v>
      </c>
    </row>
    <row r="1583" spans="1:10" x14ac:dyDescent="0.25">
      <c r="A1583" s="12" t="s">
        <v>363</v>
      </c>
      <c r="B1583" s="17">
        <v>5000000</v>
      </c>
      <c r="C1583" s="16">
        <v>0</v>
      </c>
      <c r="D1583" s="16">
        <v>5000000</v>
      </c>
      <c r="E1583" s="15">
        <v>5000000</v>
      </c>
      <c r="F1583" s="15">
        <v>0</v>
      </c>
      <c r="G1583" s="16">
        <v>0</v>
      </c>
      <c r="H1583" s="16">
        <v>0</v>
      </c>
      <c r="I1583" s="16">
        <v>0</v>
      </c>
      <c r="J1583" s="13">
        <v>4</v>
      </c>
    </row>
    <row r="1584" spans="1:10" x14ac:dyDescent="0.25">
      <c r="A1584" s="12" t="s">
        <v>369</v>
      </c>
      <c r="B1584" s="17">
        <v>110000</v>
      </c>
      <c r="C1584" s="16">
        <v>0</v>
      </c>
      <c r="D1584" s="16">
        <v>0</v>
      </c>
      <c r="E1584" s="15">
        <v>0</v>
      </c>
      <c r="F1584" s="15">
        <v>0</v>
      </c>
      <c r="G1584" s="16">
        <v>0</v>
      </c>
      <c r="H1584" s="16">
        <v>110000</v>
      </c>
      <c r="I1584" s="16">
        <v>0</v>
      </c>
      <c r="J1584" s="13">
        <v>0</v>
      </c>
    </row>
    <row r="1585" spans="1:10" x14ac:dyDescent="0.25">
      <c r="A1585" s="11" t="s">
        <v>406</v>
      </c>
      <c r="B1585" s="17">
        <v>9928054414</v>
      </c>
      <c r="C1585" s="16">
        <v>0</v>
      </c>
      <c r="D1585" s="16">
        <v>2832866579</v>
      </c>
      <c r="E1585" s="15">
        <v>1986750871</v>
      </c>
      <c r="F1585" s="15">
        <v>846115708</v>
      </c>
      <c r="G1585" s="16">
        <v>1215445935</v>
      </c>
      <c r="H1585" s="16">
        <v>77491711</v>
      </c>
      <c r="I1585" s="16">
        <v>5802250189</v>
      </c>
      <c r="J1585" s="13">
        <v>459.3</v>
      </c>
    </row>
    <row r="1586" spans="1:10" x14ac:dyDescent="0.25">
      <c r="A1586" s="12" t="s">
        <v>463</v>
      </c>
      <c r="B1586" s="17">
        <v>222794</v>
      </c>
      <c r="C1586" s="16">
        <v>0</v>
      </c>
      <c r="D1586" s="16">
        <v>0</v>
      </c>
      <c r="E1586" s="15">
        <v>0</v>
      </c>
      <c r="F1586" s="15">
        <v>0</v>
      </c>
      <c r="G1586" s="16">
        <v>111398</v>
      </c>
      <c r="H1586" s="16">
        <v>0</v>
      </c>
      <c r="I1586" s="16">
        <v>111396</v>
      </c>
      <c r="J1586" s="13">
        <v>1</v>
      </c>
    </row>
    <row r="1587" spans="1:10" x14ac:dyDescent="0.25">
      <c r="A1587" s="12" t="s">
        <v>464</v>
      </c>
      <c r="B1587" s="17">
        <v>75000</v>
      </c>
      <c r="C1587" s="16">
        <v>0</v>
      </c>
      <c r="D1587" s="16">
        <v>37500</v>
      </c>
      <c r="E1587" s="15">
        <v>37500</v>
      </c>
      <c r="F1587" s="15">
        <v>0</v>
      </c>
      <c r="G1587" s="16">
        <v>0</v>
      </c>
      <c r="H1587" s="16">
        <v>0</v>
      </c>
      <c r="I1587" s="16">
        <v>37500</v>
      </c>
      <c r="J1587" s="13">
        <v>0</v>
      </c>
    </row>
    <row r="1588" spans="1:10" x14ac:dyDescent="0.25">
      <c r="A1588" s="12" t="s">
        <v>458</v>
      </c>
      <c r="B1588" s="17">
        <v>338122444</v>
      </c>
      <c r="C1588" s="16">
        <v>0</v>
      </c>
      <c r="D1588" s="16">
        <v>62308625</v>
      </c>
      <c r="E1588" s="15">
        <v>62308625</v>
      </c>
      <c r="F1588" s="15">
        <v>0</v>
      </c>
      <c r="G1588" s="16">
        <v>6528987</v>
      </c>
      <c r="H1588" s="16">
        <v>-202310</v>
      </c>
      <c r="I1588" s="16">
        <v>269487142</v>
      </c>
      <c r="J1588" s="13">
        <v>0.8</v>
      </c>
    </row>
    <row r="1589" spans="1:10" x14ac:dyDescent="0.25">
      <c r="A1589" s="12" t="s">
        <v>81</v>
      </c>
      <c r="B1589" s="17">
        <v>-391681295</v>
      </c>
      <c r="C1589" s="16">
        <v>0</v>
      </c>
      <c r="D1589" s="16">
        <v>-82573991</v>
      </c>
      <c r="E1589" s="15">
        <v>19792676</v>
      </c>
      <c r="F1589" s="15">
        <v>-102366667</v>
      </c>
      <c r="G1589" s="16">
        <v>1832821</v>
      </c>
      <c r="H1589" s="16">
        <v>425041</v>
      </c>
      <c r="I1589" s="16">
        <v>-311365166</v>
      </c>
      <c r="J1589" s="13">
        <v>0</v>
      </c>
    </row>
    <row r="1590" spans="1:10" x14ac:dyDescent="0.25">
      <c r="A1590" s="12" t="s">
        <v>465</v>
      </c>
      <c r="B1590" s="17">
        <v>-13660915</v>
      </c>
      <c r="C1590" s="16">
        <v>0</v>
      </c>
      <c r="D1590" s="16">
        <v>0</v>
      </c>
      <c r="E1590" s="15">
        <v>0</v>
      </c>
      <c r="F1590" s="15">
        <v>0</v>
      </c>
      <c r="G1590" s="16">
        <v>-13660915</v>
      </c>
      <c r="H1590" s="16">
        <v>0</v>
      </c>
      <c r="I1590" s="16">
        <v>0</v>
      </c>
      <c r="J1590" s="13">
        <v>0</v>
      </c>
    </row>
    <row r="1591" spans="1:10" x14ac:dyDescent="0.25">
      <c r="A1591" s="12" t="s">
        <v>466</v>
      </c>
      <c r="B1591" s="17">
        <v>7591815</v>
      </c>
      <c r="C1591" s="16">
        <v>0</v>
      </c>
      <c r="D1591" s="16">
        <v>7591815</v>
      </c>
      <c r="E1591" s="15">
        <v>7591815</v>
      </c>
      <c r="F1591" s="15">
        <v>0</v>
      </c>
      <c r="G1591" s="16">
        <v>0</v>
      </c>
      <c r="H1591" s="16">
        <v>0</v>
      </c>
      <c r="I1591" s="16">
        <v>0</v>
      </c>
      <c r="J1591" s="13">
        <v>0</v>
      </c>
    </row>
    <row r="1592" spans="1:10" x14ac:dyDescent="0.25">
      <c r="A1592" s="12" t="s">
        <v>467</v>
      </c>
      <c r="B1592" s="17">
        <v>754000</v>
      </c>
      <c r="C1592" s="16">
        <v>0</v>
      </c>
      <c r="D1592" s="16">
        <v>754000</v>
      </c>
      <c r="E1592" s="15">
        <v>754000</v>
      </c>
      <c r="F1592" s="15">
        <v>0</v>
      </c>
      <c r="G1592" s="16">
        <v>0</v>
      </c>
      <c r="H1592" s="16">
        <v>0</v>
      </c>
      <c r="I1592" s="16">
        <v>0</v>
      </c>
      <c r="J1592" s="13">
        <v>0</v>
      </c>
    </row>
    <row r="1593" spans="1:10" x14ac:dyDescent="0.25">
      <c r="A1593" s="12" t="s">
        <v>459</v>
      </c>
      <c r="B1593" s="17">
        <v>2211530</v>
      </c>
      <c r="C1593" s="16">
        <v>0</v>
      </c>
      <c r="D1593" s="16">
        <v>1025567</v>
      </c>
      <c r="E1593" s="15">
        <v>1025567</v>
      </c>
      <c r="F1593" s="15">
        <v>0</v>
      </c>
      <c r="G1593" s="16">
        <v>18216</v>
      </c>
      <c r="H1593" s="16">
        <v>0</v>
      </c>
      <c r="I1593" s="16">
        <v>1167747</v>
      </c>
      <c r="J1593" s="13">
        <v>0</v>
      </c>
    </row>
    <row r="1594" spans="1:10" x14ac:dyDescent="0.25">
      <c r="A1594" s="12" t="s">
        <v>460</v>
      </c>
      <c r="B1594" s="17">
        <v>283781</v>
      </c>
      <c r="C1594" s="16">
        <v>0</v>
      </c>
      <c r="D1594" s="16">
        <v>95662</v>
      </c>
      <c r="E1594" s="15">
        <v>95662</v>
      </c>
      <c r="F1594" s="15">
        <v>0</v>
      </c>
      <c r="G1594" s="16">
        <v>46228</v>
      </c>
      <c r="H1594" s="16">
        <v>0</v>
      </c>
      <c r="I1594" s="16">
        <v>141891</v>
      </c>
      <c r="J1594" s="13">
        <v>0.7</v>
      </c>
    </row>
    <row r="1595" spans="1:10" x14ac:dyDescent="0.25">
      <c r="A1595" s="12" t="s">
        <v>79</v>
      </c>
      <c r="B1595" s="17">
        <v>9954228476</v>
      </c>
      <c r="C1595" s="16">
        <v>0</v>
      </c>
      <c r="D1595" s="16">
        <v>2821961889</v>
      </c>
      <c r="E1595" s="15">
        <v>1898453216</v>
      </c>
      <c r="F1595" s="15">
        <v>923508673</v>
      </c>
      <c r="G1595" s="16">
        <v>1217535979</v>
      </c>
      <c r="H1595" s="16">
        <v>77268980</v>
      </c>
      <c r="I1595" s="16">
        <v>5837461628</v>
      </c>
      <c r="J1595" s="13">
        <v>456.8</v>
      </c>
    </row>
    <row r="1596" spans="1:10" x14ac:dyDescent="0.25">
      <c r="A1596" s="12" t="s">
        <v>461</v>
      </c>
      <c r="B1596" s="17">
        <v>-528200000</v>
      </c>
      <c r="C1596" s="16">
        <v>0</v>
      </c>
      <c r="D1596" s="16">
        <v>0</v>
      </c>
      <c r="E1596" s="15">
        <v>0</v>
      </c>
      <c r="F1596" s="15">
        <v>0</v>
      </c>
      <c r="G1596" s="16">
        <v>-264100000</v>
      </c>
      <c r="H1596" s="16">
        <v>0</v>
      </c>
      <c r="I1596" s="16">
        <v>-264100000</v>
      </c>
      <c r="J1596" s="13">
        <v>0</v>
      </c>
    </row>
    <row r="1597" spans="1:10" x14ac:dyDescent="0.25">
      <c r="A1597" s="12" t="s">
        <v>462</v>
      </c>
      <c r="B1597" s="17">
        <v>526381099</v>
      </c>
      <c r="C1597" s="16">
        <v>0</v>
      </c>
      <c r="D1597" s="16">
        <v>-320035</v>
      </c>
      <c r="E1597" s="15">
        <v>-320035</v>
      </c>
      <c r="F1597" s="15">
        <v>0</v>
      </c>
      <c r="G1597" s="16">
        <v>264035165</v>
      </c>
      <c r="H1597" s="16">
        <v>0</v>
      </c>
      <c r="I1597" s="16">
        <v>262665969</v>
      </c>
      <c r="J1597" s="13">
        <v>0</v>
      </c>
    </row>
    <row r="1598" spans="1:10" x14ac:dyDescent="0.25">
      <c r="A1598" s="12" t="s">
        <v>468</v>
      </c>
      <c r="B1598" s="17">
        <v>31725685</v>
      </c>
      <c r="C1598" s="16">
        <v>0</v>
      </c>
      <c r="D1598" s="16">
        <v>21985547</v>
      </c>
      <c r="E1598" s="15">
        <v>21985547</v>
      </c>
      <c r="F1598" s="15">
        <v>0</v>
      </c>
      <c r="G1598" s="16">
        <v>3098056</v>
      </c>
      <c r="H1598" s="16">
        <v>0</v>
      </c>
      <c r="I1598" s="16">
        <v>6642082</v>
      </c>
      <c r="J1598" s="13">
        <v>0</v>
      </c>
    </row>
    <row r="1599" spans="1:10" x14ac:dyDescent="0.25">
      <c r="A1599" s="12" t="s">
        <v>84</v>
      </c>
      <c r="B1599" s="17">
        <v>0</v>
      </c>
      <c r="C1599" s="16">
        <v>0</v>
      </c>
      <c r="D1599" s="16">
        <v>0</v>
      </c>
      <c r="E1599" s="15">
        <v>-24973702</v>
      </c>
      <c r="F1599" s="15">
        <v>24973702</v>
      </c>
      <c r="G1599" s="16">
        <v>0</v>
      </c>
      <c r="H1599" s="16">
        <v>0</v>
      </c>
      <c r="I1599" s="16">
        <v>0</v>
      </c>
      <c r="J1599" s="13">
        <v>0</v>
      </c>
    </row>
    <row r="1600" spans="1:10" x14ac:dyDescent="0.25">
      <c r="A1600" s="11" t="s">
        <v>498</v>
      </c>
      <c r="B1600" s="17">
        <v>4293395457</v>
      </c>
      <c r="C1600" s="16">
        <v>0</v>
      </c>
      <c r="D1600" s="16">
        <v>894907900</v>
      </c>
      <c r="E1600" s="15">
        <v>109367532</v>
      </c>
      <c r="F1600" s="15">
        <v>785540368</v>
      </c>
      <c r="G1600" s="16">
        <v>2637471193</v>
      </c>
      <c r="H1600" s="16">
        <v>738374874</v>
      </c>
      <c r="I1600" s="16">
        <v>22641490</v>
      </c>
      <c r="J1600" s="13">
        <v>25087.200000000001</v>
      </c>
    </row>
    <row r="1601" spans="1:10" x14ac:dyDescent="0.25">
      <c r="A1601" s="12" t="s">
        <v>81</v>
      </c>
      <c r="B1601" s="17">
        <v>-8218074</v>
      </c>
      <c r="C1601" s="16">
        <v>0</v>
      </c>
      <c r="D1601" s="16">
        <v>0</v>
      </c>
      <c r="E1601" s="15">
        <v>102366667</v>
      </c>
      <c r="F1601" s="15">
        <v>-102366667</v>
      </c>
      <c r="G1601" s="16">
        <v>-8218074</v>
      </c>
      <c r="H1601" s="16">
        <v>0</v>
      </c>
      <c r="I1601" s="16">
        <v>0</v>
      </c>
      <c r="J1601" s="13">
        <v>0</v>
      </c>
    </row>
    <row r="1602" spans="1:10" x14ac:dyDescent="0.25">
      <c r="A1602" s="12" t="s">
        <v>361</v>
      </c>
      <c r="B1602" s="17">
        <v>218825</v>
      </c>
      <c r="C1602" s="16">
        <v>0</v>
      </c>
      <c r="D1602" s="16">
        <v>0</v>
      </c>
      <c r="E1602" s="15">
        <v>0</v>
      </c>
      <c r="F1602" s="15">
        <v>0</v>
      </c>
      <c r="G1602" s="16">
        <v>0</v>
      </c>
      <c r="H1602" s="16">
        <v>218825</v>
      </c>
      <c r="I1602" s="16">
        <v>0</v>
      </c>
      <c r="J1602" s="13">
        <v>1</v>
      </c>
    </row>
    <row r="1603" spans="1:10" x14ac:dyDescent="0.25">
      <c r="A1603" s="12" t="s">
        <v>521</v>
      </c>
      <c r="B1603" s="17">
        <v>500000</v>
      </c>
      <c r="C1603" s="16">
        <v>0</v>
      </c>
      <c r="D1603" s="16">
        <v>0</v>
      </c>
      <c r="E1603" s="15">
        <v>0</v>
      </c>
      <c r="F1603" s="15">
        <v>0</v>
      </c>
      <c r="G1603" s="16">
        <v>500000</v>
      </c>
      <c r="H1603" s="16">
        <v>0</v>
      </c>
      <c r="I1603" s="16">
        <v>0</v>
      </c>
      <c r="J1603" s="13">
        <v>0</v>
      </c>
    </row>
    <row r="1604" spans="1:10" x14ac:dyDescent="0.25">
      <c r="A1604" s="12" t="s">
        <v>522</v>
      </c>
      <c r="B1604" s="17">
        <v>1000000</v>
      </c>
      <c r="C1604" s="16">
        <v>0</v>
      </c>
      <c r="D1604" s="16">
        <v>0</v>
      </c>
      <c r="E1604" s="15">
        <v>0</v>
      </c>
      <c r="F1604" s="15">
        <v>0</v>
      </c>
      <c r="G1604" s="16">
        <v>1000000</v>
      </c>
      <c r="H1604" s="16">
        <v>0</v>
      </c>
      <c r="I1604" s="16">
        <v>0</v>
      </c>
      <c r="J1604" s="13">
        <v>0</v>
      </c>
    </row>
    <row r="1605" spans="1:10" x14ac:dyDescent="0.25">
      <c r="A1605" s="12" t="s">
        <v>79</v>
      </c>
      <c r="B1605" s="17">
        <v>4299869706</v>
      </c>
      <c r="C1605" s="16">
        <v>0</v>
      </c>
      <c r="D1605" s="16">
        <v>894882900</v>
      </c>
      <c r="E1605" s="15">
        <v>31949567</v>
      </c>
      <c r="F1605" s="15">
        <v>862933333</v>
      </c>
      <c r="G1605" s="16">
        <v>2644189267</v>
      </c>
      <c r="H1605" s="16">
        <v>738156049</v>
      </c>
      <c r="I1605" s="16">
        <v>22641490</v>
      </c>
      <c r="J1605" s="13">
        <v>25086.2</v>
      </c>
    </row>
    <row r="1606" spans="1:10" x14ac:dyDescent="0.25">
      <c r="A1606" s="12" t="s">
        <v>523</v>
      </c>
      <c r="B1606" s="17">
        <v>0</v>
      </c>
      <c r="C1606" s="16">
        <v>0</v>
      </c>
      <c r="D1606" s="16">
        <v>0</v>
      </c>
      <c r="E1606" s="15">
        <v>0</v>
      </c>
      <c r="F1606" s="15">
        <v>0</v>
      </c>
      <c r="G1606" s="16">
        <v>0</v>
      </c>
      <c r="H1606" s="16">
        <v>0</v>
      </c>
      <c r="I1606" s="16">
        <v>0</v>
      </c>
      <c r="J1606" s="13">
        <v>0</v>
      </c>
    </row>
    <row r="1607" spans="1:10" x14ac:dyDescent="0.25">
      <c r="A1607" s="12" t="s">
        <v>524</v>
      </c>
      <c r="B1607" s="17">
        <v>25000</v>
      </c>
      <c r="C1607" s="16">
        <v>0</v>
      </c>
      <c r="D1607" s="16">
        <v>25000</v>
      </c>
      <c r="E1607" s="15">
        <v>25000</v>
      </c>
      <c r="F1607" s="15">
        <v>0</v>
      </c>
      <c r="G1607" s="16">
        <v>0</v>
      </c>
      <c r="H1607" s="16">
        <v>0</v>
      </c>
      <c r="I1607" s="16">
        <v>0</v>
      </c>
      <c r="J1607" s="13">
        <v>0</v>
      </c>
    </row>
    <row r="1608" spans="1:10" x14ac:dyDescent="0.25">
      <c r="A1608" s="12" t="s">
        <v>84</v>
      </c>
      <c r="B1608" s="17">
        <v>0</v>
      </c>
      <c r="C1608" s="16">
        <v>0</v>
      </c>
      <c r="D1608" s="16">
        <v>0</v>
      </c>
      <c r="E1608" s="15">
        <v>-24973702</v>
      </c>
      <c r="F1608" s="15">
        <v>24973702</v>
      </c>
      <c r="G1608" s="16">
        <v>0</v>
      </c>
      <c r="H1608" s="16">
        <v>0</v>
      </c>
      <c r="I1608" s="16">
        <v>0</v>
      </c>
      <c r="J1608" s="13">
        <v>0</v>
      </c>
    </row>
    <row r="1609" spans="1:10" x14ac:dyDescent="0.25">
      <c r="A1609" s="11" t="s">
        <v>544</v>
      </c>
      <c r="B1609" s="17">
        <v>2084818377</v>
      </c>
      <c r="C1609" s="16">
        <v>0</v>
      </c>
      <c r="D1609" s="16">
        <v>888859937</v>
      </c>
      <c r="E1609" s="15">
        <v>888859937</v>
      </c>
      <c r="F1609" s="15">
        <v>0</v>
      </c>
      <c r="G1609" s="16">
        <v>420493204</v>
      </c>
      <c r="H1609" s="16">
        <v>185353695</v>
      </c>
      <c r="I1609" s="16">
        <v>590111541</v>
      </c>
      <c r="J1609" s="13">
        <v>4935.5</v>
      </c>
    </row>
    <row r="1610" spans="1:10" x14ac:dyDescent="0.25">
      <c r="A1610" s="12" t="s">
        <v>597</v>
      </c>
      <c r="B1610" s="17">
        <v>0</v>
      </c>
      <c r="C1610" s="16">
        <v>0</v>
      </c>
      <c r="D1610" s="16">
        <v>0</v>
      </c>
      <c r="E1610" s="15">
        <v>0</v>
      </c>
      <c r="F1610" s="15">
        <v>0</v>
      </c>
      <c r="G1610" s="16">
        <v>0</v>
      </c>
      <c r="H1610" s="16">
        <v>0</v>
      </c>
      <c r="I1610" s="16">
        <v>0</v>
      </c>
      <c r="J1610" s="13">
        <v>0</v>
      </c>
    </row>
    <row r="1611" spans="1:10" x14ac:dyDescent="0.25">
      <c r="A1611" s="12" t="s">
        <v>366</v>
      </c>
      <c r="B1611" s="17">
        <v>108710</v>
      </c>
      <c r="C1611" s="16">
        <v>0</v>
      </c>
      <c r="D1611" s="16">
        <v>108710</v>
      </c>
      <c r="E1611" s="15">
        <v>108710</v>
      </c>
      <c r="F1611" s="15">
        <v>0</v>
      </c>
      <c r="G1611" s="16">
        <v>0</v>
      </c>
      <c r="H1611" s="16">
        <v>0</v>
      </c>
      <c r="I1611" s="16">
        <v>0</v>
      </c>
      <c r="J1611" s="13">
        <v>0</v>
      </c>
    </row>
    <row r="1612" spans="1:10" x14ac:dyDescent="0.25">
      <c r="A1612" s="12" t="s">
        <v>598</v>
      </c>
      <c r="B1612" s="17">
        <v>-160270</v>
      </c>
      <c r="C1612" s="16">
        <v>0</v>
      </c>
      <c r="D1612" s="16">
        <v>-160270</v>
      </c>
      <c r="E1612" s="15">
        <v>-160270</v>
      </c>
      <c r="F1612" s="15">
        <v>0</v>
      </c>
      <c r="G1612" s="16">
        <v>0</v>
      </c>
      <c r="H1612" s="16">
        <v>0</v>
      </c>
      <c r="I1612" s="16">
        <v>0</v>
      </c>
      <c r="J1612" s="13">
        <v>0</v>
      </c>
    </row>
    <row r="1613" spans="1:10" x14ac:dyDescent="0.25">
      <c r="A1613" s="12" t="s">
        <v>599</v>
      </c>
      <c r="B1613" s="17">
        <v>75000</v>
      </c>
      <c r="C1613" s="16">
        <v>0</v>
      </c>
      <c r="D1613" s="16">
        <v>75000</v>
      </c>
      <c r="E1613" s="15">
        <v>75000</v>
      </c>
      <c r="F1613" s="15">
        <v>0</v>
      </c>
      <c r="G1613" s="16">
        <v>0</v>
      </c>
      <c r="H1613" s="16">
        <v>0</v>
      </c>
      <c r="I1613" s="16">
        <v>0</v>
      </c>
      <c r="J1613" s="13">
        <v>0</v>
      </c>
    </row>
    <row r="1614" spans="1:10" x14ac:dyDescent="0.25">
      <c r="A1614" s="12" t="s">
        <v>600</v>
      </c>
      <c r="B1614" s="17">
        <v>428779</v>
      </c>
      <c r="C1614" s="16">
        <v>0</v>
      </c>
      <c r="D1614" s="16">
        <v>428779</v>
      </c>
      <c r="E1614" s="15">
        <v>428779</v>
      </c>
      <c r="F1614" s="15">
        <v>0</v>
      </c>
      <c r="G1614" s="16">
        <v>0</v>
      </c>
      <c r="H1614" s="16">
        <v>0</v>
      </c>
      <c r="I1614" s="16">
        <v>0</v>
      </c>
      <c r="J1614" s="13">
        <v>0.4</v>
      </c>
    </row>
    <row r="1615" spans="1:10" x14ac:dyDescent="0.25">
      <c r="A1615" s="12" t="s">
        <v>601</v>
      </c>
      <c r="B1615" s="17">
        <v>300000</v>
      </c>
      <c r="C1615" s="16">
        <v>0</v>
      </c>
      <c r="D1615" s="16">
        <v>300000</v>
      </c>
      <c r="E1615" s="15">
        <v>300000</v>
      </c>
      <c r="F1615" s="15">
        <v>0</v>
      </c>
      <c r="G1615" s="16">
        <v>0</v>
      </c>
      <c r="H1615" s="16">
        <v>0</v>
      </c>
      <c r="I1615" s="16">
        <v>0</v>
      </c>
      <c r="J1615" s="13">
        <v>0</v>
      </c>
    </row>
    <row r="1616" spans="1:10" x14ac:dyDescent="0.25">
      <c r="A1616" s="12" t="s">
        <v>602</v>
      </c>
      <c r="B1616" s="17">
        <v>306302</v>
      </c>
      <c r="C1616" s="16">
        <v>0</v>
      </c>
      <c r="D1616" s="16">
        <v>306302</v>
      </c>
      <c r="E1616" s="15">
        <v>306302</v>
      </c>
      <c r="F1616" s="15">
        <v>0</v>
      </c>
      <c r="G1616" s="16">
        <v>0</v>
      </c>
      <c r="H1616" s="16">
        <v>0</v>
      </c>
      <c r="I1616" s="16">
        <v>0</v>
      </c>
      <c r="J1616" s="13">
        <v>0.3</v>
      </c>
    </row>
    <row r="1617" spans="1:10" x14ac:dyDescent="0.25">
      <c r="A1617" s="12" t="s">
        <v>592</v>
      </c>
      <c r="B1617" s="17">
        <v>41769039</v>
      </c>
      <c r="C1617" s="16">
        <v>0</v>
      </c>
      <c r="D1617" s="16">
        <v>21904917</v>
      </c>
      <c r="E1617" s="15">
        <v>21904917</v>
      </c>
      <c r="F1617" s="15">
        <v>0</v>
      </c>
      <c r="G1617" s="16">
        <v>6239449</v>
      </c>
      <c r="H1617" s="16">
        <v>9353234</v>
      </c>
      <c r="I1617" s="16">
        <v>4271439</v>
      </c>
      <c r="J1617" s="13">
        <v>-2.1</v>
      </c>
    </row>
    <row r="1618" spans="1:10" x14ac:dyDescent="0.25">
      <c r="A1618" s="12" t="s">
        <v>593</v>
      </c>
      <c r="B1618" s="17">
        <v>18000</v>
      </c>
      <c r="C1618" s="16">
        <v>0</v>
      </c>
      <c r="D1618" s="16">
        <v>0</v>
      </c>
      <c r="E1618" s="15">
        <v>0</v>
      </c>
      <c r="F1618" s="15">
        <v>0</v>
      </c>
      <c r="G1618" s="16">
        <v>18000</v>
      </c>
      <c r="H1618" s="16">
        <v>0</v>
      </c>
      <c r="I1618" s="16">
        <v>0</v>
      </c>
      <c r="J1618" s="13">
        <v>0</v>
      </c>
    </row>
    <row r="1619" spans="1:10" x14ac:dyDescent="0.25">
      <c r="A1619" s="12" t="s">
        <v>594</v>
      </c>
      <c r="B1619" s="17">
        <v>26000</v>
      </c>
      <c r="C1619" s="16">
        <v>0</v>
      </c>
      <c r="D1619" s="16">
        <v>26000</v>
      </c>
      <c r="E1619" s="15">
        <v>26000</v>
      </c>
      <c r="F1619" s="15">
        <v>0</v>
      </c>
      <c r="G1619" s="16">
        <v>0</v>
      </c>
      <c r="H1619" s="16">
        <v>0</v>
      </c>
      <c r="I1619" s="16">
        <v>0</v>
      </c>
      <c r="J1619" s="13">
        <v>0</v>
      </c>
    </row>
    <row r="1620" spans="1:10" x14ac:dyDescent="0.25">
      <c r="A1620" s="12" t="s">
        <v>360</v>
      </c>
      <c r="B1620" s="17">
        <v>12960</v>
      </c>
      <c r="C1620" s="16">
        <v>0</v>
      </c>
      <c r="D1620" s="16">
        <v>12960</v>
      </c>
      <c r="E1620" s="15">
        <v>12960</v>
      </c>
      <c r="F1620" s="15">
        <v>0</v>
      </c>
      <c r="G1620" s="16">
        <v>0</v>
      </c>
      <c r="H1620" s="16">
        <v>0</v>
      </c>
      <c r="I1620" s="16">
        <v>0</v>
      </c>
      <c r="J1620" s="13">
        <v>0</v>
      </c>
    </row>
    <row r="1621" spans="1:10" x14ac:dyDescent="0.25">
      <c r="A1621" s="12" t="s">
        <v>595</v>
      </c>
      <c r="B1621" s="17">
        <v>7086280</v>
      </c>
      <c r="C1621" s="16">
        <v>0</v>
      </c>
      <c r="D1621" s="16">
        <v>0</v>
      </c>
      <c r="E1621" s="15">
        <v>0</v>
      </c>
      <c r="F1621" s="15">
        <v>0</v>
      </c>
      <c r="G1621" s="16">
        <v>7086280</v>
      </c>
      <c r="H1621" s="16">
        <v>0</v>
      </c>
      <c r="I1621" s="16">
        <v>0</v>
      </c>
      <c r="J1621" s="13">
        <v>0.9</v>
      </c>
    </row>
    <row r="1622" spans="1:10" x14ac:dyDescent="0.25">
      <c r="A1622" s="12" t="s">
        <v>79</v>
      </c>
      <c r="B1622" s="17">
        <v>2023402359</v>
      </c>
      <c r="C1622" s="16">
        <v>0</v>
      </c>
      <c r="D1622" s="16">
        <v>865857539</v>
      </c>
      <c r="E1622" s="15">
        <v>865857539</v>
      </c>
      <c r="F1622" s="15">
        <v>0</v>
      </c>
      <c r="G1622" s="16">
        <v>408627920</v>
      </c>
      <c r="H1622" s="16">
        <v>174562607</v>
      </c>
      <c r="I1622" s="16">
        <v>574354293</v>
      </c>
      <c r="J1622" s="13">
        <v>4936</v>
      </c>
    </row>
    <row r="1623" spans="1:10" x14ac:dyDescent="0.25">
      <c r="A1623" s="12" t="s">
        <v>596</v>
      </c>
      <c r="B1623" s="17">
        <v>4000000</v>
      </c>
      <c r="C1623" s="16">
        <v>0</v>
      </c>
      <c r="D1623" s="16">
        <v>0</v>
      </c>
      <c r="E1623" s="15">
        <v>0</v>
      </c>
      <c r="F1623" s="15">
        <v>0</v>
      </c>
      <c r="G1623" s="16">
        <v>0</v>
      </c>
      <c r="H1623" s="16">
        <v>0</v>
      </c>
      <c r="I1623" s="16">
        <v>4000000</v>
      </c>
      <c r="J1623" s="13">
        <v>0</v>
      </c>
    </row>
    <row r="1624" spans="1:10" x14ac:dyDescent="0.25">
      <c r="A1624" s="12" t="s">
        <v>603</v>
      </c>
      <c r="B1624" s="17">
        <v>7445218</v>
      </c>
      <c r="C1624" s="16">
        <v>0</v>
      </c>
      <c r="D1624" s="16">
        <v>0</v>
      </c>
      <c r="E1624" s="15">
        <v>0</v>
      </c>
      <c r="F1624" s="15">
        <v>0</v>
      </c>
      <c r="G1624" s="16">
        <v>-1478445</v>
      </c>
      <c r="H1624" s="16">
        <v>1437854</v>
      </c>
      <c r="I1624" s="16">
        <v>7485809</v>
      </c>
      <c r="J1624" s="13">
        <v>0</v>
      </c>
    </row>
    <row r="1625" spans="1:10" x14ac:dyDescent="0.25">
      <c r="A1625" s="11" t="s">
        <v>636</v>
      </c>
      <c r="B1625" s="17">
        <v>719444858</v>
      </c>
      <c r="C1625" s="16">
        <v>0</v>
      </c>
      <c r="D1625" s="16">
        <v>517650016</v>
      </c>
      <c r="E1625" s="15">
        <v>517650016</v>
      </c>
      <c r="F1625" s="15">
        <v>0</v>
      </c>
      <c r="G1625" s="16">
        <v>161594597</v>
      </c>
      <c r="H1625" s="16">
        <v>35775245</v>
      </c>
      <c r="I1625" s="16">
        <v>4425000</v>
      </c>
      <c r="J1625" s="13">
        <v>4650.3</v>
      </c>
    </row>
    <row r="1626" spans="1:10" x14ac:dyDescent="0.25">
      <c r="A1626" s="12" t="s">
        <v>366</v>
      </c>
      <c r="B1626" s="17">
        <v>45237</v>
      </c>
      <c r="C1626" s="16">
        <v>0</v>
      </c>
      <c r="D1626" s="16">
        <v>45237</v>
      </c>
      <c r="E1626" s="15">
        <v>45237</v>
      </c>
      <c r="F1626" s="15">
        <v>0</v>
      </c>
      <c r="G1626" s="16">
        <v>0</v>
      </c>
      <c r="H1626" s="16">
        <v>0</v>
      </c>
      <c r="I1626" s="16">
        <v>0</v>
      </c>
      <c r="J1626" s="13">
        <v>0.8</v>
      </c>
    </row>
    <row r="1627" spans="1:10" x14ac:dyDescent="0.25">
      <c r="A1627" s="12" t="s">
        <v>658</v>
      </c>
      <c r="B1627" s="17">
        <v>24500</v>
      </c>
      <c r="C1627" s="16">
        <v>0</v>
      </c>
      <c r="D1627" s="16">
        <v>24500</v>
      </c>
      <c r="E1627" s="15">
        <v>24500</v>
      </c>
      <c r="F1627" s="15">
        <v>0</v>
      </c>
      <c r="G1627" s="16">
        <v>0</v>
      </c>
      <c r="H1627" s="16">
        <v>0</v>
      </c>
      <c r="I1627" s="16">
        <v>0</v>
      </c>
      <c r="J1627" s="13">
        <v>0</v>
      </c>
    </row>
    <row r="1628" spans="1:10" x14ac:dyDescent="0.25">
      <c r="A1628" s="12" t="s">
        <v>659</v>
      </c>
      <c r="B1628" s="17">
        <v>9060877</v>
      </c>
      <c r="C1628" s="16">
        <v>0</v>
      </c>
      <c r="D1628" s="16">
        <v>4647666</v>
      </c>
      <c r="E1628" s="15">
        <v>4647666</v>
      </c>
      <c r="F1628" s="15">
        <v>0</v>
      </c>
      <c r="G1628" s="16">
        <v>3700421</v>
      </c>
      <c r="H1628" s="16">
        <v>712790</v>
      </c>
      <c r="I1628" s="16">
        <v>0</v>
      </c>
      <c r="J1628" s="13">
        <v>2</v>
      </c>
    </row>
    <row r="1629" spans="1:10" x14ac:dyDescent="0.25">
      <c r="A1629" s="12" t="s">
        <v>79</v>
      </c>
      <c r="B1629" s="17">
        <v>710314244</v>
      </c>
      <c r="C1629" s="16">
        <v>0</v>
      </c>
      <c r="D1629" s="16">
        <v>512932613</v>
      </c>
      <c r="E1629" s="15">
        <v>512932613</v>
      </c>
      <c r="F1629" s="15">
        <v>0</v>
      </c>
      <c r="G1629" s="16">
        <v>157894176</v>
      </c>
      <c r="H1629" s="16">
        <v>35062455</v>
      </c>
      <c r="I1629" s="16">
        <v>4425000</v>
      </c>
      <c r="J1629" s="13">
        <v>4647.5</v>
      </c>
    </row>
    <row r="1630" spans="1:10" x14ac:dyDescent="0.25">
      <c r="A1630" s="11" t="s">
        <v>679</v>
      </c>
      <c r="B1630" s="17">
        <v>248861234</v>
      </c>
      <c r="C1630" s="16">
        <v>0</v>
      </c>
      <c r="D1630" s="16">
        <v>21380958</v>
      </c>
      <c r="E1630" s="15">
        <v>21380958</v>
      </c>
      <c r="F1630" s="15">
        <v>0</v>
      </c>
      <c r="G1630" s="16">
        <v>72525276</v>
      </c>
      <c r="H1630" s="16">
        <v>9515450</v>
      </c>
      <c r="I1630" s="16">
        <v>145439550</v>
      </c>
      <c r="J1630" s="13">
        <v>1279.8</v>
      </c>
    </row>
    <row r="1631" spans="1:10" x14ac:dyDescent="0.25">
      <c r="A1631" s="12" t="s">
        <v>694</v>
      </c>
      <c r="B1631" s="17">
        <v>6000</v>
      </c>
      <c r="C1631" s="16">
        <v>0</v>
      </c>
      <c r="D1631" s="16">
        <v>0</v>
      </c>
      <c r="E1631" s="15">
        <v>0</v>
      </c>
      <c r="F1631" s="15">
        <v>0</v>
      </c>
      <c r="G1631" s="16">
        <v>6000</v>
      </c>
      <c r="H1631" s="16">
        <v>0</v>
      </c>
      <c r="I1631" s="16">
        <v>0</v>
      </c>
      <c r="J1631" s="13">
        <v>0</v>
      </c>
    </row>
    <row r="1632" spans="1:10" x14ac:dyDescent="0.25">
      <c r="A1632" s="12" t="s">
        <v>79</v>
      </c>
      <c r="B1632" s="17">
        <v>248855234</v>
      </c>
      <c r="C1632" s="16">
        <v>0</v>
      </c>
      <c r="D1632" s="16">
        <v>21380958</v>
      </c>
      <c r="E1632" s="15">
        <v>21380958</v>
      </c>
      <c r="F1632" s="15">
        <v>0</v>
      </c>
      <c r="G1632" s="16">
        <v>72519276</v>
      </c>
      <c r="H1632" s="16">
        <v>9515450</v>
      </c>
      <c r="I1632" s="16">
        <v>145439550</v>
      </c>
      <c r="J1632" s="13">
        <v>1279.8</v>
      </c>
    </row>
    <row r="1633" spans="1:10" x14ac:dyDescent="0.25">
      <c r="A1633" s="11" t="s">
        <v>706</v>
      </c>
      <c r="B1633" s="17">
        <v>81077081</v>
      </c>
      <c r="C1633" s="16">
        <v>0</v>
      </c>
      <c r="D1633" s="16">
        <v>16214183</v>
      </c>
      <c r="E1633" s="15">
        <v>16214183</v>
      </c>
      <c r="F1633" s="15">
        <v>0</v>
      </c>
      <c r="G1633" s="16">
        <v>17314175</v>
      </c>
      <c r="H1633" s="16">
        <v>45720252</v>
      </c>
      <c r="I1633" s="16">
        <v>1828471</v>
      </c>
      <c r="J1633" s="13">
        <v>473.4</v>
      </c>
    </row>
    <row r="1634" spans="1:10" x14ac:dyDescent="0.25">
      <c r="A1634" s="12" t="s">
        <v>367</v>
      </c>
      <c r="B1634" s="17">
        <v>4753</v>
      </c>
      <c r="C1634" s="16">
        <v>0</v>
      </c>
      <c r="D1634" s="16">
        <v>0</v>
      </c>
      <c r="E1634" s="15">
        <v>0</v>
      </c>
      <c r="F1634" s="15">
        <v>0</v>
      </c>
      <c r="G1634" s="16">
        <v>0</v>
      </c>
      <c r="H1634" s="16">
        <v>4753</v>
      </c>
      <c r="I1634" s="16">
        <v>0</v>
      </c>
      <c r="J1634" s="13">
        <v>0</v>
      </c>
    </row>
    <row r="1635" spans="1:10" x14ac:dyDescent="0.25">
      <c r="A1635" s="12" t="s">
        <v>600</v>
      </c>
      <c r="B1635" s="17">
        <v>42773</v>
      </c>
      <c r="C1635" s="16">
        <v>0</v>
      </c>
      <c r="D1635" s="16">
        <v>0</v>
      </c>
      <c r="E1635" s="15">
        <v>0</v>
      </c>
      <c r="F1635" s="15">
        <v>0</v>
      </c>
      <c r="G1635" s="16">
        <v>0</v>
      </c>
      <c r="H1635" s="16">
        <v>42773</v>
      </c>
      <c r="I1635" s="16">
        <v>0</v>
      </c>
      <c r="J1635" s="13">
        <v>0.3</v>
      </c>
    </row>
    <row r="1636" spans="1:10" x14ac:dyDescent="0.25">
      <c r="A1636" s="12" t="s">
        <v>368</v>
      </c>
      <c r="B1636" s="17">
        <v>4753</v>
      </c>
      <c r="C1636" s="16">
        <v>0</v>
      </c>
      <c r="D1636" s="16">
        <v>0</v>
      </c>
      <c r="E1636" s="15">
        <v>0</v>
      </c>
      <c r="F1636" s="15">
        <v>0</v>
      </c>
      <c r="G1636" s="16">
        <v>0</v>
      </c>
      <c r="H1636" s="16">
        <v>4753</v>
      </c>
      <c r="I1636" s="16">
        <v>0</v>
      </c>
      <c r="J1636" s="13">
        <v>0</v>
      </c>
    </row>
    <row r="1637" spans="1:10" x14ac:dyDescent="0.25">
      <c r="A1637" s="12" t="s">
        <v>145</v>
      </c>
      <c r="B1637" s="17">
        <v>4753</v>
      </c>
      <c r="C1637" s="16">
        <v>0</v>
      </c>
      <c r="D1637" s="16">
        <v>0</v>
      </c>
      <c r="E1637" s="15">
        <v>0</v>
      </c>
      <c r="F1637" s="15">
        <v>0</v>
      </c>
      <c r="G1637" s="16">
        <v>0</v>
      </c>
      <c r="H1637" s="16">
        <v>4753</v>
      </c>
      <c r="I1637" s="16">
        <v>0</v>
      </c>
      <c r="J1637" s="13">
        <v>0</v>
      </c>
    </row>
    <row r="1638" spans="1:10" x14ac:dyDescent="0.25">
      <c r="A1638" s="12" t="s">
        <v>771</v>
      </c>
      <c r="B1638" s="17">
        <v>95050</v>
      </c>
      <c r="C1638" s="16">
        <v>0</v>
      </c>
      <c r="D1638" s="16">
        <v>0</v>
      </c>
      <c r="E1638" s="15">
        <v>0</v>
      </c>
      <c r="F1638" s="15">
        <v>0</v>
      </c>
      <c r="G1638" s="16">
        <v>0</v>
      </c>
      <c r="H1638" s="16">
        <v>95050</v>
      </c>
      <c r="I1638" s="16">
        <v>0</v>
      </c>
      <c r="J1638" s="13">
        <v>0.5</v>
      </c>
    </row>
    <row r="1639" spans="1:10" x14ac:dyDescent="0.25">
      <c r="A1639" s="12" t="s">
        <v>768</v>
      </c>
      <c r="B1639" s="17">
        <v>19750</v>
      </c>
      <c r="C1639" s="16">
        <v>0</v>
      </c>
      <c r="D1639" s="16">
        <v>17250</v>
      </c>
      <c r="E1639" s="15">
        <v>17250</v>
      </c>
      <c r="F1639" s="15">
        <v>0</v>
      </c>
      <c r="G1639" s="16">
        <v>2500</v>
      </c>
      <c r="H1639" s="16">
        <v>0</v>
      </c>
      <c r="I1639" s="16">
        <v>0</v>
      </c>
      <c r="J1639" s="13">
        <v>0</v>
      </c>
    </row>
    <row r="1640" spans="1:10" x14ac:dyDescent="0.25">
      <c r="A1640" s="12" t="s">
        <v>769</v>
      </c>
      <c r="B1640" s="17">
        <v>9505</v>
      </c>
      <c r="C1640" s="16">
        <v>0</v>
      </c>
      <c r="D1640" s="16">
        <v>0</v>
      </c>
      <c r="E1640" s="15">
        <v>0</v>
      </c>
      <c r="F1640" s="15">
        <v>0</v>
      </c>
      <c r="G1640" s="16">
        <v>0</v>
      </c>
      <c r="H1640" s="16">
        <v>9505</v>
      </c>
      <c r="I1640" s="16">
        <v>0</v>
      </c>
      <c r="J1640" s="13">
        <v>0.1</v>
      </c>
    </row>
    <row r="1641" spans="1:10" x14ac:dyDescent="0.25">
      <c r="A1641" s="12" t="s">
        <v>770</v>
      </c>
      <c r="B1641" s="17">
        <v>6640</v>
      </c>
      <c r="C1641" s="16">
        <v>0</v>
      </c>
      <c r="D1641" s="16">
        <v>0</v>
      </c>
      <c r="E1641" s="15">
        <v>0</v>
      </c>
      <c r="F1641" s="15">
        <v>0</v>
      </c>
      <c r="G1641" s="16">
        <v>6640</v>
      </c>
      <c r="H1641" s="16">
        <v>0</v>
      </c>
      <c r="I1641" s="16">
        <v>0</v>
      </c>
      <c r="J1641" s="13">
        <v>0</v>
      </c>
    </row>
    <row r="1642" spans="1:10" x14ac:dyDescent="0.25">
      <c r="A1642" s="12" t="s">
        <v>79</v>
      </c>
      <c r="B1642" s="17">
        <v>80889104</v>
      </c>
      <c r="C1642" s="16">
        <v>0</v>
      </c>
      <c r="D1642" s="16">
        <v>16196933</v>
      </c>
      <c r="E1642" s="15">
        <v>16196933</v>
      </c>
      <c r="F1642" s="15">
        <v>0</v>
      </c>
      <c r="G1642" s="16">
        <v>17305035</v>
      </c>
      <c r="H1642" s="16">
        <v>45558665</v>
      </c>
      <c r="I1642" s="16">
        <v>1828471</v>
      </c>
      <c r="J1642" s="13">
        <v>472.5</v>
      </c>
    </row>
    <row r="1643" spans="1:10" x14ac:dyDescent="0.25">
      <c r="A1643" s="11" t="s">
        <v>798</v>
      </c>
      <c r="B1643" s="17">
        <v>49928386</v>
      </c>
      <c r="C1643" s="16">
        <v>0</v>
      </c>
      <c r="D1643" s="16">
        <v>48280517</v>
      </c>
      <c r="E1643" s="15">
        <v>48280517</v>
      </c>
      <c r="F1643" s="15">
        <v>0</v>
      </c>
      <c r="G1643" s="16">
        <v>470869</v>
      </c>
      <c r="H1643" s="16">
        <v>1177000</v>
      </c>
      <c r="I1643" s="16">
        <v>0</v>
      </c>
      <c r="J1643" s="13">
        <v>287.7</v>
      </c>
    </row>
    <row r="1644" spans="1:10" x14ac:dyDescent="0.25">
      <c r="A1644" s="12" t="s">
        <v>821</v>
      </c>
      <c r="B1644" s="17">
        <v>26374</v>
      </c>
      <c r="C1644" s="16">
        <v>0</v>
      </c>
      <c r="D1644" s="16">
        <v>26374</v>
      </c>
      <c r="E1644" s="15">
        <v>26374</v>
      </c>
      <c r="F1644" s="15">
        <v>0</v>
      </c>
      <c r="G1644" s="16">
        <v>0</v>
      </c>
      <c r="H1644" s="16">
        <v>0</v>
      </c>
      <c r="I1644" s="16">
        <v>0</v>
      </c>
      <c r="J1644" s="13">
        <v>0.4</v>
      </c>
    </row>
    <row r="1645" spans="1:10" x14ac:dyDescent="0.25">
      <c r="A1645" s="12" t="s">
        <v>822</v>
      </c>
      <c r="B1645" s="17">
        <v>380869</v>
      </c>
      <c r="C1645" s="16">
        <v>0</v>
      </c>
      <c r="D1645" s="16">
        <v>0</v>
      </c>
      <c r="E1645" s="15">
        <v>0</v>
      </c>
      <c r="F1645" s="15">
        <v>0</v>
      </c>
      <c r="G1645" s="16">
        <v>380869</v>
      </c>
      <c r="H1645" s="16">
        <v>0</v>
      </c>
      <c r="I1645" s="16">
        <v>0</v>
      </c>
      <c r="J1645" s="13">
        <v>0.4</v>
      </c>
    </row>
    <row r="1646" spans="1:10" x14ac:dyDescent="0.25">
      <c r="A1646" s="12" t="s">
        <v>823</v>
      </c>
      <c r="B1646" s="17">
        <v>300000</v>
      </c>
      <c r="C1646" s="16">
        <v>0</v>
      </c>
      <c r="D1646" s="16">
        <v>300000</v>
      </c>
      <c r="E1646" s="15">
        <v>300000</v>
      </c>
      <c r="F1646" s="15">
        <v>0</v>
      </c>
      <c r="G1646" s="16">
        <v>0</v>
      </c>
      <c r="H1646" s="16">
        <v>0</v>
      </c>
      <c r="I1646" s="16">
        <v>0</v>
      </c>
      <c r="J1646" s="13">
        <v>0</v>
      </c>
    </row>
    <row r="1647" spans="1:10" x14ac:dyDescent="0.25">
      <c r="A1647" s="12" t="s">
        <v>820</v>
      </c>
      <c r="B1647" s="17">
        <v>43595138</v>
      </c>
      <c r="C1647" s="16">
        <v>0</v>
      </c>
      <c r="D1647" s="16">
        <v>42578138</v>
      </c>
      <c r="E1647" s="15">
        <v>42578138</v>
      </c>
      <c r="F1647" s="15">
        <v>0</v>
      </c>
      <c r="G1647" s="16">
        <v>90000</v>
      </c>
      <c r="H1647" s="16">
        <v>927000</v>
      </c>
      <c r="I1647" s="16">
        <v>0</v>
      </c>
      <c r="J1647" s="13">
        <v>286.89999999999998</v>
      </c>
    </row>
    <row r="1648" spans="1:10" x14ac:dyDescent="0.25">
      <c r="A1648" s="12" t="s">
        <v>79</v>
      </c>
      <c r="B1648" s="17">
        <v>5626005</v>
      </c>
      <c r="C1648" s="16">
        <v>0</v>
      </c>
      <c r="D1648" s="16">
        <v>5376005</v>
      </c>
      <c r="E1648" s="15">
        <v>5376005</v>
      </c>
      <c r="F1648" s="15">
        <v>0</v>
      </c>
      <c r="G1648" s="16">
        <v>0</v>
      </c>
      <c r="H1648" s="16">
        <v>250000</v>
      </c>
      <c r="I1648" s="16">
        <v>0</v>
      </c>
      <c r="J1648" s="13">
        <v>0</v>
      </c>
    </row>
    <row r="1649" spans="1:10" x14ac:dyDescent="0.25">
      <c r="A1649" s="11" t="s">
        <v>844</v>
      </c>
      <c r="B1649" s="17">
        <v>304171185</v>
      </c>
      <c r="C1649" s="16">
        <v>0</v>
      </c>
      <c r="D1649" s="16">
        <v>30324944</v>
      </c>
      <c r="E1649" s="15">
        <v>26094944</v>
      </c>
      <c r="F1649" s="15">
        <v>4230000</v>
      </c>
      <c r="G1649" s="16">
        <v>181821729</v>
      </c>
      <c r="H1649" s="16">
        <v>11319391</v>
      </c>
      <c r="I1649" s="16">
        <v>80705121</v>
      </c>
      <c r="J1649" s="13">
        <v>179.2</v>
      </c>
    </row>
    <row r="1650" spans="1:10" x14ac:dyDescent="0.25">
      <c r="A1650" s="12" t="s">
        <v>367</v>
      </c>
      <c r="B1650" s="17">
        <v>5945392</v>
      </c>
      <c r="C1650" s="16">
        <v>0</v>
      </c>
      <c r="D1650" s="16">
        <v>0</v>
      </c>
      <c r="E1650" s="15">
        <v>0</v>
      </c>
      <c r="F1650" s="15">
        <v>0</v>
      </c>
      <c r="G1650" s="16">
        <v>5945392</v>
      </c>
      <c r="H1650" s="16">
        <v>0</v>
      </c>
      <c r="I1650" s="16">
        <v>0</v>
      </c>
      <c r="J1650" s="13">
        <v>1.3</v>
      </c>
    </row>
    <row r="1651" spans="1:10" x14ac:dyDescent="0.25">
      <c r="A1651" s="12" t="s">
        <v>368</v>
      </c>
      <c r="B1651" s="17">
        <v>84451</v>
      </c>
      <c r="C1651" s="16">
        <v>0</v>
      </c>
      <c r="D1651" s="16">
        <v>84451</v>
      </c>
      <c r="E1651" s="15">
        <v>84451</v>
      </c>
      <c r="F1651" s="15">
        <v>0</v>
      </c>
      <c r="G1651" s="16">
        <v>0</v>
      </c>
      <c r="H1651" s="16">
        <v>0</v>
      </c>
      <c r="I1651" s="16">
        <v>0</v>
      </c>
      <c r="J1651" s="13">
        <v>0.5</v>
      </c>
    </row>
    <row r="1652" spans="1:10" x14ac:dyDescent="0.25">
      <c r="A1652" s="12" t="s">
        <v>145</v>
      </c>
      <c r="B1652" s="17">
        <v>5865182</v>
      </c>
      <c r="C1652" s="16">
        <v>0</v>
      </c>
      <c r="D1652" s="16">
        <v>5865182</v>
      </c>
      <c r="E1652" s="15">
        <v>5865182</v>
      </c>
      <c r="F1652" s="15">
        <v>0</v>
      </c>
      <c r="G1652" s="16">
        <v>0</v>
      </c>
      <c r="H1652" s="16">
        <v>0</v>
      </c>
      <c r="I1652" s="16">
        <v>0</v>
      </c>
      <c r="J1652" s="13">
        <v>0.8</v>
      </c>
    </row>
    <row r="1653" spans="1:10" x14ac:dyDescent="0.25">
      <c r="A1653" s="12" t="s">
        <v>854</v>
      </c>
      <c r="B1653" s="17">
        <v>-1761140</v>
      </c>
      <c r="C1653" s="16">
        <v>0</v>
      </c>
      <c r="D1653" s="16">
        <v>-1761140</v>
      </c>
      <c r="E1653" s="15">
        <v>-1761140</v>
      </c>
      <c r="F1653" s="15">
        <v>0</v>
      </c>
      <c r="G1653" s="16">
        <v>0</v>
      </c>
      <c r="H1653" s="16">
        <v>0</v>
      </c>
      <c r="I1653" s="16">
        <v>0</v>
      </c>
      <c r="J1653" s="13">
        <v>0</v>
      </c>
    </row>
    <row r="1654" spans="1:10" x14ac:dyDescent="0.25">
      <c r="A1654" s="12" t="s">
        <v>79</v>
      </c>
      <c r="B1654" s="17">
        <v>294037300</v>
      </c>
      <c r="C1654" s="16">
        <v>0</v>
      </c>
      <c r="D1654" s="16">
        <v>26136451</v>
      </c>
      <c r="E1654" s="15">
        <v>21906451</v>
      </c>
      <c r="F1654" s="15">
        <v>4230000</v>
      </c>
      <c r="G1654" s="16">
        <v>175876337</v>
      </c>
      <c r="H1654" s="16">
        <v>11319391</v>
      </c>
      <c r="I1654" s="16">
        <v>80705121</v>
      </c>
      <c r="J1654" s="13">
        <v>176.6</v>
      </c>
    </row>
    <row r="1655" spans="1:10" x14ac:dyDescent="0.25">
      <c r="A1655" s="11" t="s">
        <v>863</v>
      </c>
      <c r="B1655" s="17">
        <v>226968060</v>
      </c>
      <c r="C1655" s="16">
        <v>0</v>
      </c>
      <c r="D1655" s="16">
        <v>10530168</v>
      </c>
      <c r="E1655" s="15">
        <v>10530168</v>
      </c>
      <c r="F1655" s="15">
        <v>0</v>
      </c>
      <c r="G1655" s="16">
        <v>1135343</v>
      </c>
      <c r="H1655" s="16">
        <v>0</v>
      </c>
      <c r="I1655" s="16">
        <v>215302549</v>
      </c>
      <c r="J1655" s="13">
        <v>1393.3</v>
      </c>
    </row>
    <row r="1656" spans="1:10" x14ac:dyDescent="0.25">
      <c r="A1656" s="12" t="s">
        <v>870</v>
      </c>
      <c r="B1656" s="17">
        <v>100000</v>
      </c>
      <c r="C1656" s="16">
        <v>0</v>
      </c>
      <c r="D1656" s="16">
        <v>100000</v>
      </c>
      <c r="E1656" s="15">
        <v>100000</v>
      </c>
      <c r="F1656" s="15">
        <v>0</v>
      </c>
      <c r="G1656" s="16">
        <v>0</v>
      </c>
      <c r="H1656" s="16">
        <v>0</v>
      </c>
      <c r="I1656" s="16">
        <v>0</v>
      </c>
      <c r="J1656" s="13">
        <v>0</v>
      </c>
    </row>
    <row r="1657" spans="1:10" x14ac:dyDescent="0.25">
      <c r="A1657" s="12" t="s">
        <v>79</v>
      </c>
      <c r="B1657" s="17">
        <v>226868060</v>
      </c>
      <c r="C1657" s="16">
        <v>0</v>
      </c>
      <c r="D1657" s="16">
        <v>10430168</v>
      </c>
      <c r="E1657" s="15">
        <v>10430168</v>
      </c>
      <c r="F1657" s="15">
        <v>0</v>
      </c>
      <c r="G1657" s="16">
        <v>1135343</v>
      </c>
      <c r="H1657" s="16">
        <v>0</v>
      </c>
      <c r="I1657" s="16">
        <v>215302549</v>
      </c>
      <c r="J1657" s="13">
        <v>1393.3</v>
      </c>
    </row>
    <row r="1658" spans="1:10" x14ac:dyDescent="0.25">
      <c r="A1658" s="11" t="s">
        <v>874</v>
      </c>
      <c r="B1658" s="17">
        <v>295292465</v>
      </c>
      <c r="C1658" s="16">
        <v>0</v>
      </c>
      <c r="D1658" s="16">
        <v>30864532</v>
      </c>
      <c r="E1658" s="15">
        <v>30864532</v>
      </c>
      <c r="F1658" s="15">
        <v>0</v>
      </c>
      <c r="G1658" s="16">
        <v>230795872</v>
      </c>
      <c r="H1658" s="16">
        <v>6932593</v>
      </c>
      <c r="I1658" s="16">
        <v>26699468</v>
      </c>
      <c r="J1658" s="13">
        <v>1458.6</v>
      </c>
    </row>
    <row r="1659" spans="1:10" x14ac:dyDescent="0.25">
      <c r="A1659" s="12" t="s">
        <v>905</v>
      </c>
      <c r="B1659" s="17">
        <v>30134000</v>
      </c>
      <c r="C1659" s="16">
        <v>0</v>
      </c>
      <c r="D1659" s="16">
        <v>0</v>
      </c>
      <c r="E1659" s="15">
        <v>0</v>
      </c>
      <c r="F1659" s="15">
        <v>0</v>
      </c>
      <c r="G1659" s="16">
        <v>30134000</v>
      </c>
      <c r="H1659" s="16">
        <v>0</v>
      </c>
      <c r="I1659" s="16">
        <v>0</v>
      </c>
      <c r="J1659" s="13">
        <v>0</v>
      </c>
    </row>
    <row r="1660" spans="1:10" x14ac:dyDescent="0.25">
      <c r="A1660" s="12" t="s">
        <v>904</v>
      </c>
      <c r="B1660" s="17">
        <v>3850000</v>
      </c>
      <c r="C1660" s="16">
        <v>0</v>
      </c>
      <c r="D1660" s="16">
        <v>0</v>
      </c>
      <c r="E1660" s="15">
        <v>0</v>
      </c>
      <c r="F1660" s="15">
        <v>0</v>
      </c>
      <c r="G1660" s="16">
        <v>3850000</v>
      </c>
      <c r="H1660" s="16">
        <v>0</v>
      </c>
      <c r="I1660" s="16">
        <v>0</v>
      </c>
      <c r="J1660" s="13">
        <v>0</v>
      </c>
    </row>
    <row r="1661" spans="1:10" x14ac:dyDescent="0.25">
      <c r="A1661" s="12" t="s">
        <v>79</v>
      </c>
      <c r="B1661" s="17">
        <v>261308465</v>
      </c>
      <c r="C1661" s="16">
        <v>0</v>
      </c>
      <c r="D1661" s="16">
        <v>30864532</v>
      </c>
      <c r="E1661" s="15">
        <v>30864532</v>
      </c>
      <c r="F1661" s="15">
        <v>0</v>
      </c>
      <c r="G1661" s="16">
        <v>196811872</v>
      </c>
      <c r="H1661" s="16">
        <v>6932593</v>
      </c>
      <c r="I1661" s="16">
        <v>26699468</v>
      </c>
      <c r="J1661" s="13">
        <v>1458.6</v>
      </c>
    </row>
    <row r="1662" spans="1:10" x14ac:dyDescent="0.25">
      <c r="A1662" s="11" t="s">
        <v>912</v>
      </c>
      <c r="B1662" s="17">
        <v>196216235</v>
      </c>
      <c r="C1662" s="16">
        <v>0</v>
      </c>
      <c r="D1662" s="16">
        <v>12499410</v>
      </c>
      <c r="E1662" s="15">
        <v>12499410</v>
      </c>
      <c r="F1662" s="15">
        <v>0</v>
      </c>
      <c r="G1662" s="16">
        <v>14926636</v>
      </c>
      <c r="H1662" s="16">
        <v>168790189</v>
      </c>
      <c r="I1662" s="16">
        <v>0</v>
      </c>
      <c r="J1662" s="13">
        <v>422.1</v>
      </c>
    </row>
    <row r="1663" spans="1:10" x14ac:dyDescent="0.25">
      <c r="A1663" s="12" t="s">
        <v>927</v>
      </c>
      <c r="B1663" s="17">
        <v>196235</v>
      </c>
      <c r="C1663" s="16">
        <v>0</v>
      </c>
      <c r="D1663" s="16">
        <v>0</v>
      </c>
      <c r="E1663" s="15">
        <v>0</v>
      </c>
      <c r="F1663" s="15">
        <v>0</v>
      </c>
      <c r="G1663" s="16">
        <v>0</v>
      </c>
      <c r="H1663" s="16">
        <v>196235</v>
      </c>
      <c r="I1663" s="16">
        <v>0</v>
      </c>
      <c r="J1663" s="13">
        <v>-0.2</v>
      </c>
    </row>
    <row r="1664" spans="1:10" x14ac:dyDescent="0.25">
      <c r="A1664" s="12" t="s">
        <v>928</v>
      </c>
      <c r="B1664" s="17">
        <v>999000</v>
      </c>
      <c r="C1664" s="16">
        <v>0</v>
      </c>
      <c r="D1664" s="16">
        <v>0</v>
      </c>
      <c r="E1664" s="15">
        <v>0</v>
      </c>
      <c r="F1664" s="15">
        <v>0</v>
      </c>
      <c r="G1664" s="16">
        <v>999000</v>
      </c>
      <c r="H1664" s="16">
        <v>0</v>
      </c>
      <c r="I1664" s="16">
        <v>0</v>
      </c>
      <c r="J1664" s="13">
        <v>0</v>
      </c>
    </row>
    <row r="1665" spans="1:10" x14ac:dyDescent="0.25">
      <c r="A1665" s="12" t="s">
        <v>460</v>
      </c>
      <c r="B1665" s="17">
        <v>8100</v>
      </c>
      <c r="C1665" s="16">
        <v>0</v>
      </c>
      <c r="D1665" s="16">
        <v>8100</v>
      </c>
      <c r="E1665" s="15">
        <v>8100</v>
      </c>
      <c r="F1665" s="15">
        <v>0</v>
      </c>
      <c r="G1665" s="16">
        <v>0</v>
      </c>
      <c r="H1665" s="16">
        <v>0</v>
      </c>
      <c r="I1665" s="16">
        <v>0</v>
      </c>
      <c r="J1665" s="13">
        <v>0</v>
      </c>
    </row>
    <row r="1666" spans="1:10" x14ac:dyDescent="0.25">
      <c r="A1666" s="12" t="s">
        <v>79</v>
      </c>
      <c r="B1666" s="17">
        <v>195012900</v>
      </c>
      <c r="C1666" s="16">
        <v>0</v>
      </c>
      <c r="D1666" s="16">
        <v>12491310</v>
      </c>
      <c r="E1666" s="15">
        <v>12491310</v>
      </c>
      <c r="F1666" s="15">
        <v>0</v>
      </c>
      <c r="G1666" s="16">
        <v>13927636</v>
      </c>
      <c r="H1666" s="16">
        <v>168593954</v>
      </c>
      <c r="I1666" s="16">
        <v>0</v>
      </c>
      <c r="J1666" s="13">
        <v>422.3</v>
      </c>
    </row>
    <row r="1667" spans="1:10" x14ac:dyDescent="0.25">
      <c r="A1667" s="11" t="s">
        <v>934</v>
      </c>
      <c r="B1667" s="17">
        <v>580007988</v>
      </c>
      <c r="C1667" s="16">
        <v>0</v>
      </c>
      <c r="D1667" s="16">
        <v>48798277</v>
      </c>
      <c r="E1667" s="15">
        <v>48357937</v>
      </c>
      <c r="F1667" s="15">
        <v>440340</v>
      </c>
      <c r="G1667" s="16">
        <v>188457556</v>
      </c>
      <c r="H1667" s="16">
        <v>45239889</v>
      </c>
      <c r="I1667" s="16">
        <v>297512266</v>
      </c>
      <c r="J1667" s="13">
        <v>1336</v>
      </c>
    </row>
    <row r="1668" spans="1:10" x14ac:dyDescent="0.25">
      <c r="A1668" s="12" t="s">
        <v>972</v>
      </c>
      <c r="B1668" s="17">
        <v>491510</v>
      </c>
      <c r="C1668" s="16">
        <v>0</v>
      </c>
      <c r="D1668" s="16">
        <v>0</v>
      </c>
      <c r="E1668" s="15">
        <v>0</v>
      </c>
      <c r="F1668" s="15">
        <v>0</v>
      </c>
      <c r="G1668" s="16">
        <v>491510</v>
      </c>
      <c r="H1668" s="16">
        <v>0</v>
      </c>
      <c r="I1668" s="16">
        <v>0</v>
      </c>
      <c r="J1668" s="13">
        <v>3</v>
      </c>
    </row>
    <row r="1669" spans="1:10" x14ac:dyDescent="0.25">
      <c r="A1669" s="12" t="s">
        <v>905</v>
      </c>
      <c r="B1669" s="17">
        <v>260000</v>
      </c>
      <c r="C1669" s="16">
        <v>0</v>
      </c>
      <c r="D1669" s="16">
        <v>0</v>
      </c>
      <c r="E1669" s="15">
        <v>0</v>
      </c>
      <c r="F1669" s="15">
        <v>0</v>
      </c>
      <c r="G1669" s="16">
        <v>260000</v>
      </c>
      <c r="H1669" s="16">
        <v>0</v>
      </c>
      <c r="I1669" s="16">
        <v>0</v>
      </c>
      <c r="J1669" s="13">
        <v>0</v>
      </c>
    </row>
    <row r="1670" spans="1:10" x14ac:dyDescent="0.25">
      <c r="A1670" s="12" t="s">
        <v>973</v>
      </c>
      <c r="B1670" s="17">
        <v>1258007</v>
      </c>
      <c r="C1670" s="16">
        <v>0</v>
      </c>
      <c r="D1670" s="16">
        <v>433042</v>
      </c>
      <c r="E1670" s="15">
        <v>433042</v>
      </c>
      <c r="F1670" s="15">
        <v>0</v>
      </c>
      <c r="G1670" s="16">
        <v>824965</v>
      </c>
      <c r="H1670" s="16">
        <v>0</v>
      </c>
      <c r="I1670" s="16">
        <v>0</v>
      </c>
      <c r="J1670" s="13">
        <v>0</v>
      </c>
    </row>
    <row r="1671" spans="1:10" x14ac:dyDescent="0.25">
      <c r="A1671" s="12" t="s">
        <v>974</v>
      </c>
      <c r="B1671" s="17">
        <v>431803</v>
      </c>
      <c r="C1671" s="16">
        <v>0</v>
      </c>
      <c r="D1671" s="16">
        <v>0</v>
      </c>
      <c r="E1671" s="15">
        <v>0</v>
      </c>
      <c r="F1671" s="15">
        <v>0</v>
      </c>
      <c r="G1671" s="16">
        <v>431803</v>
      </c>
      <c r="H1671" s="16">
        <v>0</v>
      </c>
      <c r="I1671" s="16">
        <v>0</v>
      </c>
      <c r="J1671" s="13">
        <v>1.3</v>
      </c>
    </row>
    <row r="1672" spans="1:10" x14ac:dyDescent="0.25">
      <c r="A1672" s="12" t="s">
        <v>975</v>
      </c>
      <c r="B1672" s="17">
        <v>5352</v>
      </c>
      <c r="C1672" s="16">
        <v>0</v>
      </c>
      <c r="D1672" s="16">
        <v>0</v>
      </c>
      <c r="E1672" s="15">
        <v>0</v>
      </c>
      <c r="F1672" s="15">
        <v>0</v>
      </c>
      <c r="G1672" s="16">
        <v>0</v>
      </c>
      <c r="H1672" s="16">
        <v>5352</v>
      </c>
      <c r="I1672" s="16">
        <v>0</v>
      </c>
      <c r="J1672" s="13">
        <v>0.1</v>
      </c>
    </row>
    <row r="1673" spans="1:10" x14ac:dyDescent="0.25">
      <c r="A1673" s="12" t="s">
        <v>79</v>
      </c>
      <c r="B1673" s="17">
        <v>577561316</v>
      </c>
      <c r="C1673" s="16">
        <v>0</v>
      </c>
      <c r="D1673" s="16">
        <v>48365235</v>
      </c>
      <c r="E1673" s="15">
        <v>47924895</v>
      </c>
      <c r="F1673" s="15">
        <v>440340</v>
      </c>
      <c r="G1673" s="16">
        <v>186449278</v>
      </c>
      <c r="H1673" s="16">
        <v>45234537</v>
      </c>
      <c r="I1673" s="16">
        <v>297512266</v>
      </c>
      <c r="J1673" s="13">
        <v>1331.6</v>
      </c>
    </row>
    <row r="1674" spans="1:10" x14ac:dyDescent="0.25">
      <c r="A1674" s="11" t="s">
        <v>1006</v>
      </c>
      <c r="B1674" s="17">
        <v>423094664</v>
      </c>
      <c r="C1674" s="16">
        <v>0</v>
      </c>
      <c r="D1674" s="16">
        <v>124687644</v>
      </c>
      <c r="E1674" s="15">
        <v>124687644</v>
      </c>
      <c r="F1674" s="15">
        <v>0</v>
      </c>
      <c r="G1674" s="16">
        <v>200795010</v>
      </c>
      <c r="H1674" s="16">
        <v>40845123</v>
      </c>
      <c r="I1674" s="16">
        <v>56766887</v>
      </c>
      <c r="J1674" s="13">
        <v>1802.5</v>
      </c>
    </row>
    <row r="1675" spans="1:10" x14ac:dyDescent="0.25">
      <c r="A1675" s="12" t="s">
        <v>366</v>
      </c>
      <c r="B1675" s="17">
        <v>12294</v>
      </c>
      <c r="C1675" s="16">
        <v>0</v>
      </c>
      <c r="D1675" s="16">
        <v>12294</v>
      </c>
      <c r="E1675" s="15">
        <v>12294</v>
      </c>
      <c r="F1675" s="15">
        <v>0</v>
      </c>
      <c r="G1675" s="16">
        <v>0</v>
      </c>
      <c r="H1675" s="16">
        <v>0</v>
      </c>
      <c r="I1675" s="16">
        <v>0</v>
      </c>
      <c r="J1675" s="13">
        <v>0.4</v>
      </c>
    </row>
    <row r="1676" spans="1:10" x14ac:dyDescent="0.25">
      <c r="A1676" s="12" t="s">
        <v>975</v>
      </c>
      <c r="B1676" s="17">
        <v>20352</v>
      </c>
      <c r="C1676" s="16">
        <v>0</v>
      </c>
      <c r="D1676" s="16">
        <v>0</v>
      </c>
      <c r="E1676" s="15">
        <v>0</v>
      </c>
      <c r="F1676" s="15">
        <v>0</v>
      </c>
      <c r="G1676" s="16">
        <v>20352</v>
      </c>
      <c r="H1676" s="16">
        <v>0</v>
      </c>
      <c r="I1676" s="16">
        <v>0</v>
      </c>
      <c r="J1676" s="13">
        <v>0</v>
      </c>
    </row>
    <row r="1677" spans="1:10" x14ac:dyDescent="0.25">
      <c r="A1677" s="12" t="s">
        <v>1038</v>
      </c>
      <c r="B1677" s="17">
        <v>347881</v>
      </c>
      <c r="C1677" s="16">
        <v>0</v>
      </c>
      <c r="D1677" s="16">
        <v>120771</v>
      </c>
      <c r="E1677" s="15">
        <v>120771</v>
      </c>
      <c r="F1677" s="15">
        <v>0</v>
      </c>
      <c r="G1677" s="16">
        <v>310108</v>
      </c>
      <c r="H1677" s="16">
        <v>-113458</v>
      </c>
      <c r="I1677" s="16">
        <v>30460</v>
      </c>
      <c r="J1677" s="13">
        <v>0</v>
      </c>
    </row>
    <row r="1678" spans="1:10" x14ac:dyDescent="0.25">
      <c r="A1678" s="12" t="s">
        <v>81</v>
      </c>
      <c r="B1678" s="17">
        <v>1118808</v>
      </c>
      <c r="C1678" s="16">
        <v>0</v>
      </c>
      <c r="D1678" s="16">
        <v>1118808</v>
      </c>
      <c r="E1678" s="15">
        <v>1118808</v>
      </c>
      <c r="F1678" s="15">
        <v>0</v>
      </c>
      <c r="G1678" s="16">
        <v>0</v>
      </c>
      <c r="H1678" s="16">
        <v>0</v>
      </c>
      <c r="I1678" s="16">
        <v>0</v>
      </c>
      <c r="J1678" s="13">
        <v>0</v>
      </c>
    </row>
    <row r="1679" spans="1:10" x14ac:dyDescent="0.25">
      <c r="A1679" s="12" t="s">
        <v>1035</v>
      </c>
      <c r="B1679" s="17">
        <v>814834</v>
      </c>
      <c r="C1679" s="16">
        <v>0</v>
      </c>
      <c r="D1679" s="16">
        <v>0</v>
      </c>
      <c r="E1679" s="15">
        <v>0</v>
      </c>
      <c r="F1679" s="15">
        <v>0</v>
      </c>
      <c r="G1679" s="16">
        <v>814834</v>
      </c>
      <c r="H1679" s="16">
        <v>0</v>
      </c>
      <c r="I1679" s="16">
        <v>0</v>
      </c>
      <c r="J1679" s="13">
        <v>0.3</v>
      </c>
    </row>
    <row r="1680" spans="1:10" x14ac:dyDescent="0.25">
      <c r="A1680" s="12" t="s">
        <v>1036</v>
      </c>
      <c r="B1680" s="17">
        <v>1159</v>
      </c>
      <c r="C1680" s="16">
        <v>0</v>
      </c>
      <c r="D1680" s="16">
        <v>0</v>
      </c>
      <c r="E1680" s="15">
        <v>0</v>
      </c>
      <c r="F1680" s="15">
        <v>0</v>
      </c>
      <c r="G1680" s="16">
        <v>0</v>
      </c>
      <c r="H1680" s="16">
        <v>1159</v>
      </c>
      <c r="I1680" s="16">
        <v>0</v>
      </c>
      <c r="J1680" s="13">
        <v>0</v>
      </c>
    </row>
    <row r="1681" spans="1:10" x14ac:dyDescent="0.25">
      <c r="A1681" s="12" t="s">
        <v>1037</v>
      </c>
      <c r="B1681" s="17">
        <v>162983</v>
      </c>
      <c r="C1681" s="16">
        <v>0</v>
      </c>
      <c r="D1681" s="16">
        <v>0</v>
      </c>
      <c r="E1681" s="15">
        <v>0</v>
      </c>
      <c r="F1681" s="15">
        <v>0</v>
      </c>
      <c r="G1681" s="16">
        <v>162983</v>
      </c>
      <c r="H1681" s="16">
        <v>0</v>
      </c>
      <c r="I1681" s="16">
        <v>0</v>
      </c>
      <c r="J1681" s="13">
        <v>0.8</v>
      </c>
    </row>
    <row r="1682" spans="1:10" x14ac:dyDescent="0.25">
      <c r="A1682" s="12" t="s">
        <v>79</v>
      </c>
      <c r="B1682" s="17">
        <v>420382651</v>
      </c>
      <c r="C1682" s="16">
        <v>0</v>
      </c>
      <c r="D1682" s="16">
        <v>123435771</v>
      </c>
      <c r="E1682" s="15">
        <v>123435771</v>
      </c>
      <c r="F1682" s="15">
        <v>0</v>
      </c>
      <c r="G1682" s="16">
        <v>199253031</v>
      </c>
      <c r="H1682" s="16">
        <v>40957422</v>
      </c>
      <c r="I1682" s="16">
        <v>56736427</v>
      </c>
      <c r="J1682" s="13">
        <v>1800.5</v>
      </c>
    </row>
    <row r="1683" spans="1:10" x14ac:dyDescent="0.25">
      <c r="A1683" s="12" t="s">
        <v>369</v>
      </c>
      <c r="B1683" s="17">
        <v>233702</v>
      </c>
      <c r="C1683" s="16">
        <v>0</v>
      </c>
      <c r="D1683" s="16">
        <v>0</v>
      </c>
      <c r="E1683" s="15">
        <v>0</v>
      </c>
      <c r="F1683" s="15">
        <v>0</v>
      </c>
      <c r="G1683" s="16">
        <v>233702</v>
      </c>
      <c r="H1683" s="16">
        <v>0</v>
      </c>
      <c r="I1683" s="16">
        <v>0</v>
      </c>
      <c r="J1683" s="13">
        <v>0.5</v>
      </c>
    </row>
    <row r="1684" spans="1:10" x14ac:dyDescent="0.25">
      <c r="A1684" s="11" t="s">
        <v>1056</v>
      </c>
      <c r="B1684" s="17">
        <v>99685557</v>
      </c>
      <c r="C1684" s="16">
        <v>0</v>
      </c>
      <c r="D1684" s="16">
        <v>1844627</v>
      </c>
      <c r="E1684" s="15">
        <v>1844627</v>
      </c>
      <c r="F1684" s="15">
        <v>0</v>
      </c>
      <c r="G1684" s="16">
        <v>91673404</v>
      </c>
      <c r="H1684" s="16">
        <v>5060383</v>
      </c>
      <c r="I1684" s="16">
        <v>1107143</v>
      </c>
      <c r="J1684" s="13">
        <v>573.1</v>
      </c>
    </row>
    <row r="1685" spans="1:10" x14ac:dyDescent="0.25">
      <c r="A1685" s="12" t="s">
        <v>1075</v>
      </c>
      <c r="B1685" s="17">
        <v>12386</v>
      </c>
      <c r="C1685" s="16">
        <v>0</v>
      </c>
      <c r="D1685" s="16">
        <v>0</v>
      </c>
      <c r="E1685" s="15">
        <v>0</v>
      </c>
      <c r="F1685" s="15">
        <v>0</v>
      </c>
      <c r="G1685" s="16">
        <v>12386</v>
      </c>
      <c r="H1685" s="16">
        <v>0</v>
      </c>
      <c r="I1685" s="16">
        <v>0</v>
      </c>
      <c r="J1685" s="13">
        <v>0.1</v>
      </c>
    </row>
    <row r="1686" spans="1:10" x14ac:dyDescent="0.25">
      <c r="A1686" s="12" t="s">
        <v>365</v>
      </c>
      <c r="B1686" s="17">
        <v>20000</v>
      </c>
      <c r="C1686" s="16">
        <v>0</v>
      </c>
      <c r="D1686" s="16">
        <v>0</v>
      </c>
      <c r="E1686" s="15">
        <v>0</v>
      </c>
      <c r="F1686" s="15">
        <v>0</v>
      </c>
      <c r="G1686" s="16">
        <v>20000</v>
      </c>
      <c r="H1686" s="16">
        <v>0</v>
      </c>
      <c r="I1686" s="16">
        <v>0</v>
      </c>
      <c r="J1686" s="13">
        <v>0</v>
      </c>
    </row>
    <row r="1687" spans="1:10" x14ac:dyDescent="0.25">
      <c r="A1687" s="12" t="s">
        <v>1076</v>
      </c>
      <c r="B1687" s="17">
        <v>373320</v>
      </c>
      <c r="C1687" s="16">
        <v>0</v>
      </c>
      <c r="D1687" s="16">
        <v>0</v>
      </c>
      <c r="E1687" s="15">
        <v>0</v>
      </c>
      <c r="F1687" s="15">
        <v>0</v>
      </c>
      <c r="G1687" s="16">
        <v>534822</v>
      </c>
      <c r="H1687" s="16">
        <v>0</v>
      </c>
      <c r="I1687" s="16">
        <v>-161502</v>
      </c>
      <c r="J1687" s="13">
        <v>0</v>
      </c>
    </row>
    <row r="1688" spans="1:10" x14ac:dyDescent="0.25">
      <c r="A1688" s="12" t="s">
        <v>1073</v>
      </c>
      <c r="B1688" s="17">
        <v>42006</v>
      </c>
      <c r="C1688" s="16">
        <v>0</v>
      </c>
      <c r="D1688" s="16">
        <v>0</v>
      </c>
      <c r="E1688" s="15">
        <v>0</v>
      </c>
      <c r="F1688" s="15">
        <v>0</v>
      </c>
      <c r="G1688" s="16">
        <v>42006</v>
      </c>
      <c r="H1688" s="16">
        <v>0</v>
      </c>
      <c r="I1688" s="16">
        <v>0</v>
      </c>
      <c r="J1688" s="13">
        <v>0.5</v>
      </c>
    </row>
    <row r="1689" spans="1:10" x14ac:dyDescent="0.25">
      <c r="A1689" s="12" t="s">
        <v>1074</v>
      </c>
      <c r="B1689" s="17">
        <v>10000</v>
      </c>
      <c r="C1689" s="16">
        <v>0</v>
      </c>
      <c r="D1689" s="16">
        <v>0</v>
      </c>
      <c r="E1689" s="15">
        <v>0</v>
      </c>
      <c r="F1689" s="15">
        <v>0</v>
      </c>
      <c r="G1689" s="16">
        <v>10000</v>
      </c>
      <c r="H1689" s="16">
        <v>0</v>
      </c>
      <c r="I1689" s="16">
        <v>0</v>
      </c>
      <c r="J1689" s="13">
        <v>0</v>
      </c>
    </row>
    <row r="1690" spans="1:10" x14ac:dyDescent="0.25">
      <c r="A1690" s="12" t="s">
        <v>769</v>
      </c>
      <c r="B1690" s="17">
        <v>9505</v>
      </c>
      <c r="C1690" s="16">
        <v>0</v>
      </c>
      <c r="D1690" s="16">
        <v>0</v>
      </c>
      <c r="E1690" s="15">
        <v>0</v>
      </c>
      <c r="F1690" s="15">
        <v>0</v>
      </c>
      <c r="G1690" s="16">
        <v>9505</v>
      </c>
      <c r="H1690" s="16">
        <v>0</v>
      </c>
      <c r="I1690" s="16">
        <v>0</v>
      </c>
      <c r="J1690" s="13">
        <v>0</v>
      </c>
    </row>
    <row r="1691" spans="1:10" x14ac:dyDescent="0.25">
      <c r="A1691" s="12" t="s">
        <v>79</v>
      </c>
      <c r="B1691" s="17">
        <v>99104340</v>
      </c>
      <c r="C1691" s="16">
        <v>0</v>
      </c>
      <c r="D1691" s="16">
        <v>1844627</v>
      </c>
      <c r="E1691" s="15">
        <v>1844627</v>
      </c>
      <c r="F1691" s="15">
        <v>0</v>
      </c>
      <c r="G1691" s="16">
        <v>90930685</v>
      </c>
      <c r="H1691" s="16">
        <v>5060383</v>
      </c>
      <c r="I1691" s="16">
        <v>1268645</v>
      </c>
      <c r="J1691" s="13">
        <v>572.5</v>
      </c>
    </row>
    <row r="1692" spans="1:10" x14ac:dyDescent="0.25">
      <c r="A1692" s="12" t="s">
        <v>369</v>
      </c>
      <c r="B1692" s="17">
        <v>114000</v>
      </c>
      <c r="C1692" s="16">
        <v>0</v>
      </c>
      <c r="D1692" s="16">
        <v>0</v>
      </c>
      <c r="E1692" s="15">
        <v>0</v>
      </c>
      <c r="F1692" s="15">
        <v>0</v>
      </c>
      <c r="G1692" s="16">
        <v>114000</v>
      </c>
      <c r="H1692" s="16">
        <v>0</v>
      </c>
      <c r="I1692" s="16">
        <v>0</v>
      </c>
      <c r="J1692" s="13">
        <v>0</v>
      </c>
    </row>
    <row r="1693" spans="1:10" x14ac:dyDescent="0.25">
      <c r="A1693" s="11" t="s">
        <v>1092</v>
      </c>
      <c r="B1693" s="17">
        <v>357248771</v>
      </c>
      <c r="C1693" s="16">
        <v>0</v>
      </c>
      <c r="D1693" s="16">
        <v>108468830</v>
      </c>
      <c r="E1693" s="15">
        <v>108468830</v>
      </c>
      <c r="F1693" s="15">
        <v>0</v>
      </c>
      <c r="G1693" s="16">
        <v>241710307</v>
      </c>
      <c r="H1693" s="16">
        <v>6245246</v>
      </c>
      <c r="I1693" s="16">
        <v>824388</v>
      </c>
      <c r="J1693" s="13">
        <v>1437.2</v>
      </c>
    </row>
    <row r="1694" spans="1:10" x14ac:dyDescent="0.25">
      <c r="A1694" s="12" t="s">
        <v>1125</v>
      </c>
      <c r="B1694" s="17">
        <v>33750</v>
      </c>
      <c r="C1694" s="16">
        <v>0</v>
      </c>
      <c r="D1694" s="16">
        <v>0</v>
      </c>
      <c r="E1694" s="15">
        <v>0</v>
      </c>
      <c r="F1694" s="15">
        <v>0</v>
      </c>
      <c r="G1694" s="16">
        <v>33750</v>
      </c>
      <c r="H1694" s="16">
        <v>0</v>
      </c>
      <c r="I1694" s="16">
        <v>0</v>
      </c>
      <c r="J1694" s="13">
        <v>0</v>
      </c>
    </row>
    <row r="1695" spans="1:10" x14ac:dyDescent="0.25">
      <c r="A1695" s="12" t="s">
        <v>1126</v>
      </c>
      <c r="B1695" s="17">
        <v>22150</v>
      </c>
      <c r="C1695" s="16">
        <v>0</v>
      </c>
      <c r="D1695" s="16">
        <v>0</v>
      </c>
      <c r="E1695" s="15">
        <v>0</v>
      </c>
      <c r="F1695" s="15">
        <v>0</v>
      </c>
      <c r="G1695" s="16">
        <v>22150</v>
      </c>
      <c r="H1695" s="16">
        <v>0</v>
      </c>
      <c r="I1695" s="16">
        <v>0</v>
      </c>
      <c r="J1695" s="13">
        <v>0</v>
      </c>
    </row>
    <row r="1696" spans="1:10" x14ac:dyDescent="0.25">
      <c r="A1696" s="12" t="s">
        <v>1127</v>
      </c>
      <c r="B1696" s="17">
        <v>108000</v>
      </c>
      <c r="C1696" s="16">
        <v>0</v>
      </c>
      <c r="D1696" s="16">
        <v>0</v>
      </c>
      <c r="E1696" s="15">
        <v>0</v>
      </c>
      <c r="F1696" s="15">
        <v>0</v>
      </c>
      <c r="G1696" s="16">
        <v>108000</v>
      </c>
      <c r="H1696" s="16">
        <v>0</v>
      </c>
      <c r="I1696" s="16">
        <v>0</v>
      </c>
      <c r="J1696" s="13">
        <v>0</v>
      </c>
    </row>
    <row r="1697" spans="1:10" x14ac:dyDescent="0.25">
      <c r="A1697" s="12" t="s">
        <v>1128</v>
      </c>
      <c r="B1697" s="17">
        <v>8000</v>
      </c>
      <c r="C1697" s="16">
        <v>0</v>
      </c>
      <c r="D1697" s="16">
        <v>0</v>
      </c>
      <c r="E1697" s="15">
        <v>0</v>
      </c>
      <c r="F1697" s="15">
        <v>0</v>
      </c>
      <c r="G1697" s="16">
        <v>8000</v>
      </c>
      <c r="H1697" s="16">
        <v>0</v>
      </c>
      <c r="I1697" s="16">
        <v>0</v>
      </c>
      <c r="J1697" s="13">
        <v>0</v>
      </c>
    </row>
    <row r="1698" spans="1:10" x14ac:dyDescent="0.25">
      <c r="A1698" s="12" t="s">
        <v>1129</v>
      </c>
      <c r="B1698" s="17">
        <v>2200</v>
      </c>
      <c r="C1698" s="16">
        <v>0</v>
      </c>
      <c r="D1698" s="16">
        <v>0</v>
      </c>
      <c r="E1698" s="15">
        <v>0</v>
      </c>
      <c r="F1698" s="15">
        <v>0</v>
      </c>
      <c r="G1698" s="16">
        <v>2200</v>
      </c>
      <c r="H1698" s="16">
        <v>0</v>
      </c>
      <c r="I1698" s="16">
        <v>0</v>
      </c>
      <c r="J1698" s="13">
        <v>0</v>
      </c>
    </row>
    <row r="1699" spans="1:10" x14ac:dyDescent="0.25">
      <c r="A1699" s="12" t="s">
        <v>771</v>
      </c>
      <c r="B1699" s="17">
        <v>226671</v>
      </c>
      <c r="C1699" s="16">
        <v>0</v>
      </c>
      <c r="D1699" s="16">
        <v>0</v>
      </c>
      <c r="E1699" s="15">
        <v>0</v>
      </c>
      <c r="F1699" s="15">
        <v>0</v>
      </c>
      <c r="G1699" s="16">
        <v>226671</v>
      </c>
      <c r="H1699" s="16">
        <v>0</v>
      </c>
      <c r="I1699" s="16">
        <v>0</v>
      </c>
      <c r="J1699" s="13">
        <v>0.5</v>
      </c>
    </row>
    <row r="1700" spans="1:10" x14ac:dyDescent="0.25">
      <c r="A1700" s="12" t="s">
        <v>1130</v>
      </c>
      <c r="B1700" s="17">
        <v>873824</v>
      </c>
      <c r="C1700" s="16">
        <v>0</v>
      </c>
      <c r="D1700" s="16">
        <v>873824</v>
      </c>
      <c r="E1700" s="15">
        <v>873824</v>
      </c>
      <c r="F1700" s="15">
        <v>0</v>
      </c>
      <c r="G1700" s="16">
        <v>0</v>
      </c>
      <c r="H1700" s="16">
        <v>0</v>
      </c>
      <c r="I1700" s="16">
        <v>0</v>
      </c>
      <c r="J1700" s="13">
        <v>0</v>
      </c>
    </row>
    <row r="1701" spans="1:10" x14ac:dyDescent="0.25">
      <c r="A1701" s="12" t="s">
        <v>1036</v>
      </c>
      <c r="B1701" s="17">
        <v>1159</v>
      </c>
      <c r="C1701" s="16">
        <v>0</v>
      </c>
      <c r="D1701" s="16">
        <v>0</v>
      </c>
      <c r="E1701" s="15">
        <v>0</v>
      </c>
      <c r="F1701" s="15">
        <v>0</v>
      </c>
      <c r="G1701" s="16">
        <v>1159</v>
      </c>
      <c r="H1701" s="16">
        <v>0</v>
      </c>
      <c r="I1701" s="16">
        <v>0</v>
      </c>
      <c r="J1701" s="13">
        <v>0</v>
      </c>
    </row>
    <row r="1702" spans="1:10" x14ac:dyDescent="0.25">
      <c r="A1702" s="12" t="s">
        <v>1124</v>
      </c>
      <c r="B1702" s="17">
        <v>69058</v>
      </c>
      <c r="C1702" s="16">
        <v>0</v>
      </c>
      <c r="D1702" s="16">
        <v>9600</v>
      </c>
      <c r="E1702" s="15">
        <v>9600</v>
      </c>
      <c r="F1702" s="15">
        <v>0</v>
      </c>
      <c r="G1702" s="16">
        <v>59458</v>
      </c>
      <c r="H1702" s="16">
        <v>0</v>
      </c>
      <c r="I1702" s="16">
        <v>0</v>
      </c>
      <c r="J1702" s="13">
        <v>0.3</v>
      </c>
    </row>
    <row r="1703" spans="1:10" x14ac:dyDescent="0.25">
      <c r="A1703" s="12" t="s">
        <v>1037</v>
      </c>
      <c r="B1703" s="17">
        <v>70011</v>
      </c>
      <c r="C1703" s="16">
        <v>0</v>
      </c>
      <c r="D1703" s="16">
        <v>0</v>
      </c>
      <c r="E1703" s="15">
        <v>0</v>
      </c>
      <c r="F1703" s="15">
        <v>0</v>
      </c>
      <c r="G1703" s="16">
        <v>70011</v>
      </c>
      <c r="H1703" s="16">
        <v>0</v>
      </c>
      <c r="I1703" s="16">
        <v>0</v>
      </c>
      <c r="J1703" s="13">
        <v>1.1000000000000001</v>
      </c>
    </row>
    <row r="1704" spans="1:10" x14ac:dyDescent="0.25">
      <c r="A1704" s="12" t="s">
        <v>79</v>
      </c>
      <c r="B1704" s="17">
        <v>355833948</v>
      </c>
      <c r="C1704" s="16">
        <v>0</v>
      </c>
      <c r="D1704" s="16">
        <v>107585406</v>
      </c>
      <c r="E1704" s="15">
        <v>107585406</v>
      </c>
      <c r="F1704" s="15">
        <v>0</v>
      </c>
      <c r="G1704" s="16">
        <v>241178908</v>
      </c>
      <c r="H1704" s="16">
        <v>6245246</v>
      </c>
      <c r="I1704" s="16">
        <v>824388</v>
      </c>
      <c r="J1704" s="13">
        <v>1435.3</v>
      </c>
    </row>
    <row r="1705" spans="1:10" x14ac:dyDescent="0.25">
      <c r="A1705" s="11" t="s">
        <v>1156</v>
      </c>
      <c r="B1705" s="17">
        <v>23312773</v>
      </c>
      <c r="C1705" s="16">
        <v>0</v>
      </c>
      <c r="D1705" s="16">
        <v>0</v>
      </c>
      <c r="E1705" s="15">
        <v>0</v>
      </c>
      <c r="F1705" s="15">
        <v>0</v>
      </c>
      <c r="G1705" s="16">
        <v>23312773</v>
      </c>
      <c r="H1705" s="16">
        <v>0</v>
      </c>
      <c r="I1705" s="16">
        <v>0</v>
      </c>
      <c r="J1705" s="13">
        <v>137.4</v>
      </c>
    </row>
    <row r="1706" spans="1:10" x14ac:dyDescent="0.25">
      <c r="A1706" s="12" t="s">
        <v>1182</v>
      </c>
      <c r="B1706" s="17">
        <v>30488</v>
      </c>
      <c r="C1706" s="16">
        <v>0</v>
      </c>
      <c r="D1706" s="16">
        <v>0</v>
      </c>
      <c r="E1706" s="15">
        <v>0</v>
      </c>
      <c r="F1706" s="15">
        <v>0</v>
      </c>
      <c r="G1706" s="16">
        <v>30488</v>
      </c>
      <c r="H1706" s="16">
        <v>0</v>
      </c>
      <c r="I1706" s="16">
        <v>0</v>
      </c>
      <c r="J1706" s="13">
        <v>0</v>
      </c>
    </row>
    <row r="1707" spans="1:10" x14ac:dyDescent="0.25">
      <c r="A1707" s="12" t="s">
        <v>1179</v>
      </c>
      <c r="B1707" s="17">
        <v>-208151</v>
      </c>
      <c r="C1707" s="16">
        <v>0</v>
      </c>
      <c r="D1707" s="16">
        <v>0</v>
      </c>
      <c r="E1707" s="15">
        <v>0</v>
      </c>
      <c r="F1707" s="15">
        <v>0</v>
      </c>
      <c r="G1707" s="16">
        <v>-208151</v>
      </c>
      <c r="H1707" s="16">
        <v>0</v>
      </c>
      <c r="I1707" s="16">
        <v>0</v>
      </c>
      <c r="J1707" s="13">
        <v>0</v>
      </c>
    </row>
    <row r="1708" spans="1:10" x14ac:dyDescent="0.25">
      <c r="A1708" s="12" t="s">
        <v>81</v>
      </c>
      <c r="B1708" s="17">
        <v>300000</v>
      </c>
      <c r="C1708" s="16">
        <v>0</v>
      </c>
      <c r="D1708" s="16">
        <v>0</v>
      </c>
      <c r="E1708" s="15">
        <v>0</v>
      </c>
      <c r="F1708" s="15">
        <v>0</v>
      </c>
      <c r="G1708" s="16">
        <v>300000</v>
      </c>
      <c r="H1708" s="16">
        <v>0</v>
      </c>
      <c r="I1708" s="16">
        <v>0</v>
      </c>
      <c r="J1708" s="13">
        <v>0</v>
      </c>
    </row>
    <row r="1709" spans="1:10" x14ac:dyDescent="0.25">
      <c r="A1709" s="12" t="s">
        <v>1180</v>
      </c>
      <c r="B1709" s="17">
        <v>4120</v>
      </c>
      <c r="C1709" s="16">
        <v>0</v>
      </c>
      <c r="D1709" s="16">
        <v>0</v>
      </c>
      <c r="E1709" s="15">
        <v>0</v>
      </c>
      <c r="F1709" s="15">
        <v>0</v>
      </c>
      <c r="G1709" s="16">
        <v>4120</v>
      </c>
      <c r="H1709" s="16">
        <v>0</v>
      </c>
      <c r="I1709" s="16">
        <v>0</v>
      </c>
      <c r="J1709" s="13">
        <v>0</v>
      </c>
    </row>
    <row r="1710" spans="1:10" x14ac:dyDescent="0.25">
      <c r="A1710" s="12" t="s">
        <v>79</v>
      </c>
      <c r="B1710" s="17">
        <v>22711371</v>
      </c>
      <c r="C1710" s="16">
        <v>0</v>
      </c>
      <c r="D1710" s="16">
        <v>0</v>
      </c>
      <c r="E1710" s="15">
        <v>0</v>
      </c>
      <c r="F1710" s="15">
        <v>0</v>
      </c>
      <c r="G1710" s="16">
        <v>22711371</v>
      </c>
      <c r="H1710" s="16">
        <v>0</v>
      </c>
      <c r="I1710" s="16">
        <v>0</v>
      </c>
      <c r="J1710" s="13">
        <v>137.4</v>
      </c>
    </row>
    <row r="1711" spans="1:10" x14ac:dyDescent="0.25">
      <c r="A1711" s="12" t="s">
        <v>1181</v>
      </c>
      <c r="B1711" s="17">
        <v>157796</v>
      </c>
      <c r="C1711" s="16">
        <v>0</v>
      </c>
      <c r="D1711" s="16">
        <v>0</v>
      </c>
      <c r="E1711" s="15">
        <v>0</v>
      </c>
      <c r="F1711" s="15">
        <v>0</v>
      </c>
      <c r="G1711" s="16">
        <v>157796</v>
      </c>
      <c r="H1711" s="16">
        <v>0</v>
      </c>
      <c r="I1711" s="16">
        <v>0</v>
      </c>
      <c r="J1711" s="13">
        <v>0</v>
      </c>
    </row>
    <row r="1712" spans="1:10" x14ac:dyDescent="0.25">
      <c r="A1712" s="12" t="s">
        <v>1183</v>
      </c>
      <c r="B1712" s="17">
        <v>317149</v>
      </c>
      <c r="C1712" s="16">
        <v>0</v>
      </c>
      <c r="D1712" s="16">
        <v>0</v>
      </c>
      <c r="E1712" s="15">
        <v>0</v>
      </c>
      <c r="F1712" s="15">
        <v>0</v>
      </c>
      <c r="G1712" s="16">
        <v>317149</v>
      </c>
      <c r="H1712" s="16">
        <v>0</v>
      </c>
      <c r="I1712" s="16">
        <v>0</v>
      </c>
      <c r="J1712" s="13">
        <v>0</v>
      </c>
    </row>
    <row r="1713" spans="1:10" x14ac:dyDescent="0.25">
      <c r="A1713" s="11" t="s">
        <v>1191</v>
      </c>
      <c r="B1713" s="17">
        <v>1578506823</v>
      </c>
      <c r="C1713" s="16">
        <v>0</v>
      </c>
      <c r="D1713" s="16">
        <v>0</v>
      </c>
      <c r="E1713" s="15">
        <v>0</v>
      </c>
      <c r="F1713" s="15">
        <v>0</v>
      </c>
      <c r="G1713" s="16">
        <v>851844882</v>
      </c>
      <c r="H1713" s="16">
        <v>8552189</v>
      </c>
      <c r="I1713" s="16">
        <v>718109752</v>
      </c>
      <c r="J1713" s="13">
        <v>3326.8</v>
      </c>
    </row>
    <row r="1714" spans="1:10" x14ac:dyDescent="0.25">
      <c r="A1714" s="12" t="s">
        <v>79</v>
      </c>
      <c r="B1714" s="17">
        <v>1578506823</v>
      </c>
      <c r="C1714" s="16">
        <v>0</v>
      </c>
      <c r="D1714" s="16">
        <v>0</v>
      </c>
      <c r="E1714" s="15">
        <v>0</v>
      </c>
      <c r="F1714" s="15">
        <v>0</v>
      </c>
      <c r="G1714" s="16">
        <v>851844882</v>
      </c>
      <c r="H1714" s="16">
        <v>8552189</v>
      </c>
      <c r="I1714" s="16">
        <v>718109752</v>
      </c>
      <c r="J1714" s="13">
        <v>3326.8</v>
      </c>
    </row>
    <row r="1715" spans="1:10" x14ac:dyDescent="0.25">
      <c r="A1715" s="11" t="s">
        <v>1197</v>
      </c>
      <c r="B1715" s="17">
        <v>524095035</v>
      </c>
      <c r="C1715" s="16">
        <v>0</v>
      </c>
      <c r="D1715" s="16">
        <v>151447545</v>
      </c>
      <c r="E1715" s="15">
        <v>151447545</v>
      </c>
      <c r="F1715" s="15">
        <v>0</v>
      </c>
      <c r="G1715" s="16">
        <v>354874465</v>
      </c>
      <c r="H1715" s="16">
        <v>17773025</v>
      </c>
      <c r="I1715" s="16">
        <v>0</v>
      </c>
      <c r="J1715" s="13">
        <v>32.9</v>
      </c>
    </row>
    <row r="1716" spans="1:10" x14ac:dyDescent="0.25">
      <c r="A1716" s="12" t="s">
        <v>1206</v>
      </c>
      <c r="B1716" s="17">
        <v>27280</v>
      </c>
      <c r="C1716" s="16">
        <v>0</v>
      </c>
      <c r="D1716" s="16">
        <v>0</v>
      </c>
      <c r="E1716" s="15">
        <v>0</v>
      </c>
      <c r="F1716" s="15">
        <v>0</v>
      </c>
      <c r="G1716" s="16">
        <v>27280</v>
      </c>
      <c r="H1716" s="16">
        <v>0</v>
      </c>
      <c r="I1716" s="16">
        <v>0</v>
      </c>
      <c r="J1716" s="13">
        <v>0</v>
      </c>
    </row>
    <row r="1717" spans="1:10" x14ac:dyDescent="0.25">
      <c r="A1717" s="12" t="s">
        <v>79</v>
      </c>
      <c r="B1717" s="17">
        <v>524067755</v>
      </c>
      <c r="C1717" s="16">
        <v>0</v>
      </c>
      <c r="D1717" s="16">
        <v>151447545</v>
      </c>
      <c r="E1717" s="15">
        <v>151447545</v>
      </c>
      <c r="F1717" s="15">
        <v>0</v>
      </c>
      <c r="G1717" s="16">
        <v>354847185</v>
      </c>
      <c r="H1717" s="16">
        <v>17773025</v>
      </c>
      <c r="I1717" s="16">
        <v>0</v>
      </c>
      <c r="J1717" s="13">
        <v>32.9</v>
      </c>
    </row>
    <row r="1718" spans="1:10" x14ac:dyDescent="0.25">
      <c r="A1718" s="10" t="s">
        <v>80</v>
      </c>
      <c r="B1718" s="17">
        <v>31280785589</v>
      </c>
      <c r="C1718" s="16">
        <v>155389364</v>
      </c>
      <c r="D1718" s="16">
        <v>11460816493</v>
      </c>
      <c r="E1718" s="15">
        <v>8859718440</v>
      </c>
      <c r="F1718" s="15">
        <v>2601098053</v>
      </c>
      <c r="G1718" s="16">
        <v>9098967473</v>
      </c>
      <c r="H1718" s="16">
        <v>1880993346</v>
      </c>
      <c r="I1718" s="16">
        <v>8684618913</v>
      </c>
      <c r="J1718" s="13">
        <v>58982.200000000026</v>
      </c>
    </row>
    <row r="1719" spans="1:10" x14ac:dyDescent="0.25">
      <c r="A1719" s="11" t="s">
        <v>1242</v>
      </c>
      <c r="B1719" s="17">
        <v>373771923</v>
      </c>
      <c r="C1719" s="16">
        <v>155389364</v>
      </c>
      <c r="D1719" s="16">
        <v>0</v>
      </c>
      <c r="E1719" s="15">
        <v>0</v>
      </c>
      <c r="F1719" s="15">
        <v>0</v>
      </c>
      <c r="G1719" s="16">
        <v>194459733</v>
      </c>
      <c r="H1719" s="16">
        <v>18743326</v>
      </c>
      <c r="I1719" s="16">
        <v>5179500</v>
      </c>
      <c r="J1719" s="13">
        <v>0</v>
      </c>
    </row>
    <row r="1720" spans="1:10" x14ac:dyDescent="0.25">
      <c r="A1720" s="12" t="s">
        <v>981</v>
      </c>
      <c r="B1720" s="17">
        <v>1862500</v>
      </c>
      <c r="C1720" s="16">
        <v>700000</v>
      </c>
      <c r="D1720" s="16">
        <v>0</v>
      </c>
      <c r="E1720" s="15">
        <v>0</v>
      </c>
      <c r="F1720" s="15">
        <v>0</v>
      </c>
      <c r="G1720" s="16">
        <v>1162500</v>
      </c>
      <c r="H1720" s="16">
        <v>0</v>
      </c>
      <c r="I1720" s="16">
        <v>0</v>
      </c>
      <c r="J1720" s="13">
        <v>0</v>
      </c>
    </row>
    <row r="1721" spans="1:10" x14ac:dyDescent="0.25">
      <c r="A1721" s="12" t="s">
        <v>81</v>
      </c>
      <c r="B1721" s="17">
        <v>371065585</v>
      </c>
      <c r="C1721" s="16">
        <v>153845526</v>
      </c>
      <c r="D1721" s="16">
        <v>0</v>
      </c>
      <c r="E1721" s="15">
        <v>0</v>
      </c>
      <c r="F1721" s="15">
        <v>0</v>
      </c>
      <c r="G1721" s="16">
        <v>193297233</v>
      </c>
      <c r="H1721" s="16">
        <v>18743326</v>
      </c>
      <c r="I1721" s="16">
        <v>5179500</v>
      </c>
      <c r="J1721" s="13">
        <v>0</v>
      </c>
    </row>
    <row r="1722" spans="1:10" x14ac:dyDescent="0.25">
      <c r="A1722" s="12" t="s">
        <v>1220</v>
      </c>
      <c r="B1722" s="17">
        <v>843838</v>
      </c>
      <c r="C1722" s="16">
        <v>843838</v>
      </c>
      <c r="D1722" s="16">
        <v>0</v>
      </c>
      <c r="E1722" s="15">
        <v>0</v>
      </c>
      <c r="F1722" s="15">
        <v>0</v>
      </c>
      <c r="G1722" s="16">
        <v>0</v>
      </c>
      <c r="H1722" s="16">
        <v>0</v>
      </c>
      <c r="I1722" s="16">
        <v>0</v>
      </c>
      <c r="J1722" s="13">
        <v>0</v>
      </c>
    </row>
    <row r="1723" spans="1:10" x14ac:dyDescent="0.25">
      <c r="A1723" s="11" t="s">
        <v>56</v>
      </c>
      <c r="B1723" s="17">
        <v>51592874</v>
      </c>
      <c r="C1723" s="16">
        <v>0</v>
      </c>
      <c r="D1723" s="16">
        <v>11107420</v>
      </c>
      <c r="E1723" s="15">
        <v>11107420</v>
      </c>
      <c r="F1723" s="15">
        <v>0</v>
      </c>
      <c r="G1723" s="16">
        <v>34082132</v>
      </c>
      <c r="H1723" s="16">
        <v>2494460</v>
      </c>
      <c r="I1723" s="16">
        <v>3908862</v>
      </c>
      <c r="J1723" s="13">
        <v>289.90000000000003</v>
      </c>
    </row>
    <row r="1724" spans="1:10" x14ac:dyDescent="0.25">
      <c r="A1724" s="12" t="s">
        <v>81</v>
      </c>
      <c r="B1724" s="17">
        <v>51549717</v>
      </c>
      <c r="C1724" s="16">
        <v>0</v>
      </c>
      <c r="D1724" s="16">
        <v>11064263</v>
      </c>
      <c r="E1724" s="15">
        <v>11064263</v>
      </c>
      <c r="F1724" s="15">
        <v>0</v>
      </c>
      <c r="G1724" s="16">
        <v>34082132</v>
      </c>
      <c r="H1724" s="16">
        <v>2494460</v>
      </c>
      <c r="I1724" s="16">
        <v>3908862</v>
      </c>
      <c r="J1724" s="13">
        <v>289.60000000000002</v>
      </c>
    </row>
    <row r="1725" spans="1:10" x14ac:dyDescent="0.25">
      <c r="A1725" s="12" t="s">
        <v>82</v>
      </c>
      <c r="B1725" s="17">
        <v>43157</v>
      </c>
      <c r="C1725" s="16">
        <v>0</v>
      </c>
      <c r="D1725" s="16">
        <v>43157</v>
      </c>
      <c r="E1725" s="15">
        <v>43157</v>
      </c>
      <c r="F1725" s="15">
        <v>0</v>
      </c>
      <c r="G1725" s="16">
        <v>0</v>
      </c>
      <c r="H1725" s="16">
        <v>0</v>
      </c>
      <c r="I1725" s="16">
        <v>0</v>
      </c>
      <c r="J1725" s="13">
        <v>0.3</v>
      </c>
    </row>
    <row r="1726" spans="1:10" x14ac:dyDescent="0.25">
      <c r="A1726" s="11" t="s">
        <v>92</v>
      </c>
      <c r="B1726" s="17">
        <v>928048606</v>
      </c>
      <c r="C1726" s="16">
        <v>0</v>
      </c>
      <c r="D1726" s="16">
        <v>829097218</v>
      </c>
      <c r="E1726" s="15">
        <v>829097218</v>
      </c>
      <c r="F1726" s="15">
        <v>0</v>
      </c>
      <c r="G1726" s="16">
        <v>40610054</v>
      </c>
      <c r="H1726" s="16">
        <v>54336517</v>
      </c>
      <c r="I1726" s="16">
        <v>4004817</v>
      </c>
      <c r="J1726" s="13">
        <v>6247.4</v>
      </c>
    </row>
    <row r="1727" spans="1:10" x14ac:dyDescent="0.25">
      <c r="A1727" s="12" t="s">
        <v>34</v>
      </c>
      <c r="B1727" s="17">
        <v>21484</v>
      </c>
      <c r="C1727" s="16">
        <v>0</v>
      </c>
      <c r="D1727" s="16">
        <v>21484</v>
      </c>
      <c r="E1727" s="15">
        <v>21484</v>
      </c>
      <c r="F1727" s="15">
        <v>0</v>
      </c>
      <c r="G1727" s="16">
        <v>0</v>
      </c>
      <c r="H1727" s="16">
        <v>0</v>
      </c>
      <c r="I1727" s="16">
        <v>0</v>
      </c>
      <c r="J1727" s="13">
        <v>0</v>
      </c>
    </row>
    <row r="1728" spans="1:10" x14ac:dyDescent="0.25">
      <c r="A1728" s="12" t="s">
        <v>142</v>
      </c>
      <c r="B1728" s="17">
        <v>59295</v>
      </c>
      <c r="C1728" s="16">
        <v>0</v>
      </c>
      <c r="D1728" s="16">
        <v>59295</v>
      </c>
      <c r="E1728" s="15">
        <v>59295</v>
      </c>
      <c r="F1728" s="15">
        <v>0</v>
      </c>
      <c r="G1728" s="16">
        <v>0</v>
      </c>
      <c r="H1728" s="16">
        <v>0</v>
      </c>
      <c r="I1728" s="16">
        <v>0</v>
      </c>
      <c r="J1728" s="13">
        <v>0</v>
      </c>
    </row>
    <row r="1729" spans="1:10" x14ac:dyDescent="0.25">
      <c r="A1729" s="12" t="s">
        <v>131</v>
      </c>
      <c r="B1729" s="17">
        <v>9397689</v>
      </c>
      <c r="C1729" s="16">
        <v>0</v>
      </c>
      <c r="D1729" s="16">
        <v>9397689</v>
      </c>
      <c r="E1729" s="15">
        <v>9397689</v>
      </c>
      <c r="F1729" s="15">
        <v>0</v>
      </c>
      <c r="G1729" s="16">
        <v>0</v>
      </c>
      <c r="H1729" s="16">
        <v>0</v>
      </c>
      <c r="I1729" s="16">
        <v>0</v>
      </c>
      <c r="J1729" s="13">
        <v>0</v>
      </c>
    </row>
    <row r="1730" spans="1:10" x14ac:dyDescent="0.25">
      <c r="A1730" s="12" t="s">
        <v>132</v>
      </c>
      <c r="B1730" s="17">
        <v>22068</v>
      </c>
      <c r="C1730" s="16">
        <v>0</v>
      </c>
      <c r="D1730" s="16">
        <v>22068</v>
      </c>
      <c r="E1730" s="15">
        <v>22068</v>
      </c>
      <c r="F1730" s="15">
        <v>0</v>
      </c>
      <c r="G1730" s="16">
        <v>0</v>
      </c>
      <c r="H1730" s="16">
        <v>0</v>
      </c>
      <c r="I1730" s="16">
        <v>0</v>
      </c>
      <c r="J1730" s="13">
        <v>0</v>
      </c>
    </row>
    <row r="1731" spans="1:10" x14ac:dyDescent="0.25">
      <c r="A1731" s="12" t="s">
        <v>133</v>
      </c>
      <c r="B1731" s="17">
        <v>11034</v>
      </c>
      <c r="C1731" s="16">
        <v>0</v>
      </c>
      <c r="D1731" s="16">
        <v>11034</v>
      </c>
      <c r="E1731" s="15">
        <v>11034</v>
      </c>
      <c r="F1731" s="15">
        <v>0</v>
      </c>
      <c r="G1731" s="16">
        <v>0</v>
      </c>
      <c r="H1731" s="16">
        <v>0</v>
      </c>
      <c r="I1731" s="16">
        <v>0</v>
      </c>
      <c r="J1731" s="13">
        <v>0</v>
      </c>
    </row>
    <row r="1732" spans="1:10" x14ac:dyDescent="0.25">
      <c r="A1732" s="12" t="s">
        <v>128</v>
      </c>
      <c r="B1732" s="17">
        <v>487701</v>
      </c>
      <c r="C1732" s="16">
        <v>0</v>
      </c>
      <c r="D1732" s="16">
        <v>487701</v>
      </c>
      <c r="E1732" s="15">
        <v>487701</v>
      </c>
      <c r="F1732" s="15">
        <v>0</v>
      </c>
      <c r="G1732" s="16">
        <v>0</v>
      </c>
      <c r="H1732" s="16">
        <v>0</v>
      </c>
      <c r="I1732" s="16">
        <v>0</v>
      </c>
      <c r="J1732" s="13">
        <v>0</v>
      </c>
    </row>
    <row r="1733" spans="1:10" x14ac:dyDescent="0.25">
      <c r="A1733" s="12" t="s">
        <v>144</v>
      </c>
      <c r="B1733" s="17">
        <v>87454</v>
      </c>
      <c r="C1733" s="16">
        <v>0</v>
      </c>
      <c r="D1733" s="16">
        <v>87454</v>
      </c>
      <c r="E1733" s="15">
        <v>87454</v>
      </c>
      <c r="F1733" s="15">
        <v>0</v>
      </c>
      <c r="G1733" s="16">
        <v>0</v>
      </c>
      <c r="H1733" s="16">
        <v>0</v>
      </c>
      <c r="I1733" s="16">
        <v>0</v>
      </c>
      <c r="J1733" s="13">
        <v>0</v>
      </c>
    </row>
    <row r="1734" spans="1:10" x14ac:dyDescent="0.25">
      <c r="A1734" s="12" t="s">
        <v>149</v>
      </c>
      <c r="B1734" s="17">
        <v>3286000</v>
      </c>
      <c r="C1734" s="16">
        <v>0</v>
      </c>
      <c r="D1734" s="16">
        <v>0</v>
      </c>
      <c r="E1734" s="15">
        <v>0</v>
      </c>
      <c r="F1734" s="15">
        <v>0</v>
      </c>
      <c r="G1734" s="16">
        <v>0</v>
      </c>
      <c r="H1734" s="16">
        <v>3286000</v>
      </c>
      <c r="I1734" s="16">
        <v>0</v>
      </c>
      <c r="J1734" s="13">
        <v>0</v>
      </c>
    </row>
    <row r="1735" spans="1:10" x14ac:dyDescent="0.25">
      <c r="A1735" s="12" t="s">
        <v>81</v>
      </c>
      <c r="B1735" s="17">
        <v>893072938</v>
      </c>
      <c r="C1735" s="16">
        <v>0</v>
      </c>
      <c r="D1735" s="16">
        <v>800096300</v>
      </c>
      <c r="E1735" s="15">
        <v>800096300</v>
      </c>
      <c r="F1735" s="15">
        <v>0</v>
      </c>
      <c r="G1735" s="16">
        <v>38410054</v>
      </c>
      <c r="H1735" s="16">
        <v>51050517</v>
      </c>
      <c r="I1735" s="16">
        <v>3516067</v>
      </c>
      <c r="J1735" s="13">
        <v>6245.9</v>
      </c>
    </row>
    <row r="1736" spans="1:10" x14ac:dyDescent="0.25">
      <c r="A1736" s="12" t="s">
        <v>122</v>
      </c>
      <c r="B1736" s="17">
        <v>85935</v>
      </c>
      <c r="C1736" s="16">
        <v>0</v>
      </c>
      <c r="D1736" s="16">
        <v>85935</v>
      </c>
      <c r="E1736" s="15">
        <v>85935</v>
      </c>
      <c r="F1736" s="15">
        <v>0</v>
      </c>
      <c r="G1736" s="16">
        <v>0</v>
      </c>
      <c r="H1736" s="16">
        <v>0</v>
      </c>
      <c r="I1736" s="16">
        <v>0</v>
      </c>
      <c r="J1736" s="13">
        <v>0</v>
      </c>
    </row>
    <row r="1737" spans="1:10" x14ac:dyDescent="0.25">
      <c r="A1737" s="12" t="s">
        <v>124</v>
      </c>
      <c r="B1737" s="17">
        <v>82534</v>
      </c>
      <c r="C1737" s="16">
        <v>0</v>
      </c>
      <c r="D1737" s="16">
        <v>82534</v>
      </c>
      <c r="E1737" s="15">
        <v>82534</v>
      </c>
      <c r="F1737" s="15">
        <v>0</v>
      </c>
      <c r="G1737" s="16">
        <v>0</v>
      </c>
      <c r="H1737" s="16">
        <v>0</v>
      </c>
      <c r="I1737" s="16">
        <v>0</v>
      </c>
      <c r="J1737" s="13">
        <v>0</v>
      </c>
    </row>
    <row r="1738" spans="1:10" x14ac:dyDescent="0.25">
      <c r="A1738" s="12" t="s">
        <v>130</v>
      </c>
      <c r="B1738" s="17">
        <v>417635</v>
      </c>
      <c r="C1738" s="16">
        <v>0</v>
      </c>
      <c r="D1738" s="16">
        <v>417635</v>
      </c>
      <c r="E1738" s="15">
        <v>417635</v>
      </c>
      <c r="F1738" s="15">
        <v>0</v>
      </c>
      <c r="G1738" s="16">
        <v>0</v>
      </c>
      <c r="H1738" s="16">
        <v>0</v>
      </c>
      <c r="I1738" s="16">
        <v>0</v>
      </c>
      <c r="J1738" s="13">
        <v>0</v>
      </c>
    </row>
    <row r="1739" spans="1:10" x14ac:dyDescent="0.25">
      <c r="A1739" s="12" t="s">
        <v>143</v>
      </c>
      <c r="B1739" s="17">
        <v>546</v>
      </c>
      <c r="C1739" s="16">
        <v>0</v>
      </c>
      <c r="D1739" s="16">
        <v>546</v>
      </c>
      <c r="E1739" s="15">
        <v>546</v>
      </c>
      <c r="F1739" s="15">
        <v>0</v>
      </c>
      <c r="G1739" s="16">
        <v>0</v>
      </c>
      <c r="H1739" s="16">
        <v>0</v>
      </c>
      <c r="I1739" s="16">
        <v>0</v>
      </c>
      <c r="J1739" s="13">
        <v>0</v>
      </c>
    </row>
    <row r="1740" spans="1:10" x14ac:dyDescent="0.25">
      <c r="A1740" s="12" t="s">
        <v>147</v>
      </c>
      <c r="B1740" s="17">
        <v>22072</v>
      </c>
      <c r="C1740" s="16">
        <v>0</v>
      </c>
      <c r="D1740" s="16">
        <v>22072</v>
      </c>
      <c r="E1740" s="15">
        <v>22072</v>
      </c>
      <c r="F1740" s="15">
        <v>0</v>
      </c>
      <c r="G1740" s="16">
        <v>0</v>
      </c>
      <c r="H1740" s="16">
        <v>0</v>
      </c>
      <c r="I1740" s="16">
        <v>0</v>
      </c>
      <c r="J1740" s="13">
        <v>0</v>
      </c>
    </row>
    <row r="1741" spans="1:10" x14ac:dyDescent="0.25">
      <c r="A1741" s="12" t="s">
        <v>148</v>
      </c>
      <c r="B1741" s="17">
        <v>89600</v>
      </c>
      <c r="C1741" s="16">
        <v>0</v>
      </c>
      <c r="D1741" s="16">
        <v>89600</v>
      </c>
      <c r="E1741" s="15">
        <v>89600</v>
      </c>
      <c r="F1741" s="15">
        <v>0</v>
      </c>
      <c r="G1741" s="16">
        <v>0</v>
      </c>
      <c r="H1741" s="16">
        <v>0</v>
      </c>
      <c r="I1741" s="16">
        <v>0</v>
      </c>
      <c r="J1741" s="13">
        <v>0</v>
      </c>
    </row>
    <row r="1742" spans="1:10" x14ac:dyDescent="0.25">
      <c r="A1742" s="12" t="s">
        <v>146</v>
      </c>
      <c r="B1742" s="17">
        <v>2095990</v>
      </c>
      <c r="C1742" s="16">
        <v>0</v>
      </c>
      <c r="D1742" s="16">
        <v>2095990</v>
      </c>
      <c r="E1742" s="15">
        <v>2095990</v>
      </c>
      <c r="F1742" s="15">
        <v>0</v>
      </c>
      <c r="G1742" s="16">
        <v>0</v>
      </c>
      <c r="H1742" s="16">
        <v>0</v>
      </c>
      <c r="I1742" s="16">
        <v>0</v>
      </c>
      <c r="J1742" s="13">
        <v>0</v>
      </c>
    </row>
    <row r="1743" spans="1:10" x14ac:dyDescent="0.25">
      <c r="A1743" s="12" t="s">
        <v>84</v>
      </c>
      <c r="B1743" s="17">
        <v>18808631</v>
      </c>
      <c r="C1743" s="16">
        <v>0</v>
      </c>
      <c r="D1743" s="16">
        <v>16119881</v>
      </c>
      <c r="E1743" s="15">
        <v>16119881</v>
      </c>
      <c r="F1743" s="15">
        <v>0</v>
      </c>
      <c r="G1743" s="16">
        <v>2200000</v>
      </c>
      <c r="H1743" s="16">
        <v>0</v>
      </c>
      <c r="I1743" s="16">
        <v>488750</v>
      </c>
      <c r="J1743" s="13">
        <v>1.5</v>
      </c>
    </row>
    <row r="1744" spans="1:10" x14ac:dyDescent="0.25">
      <c r="A1744" s="11" t="s">
        <v>162</v>
      </c>
      <c r="B1744" s="17">
        <v>5918775777</v>
      </c>
      <c r="C1744" s="16">
        <v>0</v>
      </c>
      <c r="D1744" s="16">
        <v>4116143086</v>
      </c>
      <c r="E1744" s="15">
        <v>3230796781</v>
      </c>
      <c r="F1744" s="15">
        <v>885346305</v>
      </c>
      <c r="G1744" s="16">
        <v>1146052221</v>
      </c>
      <c r="H1744" s="16">
        <v>39385509</v>
      </c>
      <c r="I1744" s="16">
        <v>617194961</v>
      </c>
      <c r="J1744" s="13">
        <v>602.5</v>
      </c>
    </row>
    <row r="1745" spans="1:10" x14ac:dyDescent="0.25">
      <c r="A1745" s="12" t="s">
        <v>220</v>
      </c>
      <c r="B1745" s="17">
        <v>30000</v>
      </c>
      <c r="C1745" s="16">
        <v>0</v>
      </c>
      <c r="D1745" s="16">
        <v>30000</v>
      </c>
      <c r="E1745" s="15">
        <v>30000</v>
      </c>
      <c r="F1745" s="15">
        <v>0</v>
      </c>
      <c r="G1745" s="16">
        <v>0</v>
      </c>
      <c r="H1745" s="16">
        <v>0</v>
      </c>
      <c r="I1745" s="16">
        <v>0</v>
      </c>
      <c r="J1745" s="13">
        <v>0</v>
      </c>
    </row>
    <row r="1746" spans="1:10" x14ac:dyDescent="0.25">
      <c r="A1746" s="12" t="s">
        <v>221</v>
      </c>
      <c r="B1746" s="17">
        <v>34000000</v>
      </c>
      <c r="C1746" s="16">
        <v>0</v>
      </c>
      <c r="D1746" s="16">
        <v>0</v>
      </c>
      <c r="E1746" s="15">
        <v>0</v>
      </c>
      <c r="F1746" s="15">
        <v>0</v>
      </c>
      <c r="G1746" s="16">
        <v>34000000</v>
      </c>
      <c r="H1746" s="16">
        <v>0</v>
      </c>
      <c r="I1746" s="16">
        <v>0</v>
      </c>
      <c r="J1746" s="13">
        <v>0</v>
      </c>
    </row>
    <row r="1747" spans="1:10" x14ac:dyDescent="0.25">
      <c r="A1747" s="12" t="s">
        <v>222</v>
      </c>
      <c r="B1747" s="17">
        <v>600000</v>
      </c>
      <c r="C1747" s="16">
        <v>0</v>
      </c>
      <c r="D1747" s="16">
        <v>600000</v>
      </c>
      <c r="E1747" s="15">
        <v>600000</v>
      </c>
      <c r="F1747" s="15">
        <v>0</v>
      </c>
      <c r="G1747" s="16">
        <v>0</v>
      </c>
      <c r="H1747" s="16">
        <v>0</v>
      </c>
      <c r="I1747" s="16">
        <v>0</v>
      </c>
      <c r="J1747" s="13">
        <v>0</v>
      </c>
    </row>
    <row r="1748" spans="1:10" x14ac:dyDescent="0.25">
      <c r="A1748" s="12" t="s">
        <v>223</v>
      </c>
      <c r="B1748" s="17">
        <v>260937</v>
      </c>
      <c r="C1748" s="16">
        <v>0</v>
      </c>
      <c r="D1748" s="16">
        <v>0</v>
      </c>
      <c r="E1748" s="15">
        <v>0</v>
      </c>
      <c r="F1748" s="15">
        <v>0</v>
      </c>
      <c r="G1748" s="16">
        <v>260937</v>
      </c>
      <c r="H1748" s="16">
        <v>0</v>
      </c>
      <c r="I1748" s="16">
        <v>0</v>
      </c>
      <c r="J1748" s="13">
        <v>0.3</v>
      </c>
    </row>
    <row r="1749" spans="1:10" x14ac:dyDescent="0.25">
      <c r="A1749" s="12" t="s">
        <v>224</v>
      </c>
      <c r="B1749" s="17">
        <v>1019110</v>
      </c>
      <c r="C1749" s="16">
        <v>0</v>
      </c>
      <c r="D1749" s="16">
        <v>1019110</v>
      </c>
      <c r="E1749" s="15">
        <v>1019110</v>
      </c>
      <c r="F1749" s="15">
        <v>0</v>
      </c>
      <c r="G1749" s="16">
        <v>0</v>
      </c>
      <c r="H1749" s="16">
        <v>0</v>
      </c>
      <c r="I1749" s="16">
        <v>0</v>
      </c>
      <c r="J1749" s="13">
        <v>0.3</v>
      </c>
    </row>
    <row r="1750" spans="1:10" x14ac:dyDescent="0.25">
      <c r="A1750" s="12" t="s">
        <v>81</v>
      </c>
      <c r="B1750" s="17">
        <v>5760809014</v>
      </c>
      <c r="C1750" s="16">
        <v>0</v>
      </c>
      <c r="D1750" s="16">
        <v>4051091776</v>
      </c>
      <c r="E1750" s="15">
        <v>3257991776</v>
      </c>
      <c r="F1750" s="15">
        <v>793100000</v>
      </c>
      <c r="G1750" s="16">
        <v>1053136768</v>
      </c>
      <c r="H1750" s="16">
        <v>39385509</v>
      </c>
      <c r="I1750" s="16">
        <v>617194961</v>
      </c>
      <c r="J1750" s="13">
        <v>601.6</v>
      </c>
    </row>
    <row r="1751" spans="1:10" x14ac:dyDescent="0.25">
      <c r="A1751" s="12" t="s">
        <v>225</v>
      </c>
      <c r="B1751" s="17">
        <v>189504911</v>
      </c>
      <c r="C1751" s="16">
        <v>0</v>
      </c>
      <c r="D1751" s="16">
        <v>123428205</v>
      </c>
      <c r="E1751" s="15">
        <v>123428205</v>
      </c>
      <c r="F1751" s="15">
        <v>0</v>
      </c>
      <c r="G1751" s="16">
        <v>66076706</v>
      </c>
      <c r="H1751" s="16">
        <v>0</v>
      </c>
      <c r="I1751" s="16">
        <v>0</v>
      </c>
      <c r="J1751" s="13">
        <v>0</v>
      </c>
    </row>
    <row r="1752" spans="1:10" x14ac:dyDescent="0.25">
      <c r="A1752" s="12" t="s">
        <v>226</v>
      </c>
      <c r="B1752" s="17">
        <v>1000000</v>
      </c>
      <c r="C1752" s="16">
        <v>0</v>
      </c>
      <c r="D1752" s="16">
        <v>0</v>
      </c>
      <c r="E1752" s="15">
        <v>0</v>
      </c>
      <c r="F1752" s="15">
        <v>0</v>
      </c>
      <c r="G1752" s="16">
        <v>1000000</v>
      </c>
      <c r="H1752" s="16">
        <v>0</v>
      </c>
      <c r="I1752" s="16">
        <v>0</v>
      </c>
      <c r="J1752" s="13">
        <v>0</v>
      </c>
    </row>
    <row r="1753" spans="1:10" x14ac:dyDescent="0.25">
      <c r="A1753" s="12" t="s">
        <v>227</v>
      </c>
      <c r="B1753" s="17">
        <v>554869</v>
      </c>
      <c r="C1753" s="16">
        <v>0</v>
      </c>
      <c r="D1753" s="16">
        <v>554869</v>
      </c>
      <c r="E1753" s="15">
        <v>554869</v>
      </c>
      <c r="F1753" s="15">
        <v>0</v>
      </c>
      <c r="G1753" s="16">
        <v>0</v>
      </c>
      <c r="H1753" s="16">
        <v>0</v>
      </c>
      <c r="I1753" s="16">
        <v>0</v>
      </c>
      <c r="J1753" s="13">
        <v>0.3</v>
      </c>
    </row>
    <row r="1754" spans="1:10" x14ac:dyDescent="0.25">
      <c r="A1754" s="12" t="s">
        <v>228</v>
      </c>
      <c r="B1754" s="17">
        <v>3000000</v>
      </c>
      <c r="C1754" s="16">
        <v>0</v>
      </c>
      <c r="D1754" s="16">
        <v>3000000</v>
      </c>
      <c r="E1754" s="15">
        <v>3000000</v>
      </c>
      <c r="F1754" s="15">
        <v>0</v>
      </c>
      <c r="G1754" s="16">
        <v>0</v>
      </c>
      <c r="H1754" s="16">
        <v>0</v>
      </c>
      <c r="I1754" s="16">
        <v>0</v>
      </c>
      <c r="J1754" s="13">
        <v>0</v>
      </c>
    </row>
    <row r="1755" spans="1:10" x14ac:dyDescent="0.25">
      <c r="A1755" s="12" t="s">
        <v>230</v>
      </c>
      <c r="B1755" s="17">
        <v>4250000</v>
      </c>
      <c r="C1755" s="16">
        <v>0</v>
      </c>
      <c r="D1755" s="16">
        <v>0</v>
      </c>
      <c r="E1755" s="15">
        <v>0</v>
      </c>
      <c r="F1755" s="15">
        <v>0</v>
      </c>
      <c r="G1755" s="16">
        <v>4250000</v>
      </c>
      <c r="H1755" s="16">
        <v>0</v>
      </c>
      <c r="I1755" s="16">
        <v>0</v>
      </c>
      <c r="J1755" s="13">
        <v>0</v>
      </c>
    </row>
    <row r="1756" spans="1:10" x14ac:dyDescent="0.25">
      <c r="A1756" s="12" t="s">
        <v>90</v>
      </c>
      <c r="B1756" s="17">
        <v>0</v>
      </c>
      <c r="C1756" s="16">
        <v>0</v>
      </c>
      <c r="D1756" s="16">
        <v>0</v>
      </c>
      <c r="E1756" s="15">
        <v>-12972</v>
      </c>
      <c r="F1756" s="15">
        <v>12972</v>
      </c>
      <c r="G1756" s="16">
        <v>0</v>
      </c>
      <c r="H1756" s="16">
        <v>0</v>
      </c>
      <c r="I1756" s="16">
        <v>0</v>
      </c>
      <c r="J1756" s="13">
        <v>0</v>
      </c>
    </row>
    <row r="1757" spans="1:10" x14ac:dyDescent="0.25">
      <c r="A1757" s="12" t="s">
        <v>218</v>
      </c>
      <c r="B1757" s="17">
        <v>240000</v>
      </c>
      <c r="C1757" s="16">
        <v>0</v>
      </c>
      <c r="D1757" s="16">
        <v>0</v>
      </c>
      <c r="E1757" s="15">
        <v>0</v>
      </c>
      <c r="F1757" s="15">
        <v>0</v>
      </c>
      <c r="G1757" s="16">
        <v>240000</v>
      </c>
      <c r="H1757" s="16">
        <v>0</v>
      </c>
      <c r="I1757" s="16">
        <v>0</v>
      </c>
      <c r="J1757" s="13">
        <v>0</v>
      </c>
    </row>
    <row r="1758" spans="1:10" x14ac:dyDescent="0.25">
      <c r="A1758" s="12" t="s">
        <v>219</v>
      </c>
      <c r="B1758" s="17">
        <v>564279</v>
      </c>
      <c r="C1758" s="16">
        <v>0</v>
      </c>
      <c r="D1758" s="16">
        <v>564279</v>
      </c>
      <c r="E1758" s="15">
        <v>564279</v>
      </c>
      <c r="F1758" s="15">
        <v>0</v>
      </c>
      <c r="G1758" s="16">
        <v>0</v>
      </c>
      <c r="H1758" s="16">
        <v>0</v>
      </c>
      <c r="I1758" s="16">
        <v>0</v>
      </c>
      <c r="J1758" s="13">
        <v>0</v>
      </c>
    </row>
    <row r="1759" spans="1:10" x14ac:dyDescent="0.25">
      <c r="A1759" s="12" t="s">
        <v>229</v>
      </c>
      <c r="B1759" s="17">
        <v>-77057343</v>
      </c>
      <c r="C1759" s="16">
        <v>0</v>
      </c>
      <c r="D1759" s="16">
        <v>-64145153</v>
      </c>
      <c r="E1759" s="15">
        <v>-64145153</v>
      </c>
      <c r="F1759" s="15">
        <v>0</v>
      </c>
      <c r="G1759" s="16">
        <v>-12912190</v>
      </c>
      <c r="H1759" s="16">
        <v>0</v>
      </c>
      <c r="I1759" s="16">
        <v>0</v>
      </c>
      <c r="J1759" s="13">
        <v>0</v>
      </c>
    </row>
    <row r="1760" spans="1:10" x14ac:dyDescent="0.25">
      <c r="A1760" s="12" t="s">
        <v>84</v>
      </c>
      <c r="B1760" s="17">
        <v>0</v>
      </c>
      <c r="C1760" s="16">
        <v>0</v>
      </c>
      <c r="D1760" s="16">
        <v>0</v>
      </c>
      <c r="E1760" s="15">
        <v>-92233333</v>
      </c>
      <c r="F1760" s="15">
        <v>92233333</v>
      </c>
      <c r="G1760" s="16">
        <v>0</v>
      </c>
      <c r="H1760" s="16">
        <v>0</v>
      </c>
      <c r="I1760" s="16">
        <v>0</v>
      </c>
      <c r="J1760" s="13">
        <v>0</v>
      </c>
    </row>
    <row r="1761" spans="1:10" x14ac:dyDescent="0.25">
      <c r="A1761" s="11" t="s">
        <v>256</v>
      </c>
      <c r="B1761" s="17">
        <v>354039376</v>
      </c>
      <c r="C1761" s="16">
        <v>0</v>
      </c>
      <c r="D1761" s="16">
        <v>42508950</v>
      </c>
      <c r="E1761" s="15">
        <v>42508950</v>
      </c>
      <c r="F1761" s="15">
        <v>0</v>
      </c>
      <c r="G1761" s="16">
        <v>47889843</v>
      </c>
      <c r="H1761" s="16">
        <v>256873308</v>
      </c>
      <c r="I1761" s="16">
        <v>6767275</v>
      </c>
      <c r="J1761" s="13">
        <v>1102.8</v>
      </c>
    </row>
    <row r="1762" spans="1:10" x14ac:dyDescent="0.25">
      <c r="A1762" s="12" t="s">
        <v>373</v>
      </c>
      <c r="B1762" s="17">
        <v>80000</v>
      </c>
      <c r="C1762" s="16">
        <v>0</v>
      </c>
      <c r="D1762" s="16">
        <v>0</v>
      </c>
      <c r="E1762" s="15">
        <v>0</v>
      </c>
      <c r="F1762" s="15">
        <v>0</v>
      </c>
      <c r="G1762" s="16">
        <v>0</v>
      </c>
      <c r="H1762" s="16">
        <v>80000</v>
      </c>
      <c r="I1762" s="16">
        <v>0</v>
      </c>
      <c r="J1762" s="13">
        <v>0</v>
      </c>
    </row>
    <row r="1763" spans="1:10" x14ac:dyDescent="0.25">
      <c r="A1763" s="12" t="s">
        <v>374</v>
      </c>
      <c r="B1763" s="17">
        <v>16016</v>
      </c>
      <c r="C1763" s="16">
        <v>0</v>
      </c>
      <c r="D1763" s="16">
        <v>0</v>
      </c>
      <c r="E1763" s="15">
        <v>0</v>
      </c>
      <c r="F1763" s="15">
        <v>0</v>
      </c>
      <c r="G1763" s="16">
        <v>0</v>
      </c>
      <c r="H1763" s="16">
        <v>16016</v>
      </c>
      <c r="I1763" s="16">
        <v>0</v>
      </c>
      <c r="J1763" s="13">
        <v>0</v>
      </c>
    </row>
    <row r="1764" spans="1:10" x14ac:dyDescent="0.25">
      <c r="A1764" s="12" t="s">
        <v>375</v>
      </c>
      <c r="B1764" s="17">
        <v>350000</v>
      </c>
      <c r="C1764" s="16">
        <v>0</v>
      </c>
      <c r="D1764" s="16">
        <v>175000</v>
      </c>
      <c r="E1764" s="15">
        <v>175000</v>
      </c>
      <c r="F1764" s="15">
        <v>0</v>
      </c>
      <c r="G1764" s="16">
        <v>0</v>
      </c>
      <c r="H1764" s="16">
        <v>175000</v>
      </c>
      <c r="I1764" s="16">
        <v>0</v>
      </c>
      <c r="J1764" s="13">
        <v>0</v>
      </c>
    </row>
    <row r="1765" spans="1:10" x14ac:dyDescent="0.25">
      <c r="A1765" s="12" t="s">
        <v>376</v>
      </c>
      <c r="B1765" s="17">
        <v>10000</v>
      </c>
      <c r="C1765" s="16">
        <v>0</v>
      </c>
      <c r="D1765" s="16">
        <v>0</v>
      </c>
      <c r="E1765" s="15">
        <v>0</v>
      </c>
      <c r="F1765" s="15">
        <v>0</v>
      </c>
      <c r="G1765" s="16">
        <v>0</v>
      </c>
      <c r="H1765" s="16">
        <v>10000</v>
      </c>
      <c r="I1765" s="16">
        <v>0</v>
      </c>
      <c r="J1765" s="13">
        <v>0</v>
      </c>
    </row>
    <row r="1766" spans="1:10" x14ac:dyDescent="0.25">
      <c r="A1766" s="12" t="s">
        <v>377</v>
      </c>
      <c r="B1766" s="17">
        <v>65508</v>
      </c>
      <c r="C1766" s="16">
        <v>0</v>
      </c>
      <c r="D1766" s="16">
        <v>0</v>
      </c>
      <c r="E1766" s="15">
        <v>0</v>
      </c>
      <c r="F1766" s="15">
        <v>0</v>
      </c>
      <c r="G1766" s="16">
        <v>0</v>
      </c>
      <c r="H1766" s="16">
        <v>65508</v>
      </c>
      <c r="I1766" s="16">
        <v>0</v>
      </c>
      <c r="J1766" s="13">
        <v>0</v>
      </c>
    </row>
    <row r="1767" spans="1:10" x14ac:dyDescent="0.25">
      <c r="A1767" s="12" t="s">
        <v>378</v>
      </c>
      <c r="B1767" s="17">
        <v>0</v>
      </c>
      <c r="C1767" s="16">
        <v>0</v>
      </c>
      <c r="D1767" s="16">
        <v>0</v>
      </c>
      <c r="E1767" s="15">
        <v>0</v>
      </c>
      <c r="F1767" s="15">
        <v>0</v>
      </c>
      <c r="G1767" s="16">
        <v>0</v>
      </c>
      <c r="H1767" s="16">
        <v>0</v>
      </c>
      <c r="I1767" s="16">
        <v>0</v>
      </c>
      <c r="J1767" s="13">
        <v>0</v>
      </c>
    </row>
    <row r="1768" spans="1:10" x14ac:dyDescent="0.25">
      <c r="A1768" s="12" t="s">
        <v>81</v>
      </c>
      <c r="B1768" s="17">
        <v>346224463</v>
      </c>
      <c r="C1768" s="16">
        <v>0</v>
      </c>
      <c r="D1768" s="16">
        <v>39708812</v>
      </c>
      <c r="E1768" s="15">
        <v>39708812</v>
      </c>
      <c r="F1768" s="15">
        <v>0</v>
      </c>
      <c r="G1768" s="16">
        <v>47171431</v>
      </c>
      <c r="H1768" s="16">
        <v>252576945</v>
      </c>
      <c r="I1768" s="16">
        <v>6767275</v>
      </c>
      <c r="J1768" s="13">
        <v>1100.5</v>
      </c>
    </row>
    <row r="1769" spans="1:10" x14ac:dyDescent="0.25">
      <c r="A1769" s="12" t="s">
        <v>379</v>
      </c>
      <c r="B1769" s="17">
        <v>718412</v>
      </c>
      <c r="C1769" s="16">
        <v>0</v>
      </c>
      <c r="D1769" s="16">
        <v>0</v>
      </c>
      <c r="E1769" s="15">
        <v>0</v>
      </c>
      <c r="F1769" s="15">
        <v>0</v>
      </c>
      <c r="G1769" s="16">
        <v>718412</v>
      </c>
      <c r="H1769" s="16">
        <v>0</v>
      </c>
      <c r="I1769" s="16">
        <v>0</v>
      </c>
      <c r="J1769" s="13">
        <v>0</v>
      </c>
    </row>
    <row r="1770" spans="1:10" x14ac:dyDescent="0.25">
      <c r="A1770" s="12" t="s">
        <v>380</v>
      </c>
      <c r="B1770" s="17">
        <v>200000</v>
      </c>
      <c r="C1770" s="16">
        <v>0</v>
      </c>
      <c r="D1770" s="16">
        <v>200000</v>
      </c>
      <c r="E1770" s="15">
        <v>200000</v>
      </c>
      <c r="F1770" s="15">
        <v>0</v>
      </c>
      <c r="G1770" s="16">
        <v>0</v>
      </c>
      <c r="H1770" s="16">
        <v>0</v>
      </c>
      <c r="I1770" s="16">
        <v>0</v>
      </c>
      <c r="J1770" s="13">
        <v>0</v>
      </c>
    </row>
    <row r="1771" spans="1:10" x14ac:dyDescent="0.25">
      <c r="A1771" s="12" t="s">
        <v>381</v>
      </c>
      <c r="B1771" s="17">
        <v>4000000</v>
      </c>
      <c r="C1771" s="16">
        <v>0</v>
      </c>
      <c r="D1771" s="16">
        <v>2000000</v>
      </c>
      <c r="E1771" s="15">
        <v>2000000</v>
      </c>
      <c r="F1771" s="15">
        <v>0</v>
      </c>
      <c r="G1771" s="16">
        <v>0</v>
      </c>
      <c r="H1771" s="16">
        <v>2000000</v>
      </c>
      <c r="I1771" s="16">
        <v>0</v>
      </c>
      <c r="J1771" s="13">
        <v>0</v>
      </c>
    </row>
    <row r="1772" spans="1:10" x14ac:dyDescent="0.25">
      <c r="A1772" s="12" t="s">
        <v>382</v>
      </c>
      <c r="B1772" s="17">
        <v>6188</v>
      </c>
      <c r="C1772" s="16">
        <v>0</v>
      </c>
      <c r="D1772" s="16">
        <v>6188</v>
      </c>
      <c r="E1772" s="15">
        <v>6188</v>
      </c>
      <c r="F1772" s="15">
        <v>0</v>
      </c>
      <c r="G1772" s="16">
        <v>0</v>
      </c>
      <c r="H1772" s="16">
        <v>0</v>
      </c>
      <c r="I1772" s="16">
        <v>0</v>
      </c>
      <c r="J1772" s="13">
        <v>0</v>
      </c>
    </row>
    <row r="1773" spans="1:10" x14ac:dyDescent="0.25">
      <c r="A1773" s="12" t="s">
        <v>383</v>
      </c>
      <c r="B1773" s="17">
        <v>4480</v>
      </c>
      <c r="C1773" s="16">
        <v>0</v>
      </c>
      <c r="D1773" s="16">
        <v>0</v>
      </c>
      <c r="E1773" s="15">
        <v>0</v>
      </c>
      <c r="F1773" s="15">
        <v>0</v>
      </c>
      <c r="G1773" s="16">
        <v>0</v>
      </c>
      <c r="H1773" s="16">
        <v>4480</v>
      </c>
      <c r="I1773" s="16">
        <v>0</v>
      </c>
      <c r="J1773" s="13">
        <v>0</v>
      </c>
    </row>
    <row r="1774" spans="1:10" x14ac:dyDescent="0.25">
      <c r="A1774" s="12" t="s">
        <v>385</v>
      </c>
      <c r="B1774" s="17">
        <v>12423</v>
      </c>
      <c r="C1774" s="16">
        <v>0</v>
      </c>
      <c r="D1774" s="16">
        <v>12423</v>
      </c>
      <c r="E1774" s="15">
        <v>12423</v>
      </c>
      <c r="F1774" s="15">
        <v>0</v>
      </c>
      <c r="G1774" s="16">
        <v>0</v>
      </c>
      <c r="H1774" s="16">
        <v>0</v>
      </c>
      <c r="I1774" s="16">
        <v>0</v>
      </c>
      <c r="J1774" s="13">
        <v>0</v>
      </c>
    </row>
    <row r="1775" spans="1:10" x14ac:dyDescent="0.25">
      <c r="A1775" s="12" t="s">
        <v>371</v>
      </c>
      <c r="B1775" s="17">
        <v>4630</v>
      </c>
      <c r="C1775" s="16">
        <v>0</v>
      </c>
      <c r="D1775" s="16">
        <v>0</v>
      </c>
      <c r="E1775" s="15">
        <v>0</v>
      </c>
      <c r="F1775" s="15">
        <v>0</v>
      </c>
      <c r="G1775" s="16">
        <v>0</v>
      </c>
      <c r="H1775" s="16">
        <v>4630</v>
      </c>
      <c r="I1775" s="16">
        <v>0</v>
      </c>
      <c r="J1775" s="13">
        <v>0</v>
      </c>
    </row>
    <row r="1776" spans="1:10" x14ac:dyDescent="0.25">
      <c r="A1776" s="12" t="s">
        <v>372</v>
      </c>
      <c r="B1776" s="17">
        <v>250000</v>
      </c>
      <c r="C1776" s="16">
        <v>0</v>
      </c>
      <c r="D1776" s="16">
        <v>250000</v>
      </c>
      <c r="E1776" s="15">
        <v>250000</v>
      </c>
      <c r="F1776" s="15">
        <v>0</v>
      </c>
      <c r="G1776" s="16">
        <v>0</v>
      </c>
      <c r="H1776" s="16">
        <v>0</v>
      </c>
      <c r="I1776" s="16">
        <v>0</v>
      </c>
      <c r="J1776" s="13">
        <v>1</v>
      </c>
    </row>
    <row r="1777" spans="1:10" x14ac:dyDescent="0.25">
      <c r="A1777" s="12" t="s">
        <v>148</v>
      </c>
      <c r="B1777" s="17">
        <v>89600</v>
      </c>
      <c r="C1777" s="16">
        <v>0</v>
      </c>
      <c r="D1777" s="16">
        <v>0</v>
      </c>
      <c r="E1777" s="15">
        <v>0</v>
      </c>
      <c r="F1777" s="15">
        <v>0</v>
      </c>
      <c r="G1777" s="16">
        <v>0</v>
      </c>
      <c r="H1777" s="16">
        <v>89600</v>
      </c>
      <c r="I1777" s="16">
        <v>0</v>
      </c>
      <c r="J1777" s="13">
        <v>0</v>
      </c>
    </row>
    <row r="1778" spans="1:10" x14ac:dyDescent="0.25">
      <c r="A1778" s="12" t="s">
        <v>384</v>
      </c>
      <c r="B1778" s="17">
        <v>2007656</v>
      </c>
      <c r="C1778" s="16">
        <v>0</v>
      </c>
      <c r="D1778" s="16">
        <v>156527</v>
      </c>
      <c r="E1778" s="15">
        <v>156527</v>
      </c>
      <c r="F1778" s="15">
        <v>0</v>
      </c>
      <c r="G1778" s="16">
        <v>0</v>
      </c>
      <c r="H1778" s="16">
        <v>1851129</v>
      </c>
      <c r="I1778" s="16">
        <v>0</v>
      </c>
      <c r="J1778" s="13">
        <v>1.3</v>
      </c>
    </row>
    <row r="1779" spans="1:10" x14ac:dyDescent="0.25">
      <c r="A1779" s="11" t="s">
        <v>406</v>
      </c>
      <c r="B1779" s="17">
        <v>10403998605</v>
      </c>
      <c r="C1779" s="16">
        <v>0</v>
      </c>
      <c r="D1779" s="16">
        <v>2985709605</v>
      </c>
      <c r="E1779" s="15">
        <v>2099933391</v>
      </c>
      <c r="F1779" s="15">
        <v>885776214</v>
      </c>
      <c r="G1779" s="16">
        <v>1390584738</v>
      </c>
      <c r="H1779" s="16">
        <v>83593971</v>
      </c>
      <c r="I1779" s="16">
        <v>5944110291</v>
      </c>
      <c r="J1779" s="13">
        <v>506.29999999999995</v>
      </c>
    </row>
    <row r="1780" spans="1:10" x14ac:dyDescent="0.25">
      <c r="A1780" s="12" t="s">
        <v>472</v>
      </c>
      <c r="B1780" s="17">
        <v>925000</v>
      </c>
      <c r="C1780" s="16">
        <v>0</v>
      </c>
      <c r="D1780" s="16">
        <v>0</v>
      </c>
      <c r="E1780" s="15">
        <v>0</v>
      </c>
      <c r="F1780" s="15">
        <v>0</v>
      </c>
      <c r="G1780" s="16">
        <v>925000</v>
      </c>
      <c r="H1780" s="16">
        <v>0</v>
      </c>
      <c r="I1780" s="16">
        <v>0</v>
      </c>
      <c r="J1780" s="13">
        <v>0</v>
      </c>
    </row>
    <row r="1781" spans="1:10" x14ac:dyDescent="0.25">
      <c r="A1781" s="12" t="s">
        <v>473</v>
      </c>
      <c r="B1781" s="17">
        <v>473655</v>
      </c>
      <c r="C1781" s="16">
        <v>0</v>
      </c>
      <c r="D1781" s="16">
        <v>155193</v>
      </c>
      <c r="E1781" s="15">
        <v>155193</v>
      </c>
      <c r="F1781" s="15">
        <v>0</v>
      </c>
      <c r="G1781" s="16">
        <v>81634</v>
      </c>
      <c r="H1781" s="16">
        <v>0</v>
      </c>
      <c r="I1781" s="16">
        <v>236828</v>
      </c>
      <c r="J1781" s="13">
        <v>1.5</v>
      </c>
    </row>
    <row r="1782" spans="1:10" x14ac:dyDescent="0.25">
      <c r="A1782" s="12" t="s">
        <v>474</v>
      </c>
      <c r="B1782" s="17">
        <v>-104303</v>
      </c>
      <c r="C1782" s="16">
        <v>0</v>
      </c>
      <c r="D1782" s="16">
        <v>0</v>
      </c>
      <c r="E1782" s="15">
        <v>0</v>
      </c>
      <c r="F1782" s="15">
        <v>0</v>
      </c>
      <c r="G1782" s="16">
        <v>-34052</v>
      </c>
      <c r="H1782" s="16">
        <v>0</v>
      </c>
      <c r="I1782" s="16">
        <v>-70251</v>
      </c>
      <c r="J1782" s="13">
        <v>0.8</v>
      </c>
    </row>
    <row r="1783" spans="1:10" x14ac:dyDescent="0.25">
      <c r="A1783" s="12" t="s">
        <v>81</v>
      </c>
      <c r="B1783" s="17">
        <v>10130526763</v>
      </c>
      <c r="C1783" s="16">
        <v>0</v>
      </c>
      <c r="D1783" s="16">
        <v>2891689537</v>
      </c>
      <c r="E1783" s="15">
        <v>2098159628</v>
      </c>
      <c r="F1783" s="15">
        <v>793529909</v>
      </c>
      <c r="G1783" s="16">
        <v>1290827504</v>
      </c>
      <c r="H1783" s="16">
        <v>84557891</v>
      </c>
      <c r="I1783" s="16">
        <v>5863451831</v>
      </c>
      <c r="J1783" s="13">
        <v>491.4</v>
      </c>
    </row>
    <row r="1784" spans="1:10" x14ac:dyDescent="0.25">
      <c r="A1784" s="12" t="s">
        <v>475</v>
      </c>
      <c r="B1784" s="17">
        <v>-684116</v>
      </c>
      <c r="C1784" s="16">
        <v>0</v>
      </c>
      <c r="D1784" s="16">
        <v>-477058</v>
      </c>
      <c r="E1784" s="15">
        <v>-477058</v>
      </c>
      <c r="F1784" s="15">
        <v>0</v>
      </c>
      <c r="G1784" s="16">
        <v>0</v>
      </c>
      <c r="H1784" s="16">
        <v>0</v>
      </c>
      <c r="I1784" s="16">
        <v>-207058</v>
      </c>
      <c r="J1784" s="13">
        <v>0</v>
      </c>
    </row>
    <row r="1785" spans="1:10" x14ac:dyDescent="0.25">
      <c r="A1785" s="12" t="s">
        <v>476</v>
      </c>
      <c r="B1785" s="17">
        <v>2640790</v>
      </c>
      <c r="C1785" s="16">
        <v>0</v>
      </c>
      <c r="D1785" s="16">
        <v>1570395</v>
      </c>
      <c r="E1785" s="15">
        <v>1570395</v>
      </c>
      <c r="F1785" s="15">
        <v>0</v>
      </c>
      <c r="G1785" s="16">
        <v>0</v>
      </c>
      <c r="H1785" s="16">
        <v>0</v>
      </c>
      <c r="I1785" s="16">
        <v>1070395</v>
      </c>
      <c r="J1785" s="13">
        <v>0.9</v>
      </c>
    </row>
    <row r="1786" spans="1:10" x14ac:dyDescent="0.25">
      <c r="A1786" s="12" t="s">
        <v>477</v>
      </c>
      <c r="B1786" s="17">
        <v>97263</v>
      </c>
      <c r="C1786" s="16">
        <v>0</v>
      </c>
      <c r="D1786" s="16">
        <v>48630</v>
      </c>
      <c r="E1786" s="15">
        <v>48630</v>
      </c>
      <c r="F1786" s="15">
        <v>0</v>
      </c>
      <c r="G1786" s="16">
        <v>0</v>
      </c>
      <c r="H1786" s="16">
        <v>0</v>
      </c>
      <c r="I1786" s="16">
        <v>48633</v>
      </c>
      <c r="J1786" s="13">
        <v>1.8</v>
      </c>
    </row>
    <row r="1787" spans="1:10" x14ac:dyDescent="0.25">
      <c r="A1787" s="12" t="s">
        <v>478</v>
      </c>
      <c r="B1787" s="17">
        <v>24586381</v>
      </c>
      <c r="C1787" s="16">
        <v>0</v>
      </c>
      <c r="D1787" s="16">
        <v>12185446</v>
      </c>
      <c r="E1787" s="15">
        <v>12185446</v>
      </c>
      <c r="F1787" s="15">
        <v>0</v>
      </c>
      <c r="G1787" s="16">
        <v>0</v>
      </c>
      <c r="H1787" s="16">
        <v>0</v>
      </c>
      <c r="I1787" s="16">
        <v>12400935</v>
      </c>
      <c r="J1787" s="13">
        <v>2.7</v>
      </c>
    </row>
    <row r="1788" spans="1:10" x14ac:dyDescent="0.25">
      <c r="A1788" s="12" t="s">
        <v>479</v>
      </c>
      <c r="B1788" s="17">
        <v>75000</v>
      </c>
      <c r="C1788" s="16">
        <v>0</v>
      </c>
      <c r="D1788" s="16">
        <v>75000</v>
      </c>
      <c r="E1788" s="15">
        <v>75000</v>
      </c>
      <c r="F1788" s="15">
        <v>0</v>
      </c>
      <c r="G1788" s="16">
        <v>0</v>
      </c>
      <c r="H1788" s="16">
        <v>0</v>
      </c>
      <c r="I1788" s="16">
        <v>0</v>
      </c>
      <c r="J1788" s="13">
        <v>0</v>
      </c>
    </row>
    <row r="1789" spans="1:10" x14ac:dyDescent="0.25">
      <c r="A1789" s="12" t="s">
        <v>480</v>
      </c>
      <c r="B1789" s="17">
        <v>29648346</v>
      </c>
      <c r="C1789" s="16">
        <v>0</v>
      </c>
      <c r="D1789" s="16">
        <v>28225082</v>
      </c>
      <c r="E1789" s="15">
        <v>28225082</v>
      </c>
      <c r="F1789" s="15">
        <v>0</v>
      </c>
      <c r="G1789" s="16">
        <v>1320521</v>
      </c>
      <c r="H1789" s="16">
        <v>102743</v>
      </c>
      <c r="I1789" s="16">
        <v>0</v>
      </c>
      <c r="J1789" s="13">
        <v>0</v>
      </c>
    </row>
    <row r="1790" spans="1:10" x14ac:dyDescent="0.25">
      <c r="A1790" s="12" t="s">
        <v>90</v>
      </c>
      <c r="B1790" s="17">
        <v>0</v>
      </c>
      <c r="C1790" s="16">
        <v>0</v>
      </c>
      <c r="D1790" s="16">
        <v>0</v>
      </c>
      <c r="E1790" s="15">
        <v>-12972</v>
      </c>
      <c r="F1790" s="15">
        <v>12972</v>
      </c>
      <c r="G1790" s="16">
        <v>0</v>
      </c>
      <c r="H1790" s="16">
        <v>0</v>
      </c>
      <c r="I1790" s="16">
        <v>0</v>
      </c>
      <c r="J1790" s="13">
        <v>0</v>
      </c>
    </row>
    <row r="1791" spans="1:10" x14ac:dyDescent="0.25">
      <c r="A1791" s="12" t="s">
        <v>469</v>
      </c>
      <c r="B1791" s="17">
        <v>27675</v>
      </c>
      <c r="C1791" s="16">
        <v>0</v>
      </c>
      <c r="D1791" s="16">
        <v>27675</v>
      </c>
      <c r="E1791" s="15">
        <v>27675</v>
      </c>
      <c r="F1791" s="15">
        <v>0</v>
      </c>
      <c r="G1791" s="16">
        <v>0</v>
      </c>
      <c r="H1791" s="16">
        <v>0</v>
      </c>
      <c r="I1791" s="16">
        <v>0</v>
      </c>
      <c r="J1791" s="13">
        <v>0.4</v>
      </c>
    </row>
    <row r="1792" spans="1:10" x14ac:dyDescent="0.25">
      <c r="A1792" s="12" t="s">
        <v>470</v>
      </c>
      <c r="B1792" s="17">
        <v>109500</v>
      </c>
      <c r="C1792" s="16">
        <v>0</v>
      </c>
      <c r="D1792" s="16">
        <v>109500</v>
      </c>
      <c r="E1792" s="15">
        <v>109500</v>
      </c>
      <c r="F1792" s="15">
        <v>0</v>
      </c>
      <c r="G1792" s="16">
        <v>0</v>
      </c>
      <c r="H1792" s="16">
        <v>0</v>
      </c>
      <c r="I1792" s="16">
        <v>0</v>
      </c>
      <c r="J1792" s="13">
        <v>0</v>
      </c>
    </row>
    <row r="1793" spans="1:10" x14ac:dyDescent="0.25">
      <c r="A1793" s="12" t="s">
        <v>471</v>
      </c>
      <c r="B1793" s="17">
        <v>-2061973</v>
      </c>
      <c r="C1793" s="16">
        <v>0</v>
      </c>
      <c r="D1793" s="16">
        <v>-730316</v>
      </c>
      <c r="E1793" s="15">
        <v>-730316</v>
      </c>
      <c r="F1793" s="15">
        <v>0</v>
      </c>
      <c r="G1793" s="16">
        <v>222613</v>
      </c>
      <c r="H1793" s="16">
        <v>0</v>
      </c>
      <c r="I1793" s="16">
        <v>-1554270</v>
      </c>
      <c r="J1793" s="13">
        <v>6.8</v>
      </c>
    </row>
    <row r="1794" spans="1:10" x14ac:dyDescent="0.25">
      <c r="A1794" s="12" t="s">
        <v>468</v>
      </c>
      <c r="B1794" s="17">
        <v>270028661</v>
      </c>
      <c r="C1794" s="16">
        <v>0</v>
      </c>
      <c r="D1794" s="16">
        <v>41018888</v>
      </c>
      <c r="E1794" s="15">
        <v>41018888</v>
      </c>
      <c r="F1794" s="15">
        <v>0</v>
      </c>
      <c r="G1794" s="16">
        <v>128959905</v>
      </c>
      <c r="H1794" s="16">
        <v>-1626177</v>
      </c>
      <c r="I1794" s="16">
        <v>101676045</v>
      </c>
      <c r="J1794" s="13">
        <v>0</v>
      </c>
    </row>
    <row r="1795" spans="1:10" x14ac:dyDescent="0.25">
      <c r="A1795" s="12" t="s">
        <v>84</v>
      </c>
      <c r="B1795" s="17">
        <v>-52290037</v>
      </c>
      <c r="C1795" s="16">
        <v>0</v>
      </c>
      <c r="D1795" s="16">
        <v>11811633</v>
      </c>
      <c r="E1795" s="15">
        <v>-80421700</v>
      </c>
      <c r="F1795" s="15">
        <v>92233333</v>
      </c>
      <c r="G1795" s="16">
        <v>-31718387</v>
      </c>
      <c r="H1795" s="16">
        <v>559514</v>
      </c>
      <c r="I1795" s="16">
        <v>-32942797</v>
      </c>
      <c r="J1795" s="13">
        <v>0</v>
      </c>
    </row>
    <row r="1796" spans="1:10" x14ac:dyDescent="0.25">
      <c r="A1796" s="11" t="s">
        <v>498</v>
      </c>
      <c r="B1796" s="17">
        <v>4585307920</v>
      </c>
      <c r="C1796" s="16">
        <v>0</v>
      </c>
      <c r="D1796" s="16">
        <v>1003593739</v>
      </c>
      <c r="E1796" s="15">
        <v>178348114</v>
      </c>
      <c r="F1796" s="15">
        <v>825245625</v>
      </c>
      <c r="G1796" s="16">
        <v>2739337662</v>
      </c>
      <c r="H1796" s="16">
        <v>819590900</v>
      </c>
      <c r="I1796" s="16">
        <v>22785619</v>
      </c>
      <c r="J1796" s="13">
        <v>26150</v>
      </c>
    </row>
    <row r="1797" spans="1:10" x14ac:dyDescent="0.25">
      <c r="A1797" s="12" t="s">
        <v>527</v>
      </c>
      <c r="B1797" s="17">
        <v>530448</v>
      </c>
      <c r="C1797" s="16">
        <v>0</v>
      </c>
      <c r="D1797" s="16">
        <v>530448</v>
      </c>
      <c r="E1797" s="15">
        <v>530448</v>
      </c>
      <c r="F1797" s="15">
        <v>0</v>
      </c>
      <c r="G1797" s="16">
        <v>0</v>
      </c>
      <c r="H1797" s="16">
        <v>0</v>
      </c>
      <c r="I1797" s="16">
        <v>0</v>
      </c>
      <c r="J1797" s="13">
        <v>0.5</v>
      </c>
    </row>
    <row r="1798" spans="1:10" x14ac:dyDescent="0.25">
      <c r="A1798" s="12" t="s">
        <v>472</v>
      </c>
      <c r="B1798" s="17">
        <v>750000</v>
      </c>
      <c r="C1798" s="16">
        <v>0</v>
      </c>
      <c r="D1798" s="16">
        <v>0</v>
      </c>
      <c r="E1798" s="15">
        <v>0</v>
      </c>
      <c r="F1798" s="15">
        <v>0</v>
      </c>
      <c r="G1798" s="16">
        <v>750000</v>
      </c>
      <c r="H1798" s="16">
        <v>0</v>
      </c>
      <c r="I1798" s="16">
        <v>0</v>
      </c>
      <c r="J1798" s="13">
        <v>0</v>
      </c>
    </row>
    <row r="1799" spans="1:10" x14ac:dyDescent="0.25">
      <c r="A1799" s="12" t="s">
        <v>528</v>
      </c>
      <c r="B1799" s="17">
        <v>74153</v>
      </c>
      <c r="C1799" s="16">
        <v>0</v>
      </c>
      <c r="D1799" s="16">
        <v>74153</v>
      </c>
      <c r="E1799" s="15">
        <v>74153</v>
      </c>
      <c r="F1799" s="15">
        <v>0</v>
      </c>
      <c r="G1799" s="16">
        <v>0</v>
      </c>
      <c r="H1799" s="16">
        <v>0</v>
      </c>
      <c r="I1799" s="16">
        <v>0</v>
      </c>
      <c r="J1799" s="13">
        <v>0</v>
      </c>
    </row>
    <row r="1800" spans="1:10" x14ac:dyDescent="0.25">
      <c r="A1800" s="12" t="s">
        <v>224</v>
      </c>
      <c r="B1800" s="17">
        <v>156116</v>
      </c>
      <c r="C1800" s="16">
        <v>0</v>
      </c>
      <c r="D1800" s="16">
        <v>156116</v>
      </c>
      <c r="E1800" s="15">
        <v>156116</v>
      </c>
      <c r="F1800" s="15">
        <v>0</v>
      </c>
      <c r="G1800" s="16">
        <v>0</v>
      </c>
      <c r="H1800" s="16">
        <v>0</v>
      </c>
      <c r="I1800" s="16">
        <v>0</v>
      </c>
      <c r="J1800" s="13">
        <v>0</v>
      </c>
    </row>
    <row r="1801" spans="1:10" x14ac:dyDescent="0.25">
      <c r="A1801" s="12" t="s">
        <v>81</v>
      </c>
      <c r="B1801" s="17">
        <v>4537265323</v>
      </c>
      <c r="C1801" s="16">
        <v>0</v>
      </c>
      <c r="D1801" s="16">
        <v>978325997</v>
      </c>
      <c r="E1801" s="15">
        <v>245325997</v>
      </c>
      <c r="F1801" s="15">
        <v>733000000</v>
      </c>
      <c r="G1801" s="16">
        <v>2735130010</v>
      </c>
      <c r="H1801" s="16">
        <v>801023697</v>
      </c>
      <c r="I1801" s="16">
        <v>22785619</v>
      </c>
      <c r="J1801" s="13">
        <v>26148.6</v>
      </c>
    </row>
    <row r="1802" spans="1:10" x14ac:dyDescent="0.25">
      <c r="A1802" s="12" t="s">
        <v>529</v>
      </c>
      <c r="B1802" s="17">
        <v>660000</v>
      </c>
      <c r="C1802" s="16">
        <v>0</v>
      </c>
      <c r="D1802" s="16">
        <v>660000</v>
      </c>
      <c r="E1802" s="15">
        <v>660000</v>
      </c>
      <c r="F1802" s="15">
        <v>0</v>
      </c>
      <c r="G1802" s="16">
        <v>0</v>
      </c>
      <c r="H1802" s="16">
        <v>0</v>
      </c>
      <c r="I1802" s="16">
        <v>0</v>
      </c>
      <c r="J1802" s="13">
        <v>0.9</v>
      </c>
    </row>
    <row r="1803" spans="1:10" x14ac:dyDescent="0.25">
      <c r="A1803" s="12" t="s">
        <v>530</v>
      </c>
      <c r="B1803" s="17">
        <v>2000000</v>
      </c>
      <c r="C1803" s="16">
        <v>0</v>
      </c>
      <c r="D1803" s="16">
        <v>2000000</v>
      </c>
      <c r="E1803" s="15">
        <v>2000000</v>
      </c>
      <c r="F1803" s="15">
        <v>0</v>
      </c>
      <c r="G1803" s="16">
        <v>0</v>
      </c>
      <c r="H1803" s="16">
        <v>0</v>
      </c>
      <c r="I1803" s="16">
        <v>0</v>
      </c>
      <c r="J1803" s="13">
        <v>0</v>
      </c>
    </row>
    <row r="1804" spans="1:10" x14ac:dyDescent="0.25">
      <c r="A1804" s="12" t="s">
        <v>90</v>
      </c>
      <c r="B1804" s="17">
        <v>0</v>
      </c>
      <c r="C1804" s="16">
        <v>0</v>
      </c>
      <c r="D1804" s="16">
        <v>0</v>
      </c>
      <c r="E1804" s="15">
        <v>-12292</v>
      </c>
      <c r="F1804" s="15">
        <v>12292</v>
      </c>
      <c r="G1804" s="16">
        <v>0</v>
      </c>
      <c r="H1804" s="16">
        <v>0</v>
      </c>
      <c r="I1804" s="16">
        <v>0</v>
      </c>
      <c r="J1804" s="13">
        <v>0</v>
      </c>
    </row>
    <row r="1805" spans="1:10" x14ac:dyDescent="0.25">
      <c r="A1805" s="12" t="s">
        <v>218</v>
      </c>
      <c r="B1805" s="17">
        <v>240000</v>
      </c>
      <c r="C1805" s="16">
        <v>0</v>
      </c>
      <c r="D1805" s="16">
        <v>0</v>
      </c>
      <c r="E1805" s="15">
        <v>0</v>
      </c>
      <c r="F1805" s="15">
        <v>0</v>
      </c>
      <c r="G1805" s="16">
        <v>0</v>
      </c>
      <c r="H1805" s="16">
        <v>240000</v>
      </c>
      <c r="I1805" s="16">
        <v>0</v>
      </c>
      <c r="J1805" s="13">
        <v>0</v>
      </c>
    </row>
    <row r="1806" spans="1:10" x14ac:dyDescent="0.25">
      <c r="A1806" s="12" t="s">
        <v>372</v>
      </c>
      <c r="B1806" s="17">
        <v>10200000</v>
      </c>
      <c r="C1806" s="16">
        <v>0</v>
      </c>
      <c r="D1806" s="16">
        <v>5100000</v>
      </c>
      <c r="E1806" s="15">
        <v>5100000</v>
      </c>
      <c r="F1806" s="15">
        <v>0</v>
      </c>
      <c r="G1806" s="16">
        <v>0</v>
      </c>
      <c r="H1806" s="16">
        <v>5100000</v>
      </c>
      <c r="I1806" s="16">
        <v>0</v>
      </c>
      <c r="J1806" s="13">
        <v>0</v>
      </c>
    </row>
    <row r="1807" spans="1:10" x14ac:dyDescent="0.25">
      <c r="A1807" s="12" t="s">
        <v>525</v>
      </c>
      <c r="B1807" s="17">
        <v>8181450</v>
      </c>
      <c r="C1807" s="16">
        <v>0</v>
      </c>
      <c r="D1807" s="16">
        <v>0</v>
      </c>
      <c r="E1807" s="15">
        <v>0</v>
      </c>
      <c r="F1807" s="15">
        <v>0</v>
      </c>
      <c r="G1807" s="16">
        <v>8181450</v>
      </c>
      <c r="H1807" s="16">
        <v>0</v>
      </c>
      <c r="I1807" s="16">
        <v>0</v>
      </c>
      <c r="J1807" s="13">
        <v>0</v>
      </c>
    </row>
    <row r="1808" spans="1:10" x14ac:dyDescent="0.25">
      <c r="A1808" s="12" t="s">
        <v>526</v>
      </c>
      <c r="B1808" s="17">
        <v>29974228</v>
      </c>
      <c r="C1808" s="16">
        <v>0</v>
      </c>
      <c r="D1808" s="16">
        <v>16747025</v>
      </c>
      <c r="E1808" s="15">
        <v>16747025</v>
      </c>
      <c r="F1808" s="15">
        <v>0</v>
      </c>
      <c r="G1808" s="16">
        <v>0</v>
      </c>
      <c r="H1808" s="16">
        <v>13227203</v>
      </c>
      <c r="I1808" s="16">
        <v>0</v>
      </c>
      <c r="J1808" s="13">
        <v>0</v>
      </c>
    </row>
    <row r="1809" spans="1:10" x14ac:dyDescent="0.25">
      <c r="A1809" s="12" t="s">
        <v>84</v>
      </c>
      <c r="B1809" s="17">
        <v>-4723798</v>
      </c>
      <c r="C1809" s="16">
        <v>0</v>
      </c>
      <c r="D1809" s="16">
        <v>0</v>
      </c>
      <c r="E1809" s="15">
        <v>-92233333</v>
      </c>
      <c r="F1809" s="15">
        <v>92233333</v>
      </c>
      <c r="G1809" s="16">
        <v>-4723798</v>
      </c>
      <c r="H1809" s="16">
        <v>0</v>
      </c>
      <c r="I1809" s="16">
        <v>0</v>
      </c>
      <c r="J1809" s="13">
        <v>0</v>
      </c>
    </row>
    <row r="1810" spans="1:10" x14ac:dyDescent="0.25">
      <c r="A1810" s="11" t="s">
        <v>544</v>
      </c>
      <c r="B1810" s="17">
        <v>2194566053</v>
      </c>
      <c r="C1810" s="16">
        <v>0</v>
      </c>
      <c r="D1810" s="16">
        <v>977848825</v>
      </c>
      <c r="E1810" s="15">
        <v>977848825</v>
      </c>
      <c r="F1810" s="15">
        <v>0</v>
      </c>
      <c r="G1810" s="16">
        <v>416811839</v>
      </c>
      <c r="H1810" s="16">
        <v>188322020</v>
      </c>
      <c r="I1810" s="16">
        <v>611583369</v>
      </c>
      <c r="J1810" s="13">
        <v>5053.7999999999993</v>
      </c>
    </row>
    <row r="1811" spans="1:10" x14ac:dyDescent="0.25">
      <c r="A1811" s="12" t="s">
        <v>608</v>
      </c>
      <c r="B1811" s="17">
        <v>158374</v>
      </c>
      <c r="C1811" s="16">
        <v>0</v>
      </c>
      <c r="D1811" s="16">
        <v>158374</v>
      </c>
      <c r="E1811" s="15">
        <v>158374</v>
      </c>
      <c r="F1811" s="15">
        <v>0</v>
      </c>
      <c r="G1811" s="16">
        <v>0</v>
      </c>
      <c r="H1811" s="16">
        <v>0</v>
      </c>
      <c r="I1811" s="16">
        <v>0</v>
      </c>
      <c r="J1811" s="13">
        <v>0</v>
      </c>
    </row>
    <row r="1812" spans="1:10" x14ac:dyDescent="0.25">
      <c r="A1812" s="12" t="s">
        <v>609</v>
      </c>
      <c r="B1812" s="17">
        <v>1286611</v>
      </c>
      <c r="C1812" s="16">
        <v>0</v>
      </c>
      <c r="D1812" s="16">
        <v>1286611</v>
      </c>
      <c r="E1812" s="15">
        <v>1286611</v>
      </c>
      <c r="F1812" s="15">
        <v>0</v>
      </c>
      <c r="G1812" s="16">
        <v>0</v>
      </c>
      <c r="H1812" s="16">
        <v>0</v>
      </c>
      <c r="I1812" s="16">
        <v>0</v>
      </c>
      <c r="J1812" s="13">
        <v>0.5</v>
      </c>
    </row>
    <row r="1813" spans="1:10" x14ac:dyDescent="0.25">
      <c r="A1813" s="12" t="s">
        <v>610</v>
      </c>
      <c r="B1813" s="17">
        <v>2817327</v>
      </c>
      <c r="C1813" s="16">
        <v>0</v>
      </c>
      <c r="D1813" s="16">
        <v>0</v>
      </c>
      <c r="E1813" s="15">
        <v>0</v>
      </c>
      <c r="F1813" s="15">
        <v>0</v>
      </c>
      <c r="G1813" s="16">
        <v>550066</v>
      </c>
      <c r="H1813" s="16">
        <v>0</v>
      </c>
      <c r="I1813" s="16">
        <v>2267261</v>
      </c>
      <c r="J1813" s="13">
        <v>0.9</v>
      </c>
    </row>
    <row r="1814" spans="1:10" x14ac:dyDescent="0.25">
      <c r="A1814" s="12" t="s">
        <v>611</v>
      </c>
      <c r="B1814" s="17">
        <v>30000</v>
      </c>
      <c r="C1814" s="16">
        <v>0</v>
      </c>
      <c r="D1814" s="16">
        <v>30000</v>
      </c>
      <c r="E1814" s="15">
        <v>30000</v>
      </c>
      <c r="F1814" s="15">
        <v>0</v>
      </c>
      <c r="G1814" s="16">
        <v>0</v>
      </c>
      <c r="H1814" s="16">
        <v>0</v>
      </c>
      <c r="I1814" s="16">
        <v>0</v>
      </c>
      <c r="J1814" s="13">
        <v>0</v>
      </c>
    </row>
    <row r="1815" spans="1:10" x14ac:dyDescent="0.25">
      <c r="A1815" s="12" t="s">
        <v>81</v>
      </c>
      <c r="B1815" s="17">
        <v>2172833651</v>
      </c>
      <c r="C1815" s="16">
        <v>0</v>
      </c>
      <c r="D1815" s="16">
        <v>960747033</v>
      </c>
      <c r="E1815" s="15">
        <v>960747033</v>
      </c>
      <c r="F1815" s="15">
        <v>0</v>
      </c>
      <c r="G1815" s="16">
        <v>419282280</v>
      </c>
      <c r="H1815" s="16">
        <v>187608968</v>
      </c>
      <c r="I1815" s="16">
        <v>605195370</v>
      </c>
      <c r="J1815" s="13">
        <v>5046.3999999999996</v>
      </c>
    </row>
    <row r="1816" spans="1:10" x14ac:dyDescent="0.25">
      <c r="A1816" s="12" t="s">
        <v>379</v>
      </c>
      <c r="B1816" s="17">
        <v>52511</v>
      </c>
      <c r="C1816" s="16">
        <v>0</v>
      </c>
      <c r="D1816" s="16">
        <v>0</v>
      </c>
      <c r="E1816" s="15">
        <v>0</v>
      </c>
      <c r="F1816" s="15">
        <v>0</v>
      </c>
      <c r="G1816" s="16">
        <v>0</v>
      </c>
      <c r="H1816" s="16">
        <v>52511</v>
      </c>
      <c r="I1816" s="16">
        <v>0</v>
      </c>
      <c r="J1816" s="13">
        <v>0.5</v>
      </c>
    </row>
    <row r="1817" spans="1:10" x14ac:dyDescent="0.25">
      <c r="A1817" s="12" t="s">
        <v>477</v>
      </c>
      <c r="B1817" s="17">
        <v>-2685176</v>
      </c>
      <c r="C1817" s="16">
        <v>0</v>
      </c>
      <c r="D1817" s="16">
        <v>0</v>
      </c>
      <c r="E1817" s="15">
        <v>0</v>
      </c>
      <c r="F1817" s="15">
        <v>0</v>
      </c>
      <c r="G1817" s="16">
        <v>0</v>
      </c>
      <c r="H1817" s="16">
        <v>-2685176</v>
      </c>
      <c r="I1817" s="16">
        <v>0</v>
      </c>
      <c r="J1817" s="13">
        <v>-1</v>
      </c>
    </row>
    <row r="1818" spans="1:10" x14ac:dyDescent="0.25">
      <c r="A1818" s="12" t="s">
        <v>612</v>
      </c>
      <c r="B1818" s="17">
        <v>15000</v>
      </c>
      <c r="C1818" s="16">
        <v>0</v>
      </c>
      <c r="D1818" s="16">
        <v>15000</v>
      </c>
      <c r="E1818" s="15">
        <v>15000</v>
      </c>
      <c r="F1818" s="15">
        <v>0</v>
      </c>
      <c r="G1818" s="16">
        <v>0</v>
      </c>
      <c r="H1818" s="16">
        <v>0</v>
      </c>
      <c r="I1818" s="16">
        <v>0</v>
      </c>
      <c r="J1818" s="13">
        <v>0</v>
      </c>
    </row>
    <row r="1819" spans="1:10" x14ac:dyDescent="0.25">
      <c r="A1819" s="12" t="s">
        <v>613</v>
      </c>
      <c r="B1819" s="17">
        <v>1278751</v>
      </c>
      <c r="C1819" s="16">
        <v>0</v>
      </c>
      <c r="D1819" s="16">
        <v>1278751</v>
      </c>
      <c r="E1819" s="15">
        <v>1278751</v>
      </c>
      <c r="F1819" s="15">
        <v>0</v>
      </c>
      <c r="G1819" s="16">
        <v>0</v>
      </c>
      <c r="H1819" s="16">
        <v>0</v>
      </c>
      <c r="I1819" s="16">
        <v>0</v>
      </c>
      <c r="J1819" s="13">
        <v>1</v>
      </c>
    </row>
    <row r="1820" spans="1:10" x14ac:dyDescent="0.25">
      <c r="A1820" s="12" t="s">
        <v>382</v>
      </c>
      <c r="B1820" s="17">
        <v>36630</v>
      </c>
      <c r="C1820" s="16">
        <v>0</v>
      </c>
      <c r="D1820" s="16">
        <v>36630</v>
      </c>
      <c r="E1820" s="15">
        <v>36630</v>
      </c>
      <c r="F1820" s="15">
        <v>0</v>
      </c>
      <c r="G1820" s="16">
        <v>0</v>
      </c>
      <c r="H1820" s="16">
        <v>0</v>
      </c>
      <c r="I1820" s="16">
        <v>0</v>
      </c>
      <c r="J1820" s="13">
        <v>0</v>
      </c>
    </row>
    <row r="1821" spans="1:10" x14ac:dyDescent="0.25">
      <c r="A1821" s="12" t="s">
        <v>614</v>
      </c>
      <c r="B1821" s="17">
        <v>85695</v>
      </c>
      <c r="C1821" s="16">
        <v>0</v>
      </c>
      <c r="D1821" s="16">
        <v>85695</v>
      </c>
      <c r="E1821" s="15">
        <v>85695</v>
      </c>
      <c r="F1821" s="15">
        <v>0</v>
      </c>
      <c r="G1821" s="16">
        <v>0</v>
      </c>
      <c r="H1821" s="16">
        <v>0</v>
      </c>
      <c r="I1821" s="16">
        <v>0</v>
      </c>
      <c r="J1821" s="13">
        <v>0.9</v>
      </c>
    </row>
    <row r="1822" spans="1:10" x14ac:dyDescent="0.25">
      <c r="A1822" s="12" t="s">
        <v>615</v>
      </c>
      <c r="B1822" s="17">
        <v>122996</v>
      </c>
      <c r="C1822" s="16">
        <v>0</v>
      </c>
      <c r="D1822" s="16">
        <v>0</v>
      </c>
      <c r="E1822" s="15">
        <v>0</v>
      </c>
      <c r="F1822" s="15">
        <v>0</v>
      </c>
      <c r="G1822" s="16">
        <v>122996</v>
      </c>
      <c r="H1822" s="16">
        <v>0</v>
      </c>
      <c r="I1822" s="16">
        <v>0</v>
      </c>
      <c r="J1822" s="13">
        <v>0</v>
      </c>
    </row>
    <row r="1823" spans="1:10" x14ac:dyDescent="0.25">
      <c r="A1823" s="12" t="s">
        <v>616</v>
      </c>
      <c r="B1823" s="17">
        <v>250000</v>
      </c>
      <c r="C1823" s="16">
        <v>0</v>
      </c>
      <c r="D1823" s="16">
        <v>250000</v>
      </c>
      <c r="E1823" s="15">
        <v>250000</v>
      </c>
      <c r="F1823" s="15">
        <v>0</v>
      </c>
      <c r="G1823" s="16">
        <v>0</v>
      </c>
      <c r="H1823" s="16">
        <v>0</v>
      </c>
      <c r="I1823" s="16">
        <v>0</v>
      </c>
      <c r="J1823" s="13">
        <v>1</v>
      </c>
    </row>
    <row r="1824" spans="1:10" x14ac:dyDescent="0.25">
      <c r="A1824" s="12" t="s">
        <v>604</v>
      </c>
      <c r="B1824" s="17">
        <v>-50000</v>
      </c>
      <c r="C1824" s="16">
        <v>0</v>
      </c>
      <c r="D1824" s="16">
        <v>0</v>
      </c>
      <c r="E1824" s="15">
        <v>0</v>
      </c>
      <c r="F1824" s="15">
        <v>0</v>
      </c>
      <c r="G1824" s="16">
        <v>-50000</v>
      </c>
      <c r="H1824" s="16">
        <v>0</v>
      </c>
      <c r="I1824" s="16">
        <v>0</v>
      </c>
      <c r="J1824" s="13">
        <v>0</v>
      </c>
    </row>
    <row r="1825" spans="1:10" x14ac:dyDescent="0.25">
      <c r="A1825" s="12" t="s">
        <v>605</v>
      </c>
      <c r="B1825" s="17">
        <v>2564603</v>
      </c>
      <c r="C1825" s="16">
        <v>0</v>
      </c>
      <c r="D1825" s="16">
        <v>2564603</v>
      </c>
      <c r="E1825" s="15">
        <v>2564603</v>
      </c>
      <c r="F1825" s="15">
        <v>0</v>
      </c>
      <c r="G1825" s="16">
        <v>0</v>
      </c>
      <c r="H1825" s="16">
        <v>0</v>
      </c>
      <c r="I1825" s="16">
        <v>0</v>
      </c>
      <c r="J1825" s="13">
        <v>1.8</v>
      </c>
    </row>
    <row r="1826" spans="1:10" x14ac:dyDescent="0.25">
      <c r="A1826" s="12" t="s">
        <v>606</v>
      </c>
      <c r="B1826" s="17">
        <v>18368787</v>
      </c>
      <c r="C1826" s="16">
        <v>0</v>
      </c>
      <c r="D1826" s="16">
        <v>14546680</v>
      </c>
      <c r="E1826" s="15">
        <v>14546680</v>
      </c>
      <c r="F1826" s="15">
        <v>0</v>
      </c>
      <c r="G1826" s="16">
        <v>-1208177</v>
      </c>
      <c r="H1826" s="16">
        <v>0</v>
      </c>
      <c r="I1826" s="16">
        <v>5030284</v>
      </c>
      <c r="J1826" s="13">
        <v>1.8</v>
      </c>
    </row>
    <row r="1827" spans="1:10" x14ac:dyDescent="0.25">
      <c r="A1827" s="12" t="s">
        <v>607</v>
      </c>
      <c r="B1827" s="17">
        <v>1588250</v>
      </c>
      <c r="C1827" s="16">
        <v>0</v>
      </c>
      <c r="D1827" s="16">
        <v>1588250</v>
      </c>
      <c r="E1827" s="15">
        <v>1588250</v>
      </c>
      <c r="F1827" s="15">
        <v>0</v>
      </c>
      <c r="G1827" s="16">
        <v>0</v>
      </c>
      <c r="H1827" s="16">
        <v>0</v>
      </c>
      <c r="I1827" s="16">
        <v>0</v>
      </c>
      <c r="J1827" s="13">
        <v>0</v>
      </c>
    </row>
    <row r="1828" spans="1:10" x14ac:dyDescent="0.25">
      <c r="A1828" s="12" t="s">
        <v>603</v>
      </c>
      <c r="B1828" s="17">
        <v>-8031075</v>
      </c>
      <c r="C1828" s="16">
        <v>0</v>
      </c>
      <c r="D1828" s="16">
        <v>-8581920</v>
      </c>
      <c r="E1828" s="15">
        <v>-8581920</v>
      </c>
      <c r="F1828" s="15">
        <v>0</v>
      </c>
      <c r="G1828" s="16">
        <v>-1885326</v>
      </c>
      <c r="H1828" s="16">
        <v>3345717</v>
      </c>
      <c r="I1828" s="16">
        <v>-909546</v>
      </c>
      <c r="J1828" s="13">
        <v>0</v>
      </c>
    </row>
    <row r="1829" spans="1:10" x14ac:dyDescent="0.25">
      <c r="A1829" s="12" t="s">
        <v>84</v>
      </c>
      <c r="B1829" s="17">
        <v>-2614882</v>
      </c>
      <c r="C1829" s="16">
        <v>0</v>
      </c>
      <c r="D1829" s="16">
        <v>-2614882</v>
      </c>
      <c r="E1829" s="15">
        <v>-2614882</v>
      </c>
      <c r="F1829" s="15">
        <v>0</v>
      </c>
      <c r="G1829" s="16">
        <v>0</v>
      </c>
      <c r="H1829" s="16">
        <v>0</v>
      </c>
      <c r="I1829" s="16">
        <v>0</v>
      </c>
      <c r="J1829" s="13">
        <v>0</v>
      </c>
    </row>
    <row r="1830" spans="1:10" x14ac:dyDescent="0.25">
      <c r="A1830" s="12" t="s">
        <v>391</v>
      </c>
      <c r="B1830" s="17">
        <v>6458000</v>
      </c>
      <c r="C1830" s="16">
        <v>0</v>
      </c>
      <c r="D1830" s="16">
        <v>6458000</v>
      </c>
      <c r="E1830" s="15">
        <v>6458000</v>
      </c>
      <c r="F1830" s="15">
        <v>0</v>
      </c>
      <c r="G1830" s="16">
        <v>0</v>
      </c>
      <c r="H1830" s="16">
        <v>0</v>
      </c>
      <c r="I1830" s="16">
        <v>0</v>
      </c>
      <c r="J1830" s="13">
        <v>0</v>
      </c>
    </row>
    <row r="1831" spans="1:10" x14ac:dyDescent="0.25">
      <c r="A1831" s="11" t="s">
        <v>636</v>
      </c>
      <c r="B1831" s="17">
        <v>768654642</v>
      </c>
      <c r="C1831" s="16">
        <v>0</v>
      </c>
      <c r="D1831" s="16">
        <v>560727218</v>
      </c>
      <c r="E1831" s="15">
        <v>560727218</v>
      </c>
      <c r="F1831" s="15">
        <v>0</v>
      </c>
      <c r="G1831" s="16">
        <v>166229388</v>
      </c>
      <c r="H1831" s="16">
        <v>37273036</v>
      </c>
      <c r="I1831" s="16">
        <v>4425000</v>
      </c>
      <c r="J1831" s="13">
        <v>4744.7999999999993</v>
      </c>
    </row>
    <row r="1832" spans="1:10" x14ac:dyDescent="0.25">
      <c r="A1832" s="12" t="s">
        <v>149</v>
      </c>
      <c r="B1832" s="17">
        <v>3286000</v>
      </c>
      <c r="C1832" s="16">
        <v>0</v>
      </c>
      <c r="D1832" s="16">
        <v>0</v>
      </c>
      <c r="E1832" s="15">
        <v>0</v>
      </c>
      <c r="F1832" s="15">
        <v>0</v>
      </c>
      <c r="G1832" s="16">
        <v>3286000</v>
      </c>
      <c r="H1832" s="16">
        <v>0</v>
      </c>
      <c r="I1832" s="16">
        <v>0</v>
      </c>
      <c r="J1832" s="13">
        <v>0</v>
      </c>
    </row>
    <row r="1833" spans="1:10" x14ac:dyDescent="0.25">
      <c r="A1833" s="12" t="s">
        <v>81</v>
      </c>
      <c r="B1833" s="17">
        <v>754037172</v>
      </c>
      <c r="C1833" s="16">
        <v>0</v>
      </c>
      <c r="D1833" s="16">
        <v>550203048</v>
      </c>
      <c r="E1833" s="15">
        <v>550203048</v>
      </c>
      <c r="F1833" s="15">
        <v>0</v>
      </c>
      <c r="G1833" s="16">
        <v>162436088</v>
      </c>
      <c r="H1833" s="16">
        <v>36973036</v>
      </c>
      <c r="I1833" s="16">
        <v>4425000</v>
      </c>
      <c r="J1833" s="13">
        <v>4742.7</v>
      </c>
    </row>
    <row r="1834" spans="1:10" x14ac:dyDescent="0.25">
      <c r="A1834" s="12" t="s">
        <v>665</v>
      </c>
      <c r="B1834" s="17">
        <v>-203612</v>
      </c>
      <c r="C1834" s="16">
        <v>0</v>
      </c>
      <c r="D1834" s="16">
        <v>-203612</v>
      </c>
      <c r="E1834" s="15">
        <v>-203612</v>
      </c>
      <c r="F1834" s="15">
        <v>0</v>
      </c>
      <c r="G1834" s="16">
        <v>0</v>
      </c>
      <c r="H1834" s="16">
        <v>0</v>
      </c>
      <c r="I1834" s="16">
        <v>0</v>
      </c>
      <c r="J1834" s="13">
        <v>0</v>
      </c>
    </row>
    <row r="1835" spans="1:10" x14ac:dyDescent="0.25">
      <c r="A1835" s="12" t="s">
        <v>660</v>
      </c>
      <c r="B1835" s="17">
        <v>124263</v>
      </c>
      <c r="C1835" s="16">
        <v>0</v>
      </c>
      <c r="D1835" s="16">
        <v>124263</v>
      </c>
      <c r="E1835" s="15">
        <v>124263</v>
      </c>
      <c r="F1835" s="15">
        <v>0</v>
      </c>
      <c r="G1835" s="16">
        <v>0</v>
      </c>
      <c r="H1835" s="16">
        <v>0</v>
      </c>
      <c r="I1835" s="16">
        <v>0</v>
      </c>
      <c r="J1835" s="13">
        <v>0.8</v>
      </c>
    </row>
    <row r="1836" spans="1:10" x14ac:dyDescent="0.25">
      <c r="A1836" s="12" t="s">
        <v>661</v>
      </c>
      <c r="B1836" s="17">
        <v>750000</v>
      </c>
      <c r="C1836" s="16">
        <v>0</v>
      </c>
      <c r="D1836" s="16">
        <v>750000</v>
      </c>
      <c r="E1836" s="15">
        <v>750000</v>
      </c>
      <c r="F1836" s="15">
        <v>0</v>
      </c>
      <c r="G1836" s="16">
        <v>0</v>
      </c>
      <c r="H1836" s="16">
        <v>0</v>
      </c>
      <c r="I1836" s="16">
        <v>0</v>
      </c>
      <c r="J1836" s="13">
        <v>0.9</v>
      </c>
    </row>
    <row r="1837" spans="1:10" x14ac:dyDescent="0.25">
      <c r="A1837" s="12" t="s">
        <v>662</v>
      </c>
      <c r="B1837" s="17">
        <v>1997112</v>
      </c>
      <c r="C1837" s="16">
        <v>0</v>
      </c>
      <c r="D1837" s="16">
        <v>1997112</v>
      </c>
      <c r="E1837" s="15">
        <v>1997112</v>
      </c>
      <c r="F1837" s="15">
        <v>0</v>
      </c>
      <c r="G1837" s="16">
        <v>0</v>
      </c>
      <c r="H1837" s="16">
        <v>0</v>
      </c>
      <c r="I1837" s="16">
        <v>0</v>
      </c>
      <c r="J1837" s="13">
        <v>0.9</v>
      </c>
    </row>
    <row r="1838" spans="1:10" x14ac:dyDescent="0.25">
      <c r="A1838" s="12" t="s">
        <v>663</v>
      </c>
      <c r="B1838" s="17">
        <v>203612</v>
      </c>
      <c r="C1838" s="16">
        <v>0</v>
      </c>
      <c r="D1838" s="16">
        <v>203612</v>
      </c>
      <c r="E1838" s="15">
        <v>203612</v>
      </c>
      <c r="F1838" s="15">
        <v>0</v>
      </c>
      <c r="G1838" s="16">
        <v>0</v>
      </c>
      <c r="H1838" s="16">
        <v>0</v>
      </c>
      <c r="I1838" s="16">
        <v>0</v>
      </c>
      <c r="J1838" s="13">
        <v>0</v>
      </c>
    </row>
    <row r="1839" spans="1:10" x14ac:dyDescent="0.25">
      <c r="A1839" s="12" t="s">
        <v>664</v>
      </c>
      <c r="B1839" s="17">
        <v>8353523</v>
      </c>
      <c r="C1839" s="16">
        <v>0</v>
      </c>
      <c r="D1839" s="16">
        <v>7546223</v>
      </c>
      <c r="E1839" s="15">
        <v>7546223</v>
      </c>
      <c r="F1839" s="15">
        <v>0</v>
      </c>
      <c r="G1839" s="16">
        <v>507300</v>
      </c>
      <c r="H1839" s="16">
        <v>300000</v>
      </c>
      <c r="I1839" s="16">
        <v>0</v>
      </c>
      <c r="J1839" s="13">
        <v>-0.5</v>
      </c>
    </row>
    <row r="1840" spans="1:10" x14ac:dyDescent="0.25">
      <c r="A1840" s="12" t="s">
        <v>84</v>
      </c>
      <c r="B1840" s="17">
        <v>106572</v>
      </c>
      <c r="C1840" s="16">
        <v>0</v>
      </c>
      <c r="D1840" s="16">
        <v>106572</v>
      </c>
      <c r="E1840" s="15">
        <v>106572</v>
      </c>
      <c r="F1840" s="15">
        <v>0</v>
      </c>
      <c r="G1840" s="16">
        <v>0</v>
      </c>
      <c r="H1840" s="16">
        <v>0</v>
      </c>
      <c r="I1840" s="16">
        <v>0</v>
      </c>
      <c r="J1840" s="13">
        <v>0</v>
      </c>
    </row>
    <row r="1841" spans="1:10" x14ac:dyDescent="0.25">
      <c r="A1841" s="11" t="s">
        <v>679</v>
      </c>
      <c r="B1841" s="17">
        <v>259549084</v>
      </c>
      <c r="C1841" s="16">
        <v>0</v>
      </c>
      <c r="D1841" s="16">
        <v>19475174</v>
      </c>
      <c r="E1841" s="15">
        <v>19475174</v>
      </c>
      <c r="F1841" s="15">
        <v>0</v>
      </c>
      <c r="G1841" s="16">
        <v>80841770</v>
      </c>
      <c r="H1841" s="16">
        <v>7521018</v>
      </c>
      <c r="I1841" s="16">
        <v>151711122</v>
      </c>
      <c r="J1841" s="13">
        <v>1280.5999999999999</v>
      </c>
    </row>
    <row r="1842" spans="1:10" x14ac:dyDescent="0.25">
      <c r="A1842" s="12" t="s">
        <v>696</v>
      </c>
      <c r="B1842" s="17">
        <v>2000000</v>
      </c>
      <c r="C1842" s="16">
        <v>0</v>
      </c>
      <c r="D1842" s="16">
        <v>1000000</v>
      </c>
      <c r="E1842" s="15">
        <v>1000000</v>
      </c>
      <c r="F1842" s="15">
        <v>0</v>
      </c>
      <c r="G1842" s="16">
        <v>0</v>
      </c>
      <c r="H1842" s="16">
        <v>1000000</v>
      </c>
      <c r="I1842" s="16">
        <v>0</v>
      </c>
      <c r="J1842" s="13">
        <v>0</v>
      </c>
    </row>
    <row r="1843" spans="1:10" x14ac:dyDescent="0.25">
      <c r="A1843" s="12" t="s">
        <v>81</v>
      </c>
      <c r="B1843" s="17">
        <v>256457687</v>
      </c>
      <c r="C1843" s="16">
        <v>0</v>
      </c>
      <c r="D1843" s="16">
        <v>18391202</v>
      </c>
      <c r="E1843" s="15">
        <v>18391202</v>
      </c>
      <c r="F1843" s="15">
        <v>0</v>
      </c>
      <c r="G1843" s="16">
        <v>79834345</v>
      </c>
      <c r="H1843" s="16">
        <v>6521018</v>
      </c>
      <c r="I1843" s="16">
        <v>151711122</v>
      </c>
      <c r="J1843" s="13">
        <v>1279.3</v>
      </c>
    </row>
    <row r="1844" spans="1:10" x14ac:dyDescent="0.25">
      <c r="A1844" s="12" t="s">
        <v>382</v>
      </c>
      <c r="B1844" s="17">
        <v>7425</v>
      </c>
      <c r="C1844" s="16">
        <v>0</v>
      </c>
      <c r="D1844" s="16">
        <v>0</v>
      </c>
      <c r="E1844" s="15">
        <v>0</v>
      </c>
      <c r="F1844" s="15">
        <v>0</v>
      </c>
      <c r="G1844" s="16">
        <v>7425</v>
      </c>
      <c r="H1844" s="16">
        <v>0</v>
      </c>
      <c r="I1844" s="16">
        <v>0</v>
      </c>
      <c r="J1844" s="13">
        <v>0</v>
      </c>
    </row>
    <row r="1845" spans="1:10" x14ac:dyDescent="0.25">
      <c r="A1845" s="12" t="s">
        <v>697</v>
      </c>
      <c r="B1845" s="17">
        <v>1000000</v>
      </c>
      <c r="C1845" s="16">
        <v>0</v>
      </c>
      <c r="D1845" s="16">
        <v>0</v>
      </c>
      <c r="E1845" s="15">
        <v>0</v>
      </c>
      <c r="F1845" s="15">
        <v>0</v>
      </c>
      <c r="G1845" s="16">
        <v>1000000</v>
      </c>
      <c r="H1845" s="16">
        <v>0</v>
      </c>
      <c r="I1845" s="16">
        <v>0</v>
      </c>
      <c r="J1845" s="13">
        <v>0.5</v>
      </c>
    </row>
    <row r="1846" spans="1:10" x14ac:dyDescent="0.25">
      <c r="A1846" s="12" t="s">
        <v>469</v>
      </c>
      <c r="B1846" s="17">
        <v>2131</v>
      </c>
      <c r="C1846" s="16">
        <v>0</v>
      </c>
      <c r="D1846" s="16">
        <v>2131</v>
      </c>
      <c r="E1846" s="15">
        <v>2131</v>
      </c>
      <c r="F1846" s="15">
        <v>0</v>
      </c>
      <c r="G1846" s="16">
        <v>0</v>
      </c>
      <c r="H1846" s="16">
        <v>0</v>
      </c>
      <c r="I1846" s="16">
        <v>0</v>
      </c>
      <c r="J1846" s="13">
        <v>0</v>
      </c>
    </row>
    <row r="1847" spans="1:10" x14ac:dyDescent="0.25">
      <c r="A1847" s="12" t="s">
        <v>695</v>
      </c>
      <c r="B1847" s="17">
        <v>81841</v>
      </c>
      <c r="C1847" s="16">
        <v>0</v>
      </c>
      <c r="D1847" s="16">
        <v>81841</v>
      </c>
      <c r="E1847" s="15">
        <v>81841</v>
      </c>
      <c r="F1847" s="15">
        <v>0</v>
      </c>
      <c r="G1847" s="16">
        <v>0</v>
      </c>
      <c r="H1847" s="16">
        <v>0</v>
      </c>
      <c r="I1847" s="16">
        <v>0</v>
      </c>
      <c r="J1847" s="13">
        <v>0.8</v>
      </c>
    </row>
    <row r="1848" spans="1:10" x14ac:dyDescent="0.25">
      <c r="A1848" s="11" t="s">
        <v>706</v>
      </c>
      <c r="B1848" s="17">
        <v>84198382</v>
      </c>
      <c r="C1848" s="16">
        <v>0</v>
      </c>
      <c r="D1848" s="16">
        <v>16593918</v>
      </c>
      <c r="E1848" s="15">
        <v>16593918</v>
      </c>
      <c r="F1848" s="15">
        <v>0</v>
      </c>
      <c r="G1848" s="16">
        <v>17747080</v>
      </c>
      <c r="H1848" s="16">
        <v>47855062</v>
      </c>
      <c r="I1848" s="16">
        <v>2002322</v>
      </c>
      <c r="J1848" s="13">
        <v>483.50000000000006</v>
      </c>
    </row>
    <row r="1849" spans="1:10" x14ac:dyDescent="0.25">
      <c r="A1849" s="12" t="s">
        <v>775</v>
      </c>
      <c r="B1849" s="17">
        <v>0</v>
      </c>
      <c r="C1849" s="16">
        <v>0</v>
      </c>
      <c r="D1849" s="16">
        <v>0</v>
      </c>
      <c r="E1849" s="15">
        <v>0</v>
      </c>
      <c r="F1849" s="15">
        <v>0</v>
      </c>
      <c r="G1849" s="16">
        <v>0</v>
      </c>
      <c r="H1849" s="16">
        <v>0</v>
      </c>
      <c r="I1849" s="16">
        <v>0</v>
      </c>
      <c r="J1849" s="13">
        <v>0</v>
      </c>
    </row>
    <row r="1850" spans="1:10" x14ac:dyDescent="0.25">
      <c r="A1850" s="12" t="s">
        <v>373</v>
      </c>
      <c r="B1850" s="17">
        <v>15984</v>
      </c>
      <c r="C1850" s="16">
        <v>0</v>
      </c>
      <c r="D1850" s="16">
        <v>0</v>
      </c>
      <c r="E1850" s="15">
        <v>0</v>
      </c>
      <c r="F1850" s="15">
        <v>0</v>
      </c>
      <c r="G1850" s="16">
        <v>0</v>
      </c>
      <c r="H1850" s="16">
        <v>15984</v>
      </c>
      <c r="I1850" s="16">
        <v>0</v>
      </c>
      <c r="J1850" s="13">
        <v>0.1</v>
      </c>
    </row>
    <row r="1851" spans="1:10" x14ac:dyDescent="0.25">
      <c r="A1851" s="12" t="s">
        <v>776</v>
      </c>
      <c r="B1851" s="17">
        <v>64575</v>
      </c>
      <c r="C1851" s="16">
        <v>0</v>
      </c>
      <c r="D1851" s="16">
        <v>0</v>
      </c>
      <c r="E1851" s="15">
        <v>0</v>
      </c>
      <c r="F1851" s="15">
        <v>0</v>
      </c>
      <c r="G1851" s="16">
        <v>0</v>
      </c>
      <c r="H1851" s="16">
        <v>64575</v>
      </c>
      <c r="I1851" s="16">
        <v>0</v>
      </c>
      <c r="J1851" s="13">
        <v>0.3</v>
      </c>
    </row>
    <row r="1852" spans="1:10" x14ac:dyDescent="0.25">
      <c r="A1852" s="12" t="s">
        <v>777</v>
      </c>
      <c r="B1852" s="17">
        <v>0</v>
      </c>
      <c r="C1852" s="16">
        <v>0</v>
      </c>
      <c r="D1852" s="16">
        <v>0</v>
      </c>
      <c r="E1852" s="15">
        <v>0</v>
      </c>
      <c r="F1852" s="15">
        <v>0</v>
      </c>
      <c r="G1852" s="16">
        <v>0</v>
      </c>
      <c r="H1852" s="16">
        <v>0</v>
      </c>
      <c r="I1852" s="16">
        <v>0</v>
      </c>
      <c r="J1852" s="13">
        <v>0</v>
      </c>
    </row>
    <row r="1853" spans="1:10" x14ac:dyDescent="0.25">
      <c r="A1853" s="12" t="s">
        <v>778</v>
      </c>
      <c r="B1853" s="17">
        <v>14918</v>
      </c>
      <c r="C1853" s="16">
        <v>0</v>
      </c>
      <c r="D1853" s="16">
        <v>0</v>
      </c>
      <c r="E1853" s="15">
        <v>0</v>
      </c>
      <c r="F1853" s="15">
        <v>0</v>
      </c>
      <c r="G1853" s="16">
        <v>0</v>
      </c>
      <c r="H1853" s="16">
        <v>14918</v>
      </c>
      <c r="I1853" s="16">
        <v>0</v>
      </c>
      <c r="J1853" s="13">
        <v>0.1</v>
      </c>
    </row>
    <row r="1854" spans="1:10" x14ac:dyDescent="0.25">
      <c r="A1854" s="12" t="s">
        <v>81</v>
      </c>
      <c r="B1854" s="17">
        <v>83067088</v>
      </c>
      <c r="C1854" s="16">
        <v>0</v>
      </c>
      <c r="D1854" s="16">
        <v>16611039</v>
      </c>
      <c r="E1854" s="15">
        <v>16611039</v>
      </c>
      <c r="F1854" s="15">
        <v>0</v>
      </c>
      <c r="G1854" s="16">
        <v>17882160</v>
      </c>
      <c r="H1854" s="16">
        <v>46571567</v>
      </c>
      <c r="I1854" s="16">
        <v>2002322</v>
      </c>
      <c r="J1854" s="13">
        <v>474.4</v>
      </c>
    </row>
    <row r="1855" spans="1:10" x14ac:dyDescent="0.25">
      <c r="A1855" s="12" t="s">
        <v>383</v>
      </c>
      <c r="B1855" s="17">
        <v>1598</v>
      </c>
      <c r="C1855" s="16">
        <v>0</v>
      </c>
      <c r="D1855" s="16">
        <v>0</v>
      </c>
      <c r="E1855" s="15">
        <v>0</v>
      </c>
      <c r="F1855" s="15">
        <v>0</v>
      </c>
      <c r="G1855" s="16">
        <v>0</v>
      </c>
      <c r="H1855" s="16">
        <v>1598</v>
      </c>
      <c r="I1855" s="16">
        <v>0</v>
      </c>
      <c r="J1855" s="13">
        <v>0</v>
      </c>
    </row>
    <row r="1856" spans="1:10" x14ac:dyDescent="0.25">
      <c r="A1856" s="12" t="s">
        <v>779</v>
      </c>
      <c r="B1856" s="17">
        <v>164920</v>
      </c>
      <c r="C1856" s="16">
        <v>0</v>
      </c>
      <c r="D1856" s="16">
        <v>0</v>
      </c>
      <c r="E1856" s="15">
        <v>0</v>
      </c>
      <c r="F1856" s="15">
        <v>0</v>
      </c>
      <c r="G1856" s="16">
        <v>164920</v>
      </c>
      <c r="H1856" s="16">
        <v>0</v>
      </c>
      <c r="I1856" s="16">
        <v>0</v>
      </c>
      <c r="J1856" s="13">
        <v>1.6</v>
      </c>
    </row>
    <row r="1857" spans="1:10" x14ac:dyDescent="0.25">
      <c r="A1857" s="12" t="s">
        <v>781</v>
      </c>
      <c r="B1857" s="17">
        <v>31089</v>
      </c>
      <c r="C1857" s="16">
        <v>0</v>
      </c>
      <c r="D1857" s="16">
        <v>0</v>
      </c>
      <c r="E1857" s="15">
        <v>0</v>
      </c>
      <c r="F1857" s="15">
        <v>0</v>
      </c>
      <c r="G1857" s="16">
        <v>0</v>
      </c>
      <c r="H1857" s="16">
        <v>31089</v>
      </c>
      <c r="I1857" s="16">
        <v>0</v>
      </c>
      <c r="J1857" s="13">
        <v>0.2</v>
      </c>
    </row>
    <row r="1858" spans="1:10" x14ac:dyDescent="0.25">
      <c r="A1858" s="12" t="s">
        <v>369</v>
      </c>
      <c r="B1858" s="17">
        <v>93773</v>
      </c>
      <c r="C1858" s="16">
        <v>0</v>
      </c>
      <c r="D1858" s="16">
        <v>0</v>
      </c>
      <c r="E1858" s="15">
        <v>0</v>
      </c>
      <c r="F1858" s="15">
        <v>0</v>
      </c>
      <c r="G1858" s="16">
        <v>0</v>
      </c>
      <c r="H1858" s="16">
        <v>93773</v>
      </c>
      <c r="I1858" s="16">
        <v>0</v>
      </c>
      <c r="J1858" s="13">
        <v>0.5</v>
      </c>
    </row>
    <row r="1859" spans="1:10" x14ac:dyDescent="0.25">
      <c r="A1859" s="12" t="s">
        <v>469</v>
      </c>
      <c r="B1859" s="17">
        <v>2131</v>
      </c>
      <c r="C1859" s="16">
        <v>0</v>
      </c>
      <c r="D1859" s="16">
        <v>0</v>
      </c>
      <c r="E1859" s="15">
        <v>0</v>
      </c>
      <c r="F1859" s="15">
        <v>0</v>
      </c>
      <c r="G1859" s="16">
        <v>0</v>
      </c>
      <c r="H1859" s="16">
        <v>2131</v>
      </c>
      <c r="I1859" s="16">
        <v>0</v>
      </c>
      <c r="J1859" s="13">
        <v>0</v>
      </c>
    </row>
    <row r="1860" spans="1:10" x14ac:dyDescent="0.25">
      <c r="A1860" s="12" t="s">
        <v>695</v>
      </c>
      <c r="B1860" s="17">
        <v>12787</v>
      </c>
      <c r="C1860" s="16">
        <v>0</v>
      </c>
      <c r="D1860" s="16">
        <v>0</v>
      </c>
      <c r="E1860" s="15">
        <v>0</v>
      </c>
      <c r="F1860" s="15">
        <v>0</v>
      </c>
      <c r="G1860" s="16">
        <v>0</v>
      </c>
      <c r="H1860" s="16">
        <v>12787</v>
      </c>
      <c r="I1860" s="16">
        <v>0</v>
      </c>
      <c r="J1860" s="13">
        <v>0.1</v>
      </c>
    </row>
    <row r="1861" spans="1:10" x14ac:dyDescent="0.25">
      <c r="A1861" s="12" t="s">
        <v>772</v>
      </c>
      <c r="B1861" s="17">
        <v>5328</v>
      </c>
      <c r="C1861" s="16">
        <v>0</v>
      </c>
      <c r="D1861" s="16">
        <v>0</v>
      </c>
      <c r="E1861" s="15">
        <v>0</v>
      </c>
      <c r="F1861" s="15">
        <v>0</v>
      </c>
      <c r="G1861" s="16">
        <v>0</v>
      </c>
      <c r="H1861" s="16">
        <v>5328</v>
      </c>
      <c r="I1861" s="16">
        <v>0</v>
      </c>
      <c r="J1861" s="13">
        <v>0</v>
      </c>
    </row>
    <row r="1862" spans="1:10" x14ac:dyDescent="0.25">
      <c r="A1862" s="12" t="s">
        <v>773</v>
      </c>
      <c r="B1862" s="17">
        <v>10656</v>
      </c>
      <c r="C1862" s="16">
        <v>0</v>
      </c>
      <c r="D1862" s="16">
        <v>0</v>
      </c>
      <c r="E1862" s="15">
        <v>0</v>
      </c>
      <c r="F1862" s="15">
        <v>0</v>
      </c>
      <c r="G1862" s="16">
        <v>0</v>
      </c>
      <c r="H1862" s="16">
        <v>10656</v>
      </c>
      <c r="I1862" s="16">
        <v>0</v>
      </c>
      <c r="J1862" s="13">
        <v>0.1</v>
      </c>
    </row>
    <row r="1863" spans="1:10" x14ac:dyDescent="0.25">
      <c r="A1863" s="12" t="s">
        <v>774</v>
      </c>
      <c r="B1863" s="17">
        <v>10656</v>
      </c>
      <c r="C1863" s="16">
        <v>0</v>
      </c>
      <c r="D1863" s="16">
        <v>0</v>
      </c>
      <c r="E1863" s="15">
        <v>0</v>
      </c>
      <c r="F1863" s="15">
        <v>0</v>
      </c>
      <c r="G1863" s="16">
        <v>0</v>
      </c>
      <c r="H1863" s="16">
        <v>10656</v>
      </c>
      <c r="I1863" s="16">
        <v>0</v>
      </c>
      <c r="J1863" s="13">
        <v>0</v>
      </c>
    </row>
    <row r="1864" spans="1:10" x14ac:dyDescent="0.25">
      <c r="A1864" s="12" t="s">
        <v>780</v>
      </c>
      <c r="B1864" s="17">
        <v>702879</v>
      </c>
      <c r="C1864" s="16">
        <v>0</v>
      </c>
      <c r="D1864" s="16">
        <v>-17121</v>
      </c>
      <c r="E1864" s="15">
        <v>-17121</v>
      </c>
      <c r="F1864" s="15">
        <v>0</v>
      </c>
      <c r="G1864" s="16">
        <v>-300000</v>
      </c>
      <c r="H1864" s="16">
        <v>1020000</v>
      </c>
      <c r="I1864" s="16">
        <v>0</v>
      </c>
      <c r="J1864" s="13">
        <v>6.1</v>
      </c>
    </row>
    <row r="1865" spans="1:10" x14ac:dyDescent="0.25">
      <c r="A1865" s="11" t="s">
        <v>798</v>
      </c>
      <c r="B1865" s="17">
        <v>51845841</v>
      </c>
      <c r="C1865" s="16">
        <v>0</v>
      </c>
      <c r="D1865" s="16">
        <v>50287893</v>
      </c>
      <c r="E1865" s="15">
        <v>50287893</v>
      </c>
      <c r="F1865" s="15">
        <v>0</v>
      </c>
      <c r="G1865" s="16">
        <v>470869</v>
      </c>
      <c r="H1865" s="16">
        <v>1087079</v>
      </c>
      <c r="I1865" s="16">
        <v>0</v>
      </c>
      <c r="J1865" s="13">
        <v>289.99999999999994</v>
      </c>
    </row>
    <row r="1866" spans="1:10" x14ac:dyDescent="0.25">
      <c r="A1866" s="12" t="s">
        <v>472</v>
      </c>
      <c r="B1866" s="17">
        <v>39249</v>
      </c>
      <c r="C1866" s="16">
        <v>0</v>
      </c>
      <c r="D1866" s="16">
        <v>39249</v>
      </c>
      <c r="E1866" s="15">
        <v>39249</v>
      </c>
      <c r="F1866" s="15">
        <v>0</v>
      </c>
      <c r="G1866" s="16">
        <v>0</v>
      </c>
      <c r="H1866" s="16">
        <v>0</v>
      </c>
      <c r="I1866" s="16">
        <v>0</v>
      </c>
      <c r="J1866" s="13">
        <v>0.4</v>
      </c>
    </row>
    <row r="1867" spans="1:10" x14ac:dyDescent="0.25">
      <c r="A1867" s="12" t="s">
        <v>828</v>
      </c>
      <c r="B1867" s="17">
        <v>25000</v>
      </c>
      <c r="C1867" s="16">
        <v>0</v>
      </c>
      <c r="D1867" s="16">
        <v>25000</v>
      </c>
      <c r="E1867" s="15">
        <v>25000</v>
      </c>
      <c r="F1867" s="15">
        <v>0</v>
      </c>
      <c r="G1867" s="16">
        <v>0</v>
      </c>
      <c r="H1867" s="16">
        <v>0</v>
      </c>
      <c r="I1867" s="16">
        <v>0</v>
      </c>
      <c r="J1867" s="13">
        <v>0</v>
      </c>
    </row>
    <row r="1868" spans="1:10" x14ac:dyDescent="0.25">
      <c r="A1868" s="12" t="s">
        <v>829</v>
      </c>
      <c r="B1868" s="17">
        <v>46348261</v>
      </c>
      <c r="C1868" s="16">
        <v>0</v>
      </c>
      <c r="D1868" s="16">
        <v>44916093</v>
      </c>
      <c r="E1868" s="15">
        <v>44916093</v>
      </c>
      <c r="F1868" s="15">
        <v>0</v>
      </c>
      <c r="G1868" s="16">
        <v>470869</v>
      </c>
      <c r="H1868" s="16">
        <v>961299</v>
      </c>
      <c r="I1868" s="16">
        <v>0</v>
      </c>
      <c r="J1868" s="13">
        <v>287.3</v>
      </c>
    </row>
    <row r="1869" spans="1:10" x14ac:dyDescent="0.25">
      <c r="A1869" s="12" t="s">
        <v>81</v>
      </c>
      <c r="B1869" s="17">
        <v>4831270</v>
      </c>
      <c r="C1869" s="16">
        <v>0</v>
      </c>
      <c r="D1869" s="16">
        <v>4831270</v>
      </c>
      <c r="E1869" s="15">
        <v>4831270</v>
      </c>
      <c r="F1869" s="15">
        <v>0</v>
      </c>
      <c r="G1869" s="16">
        <v>0</v>
      </c>
      <c r="H1869" s="16">
        <v>0</v>
      </c>
      <c r="I1869" s="16">
        <v>0</v>
      </c>
      <c r="J1869" s="13">
        <v>0</v>
      </c>
    </row>
    <row r="1870" spans="1:10" x14ac:dyDescent="0.25">
      <c r="A1870" s="12" t="s">
        <v>830</v>
      </c>
      <c r="B1870" s="17">
        <v>141744</v>
      </c>
      <c r="C1870" s="16">
        <v>0</v>
      </c>
      <c r="D1870" s="16">
        <v>141744</v>
      </c>
      <c r="E1870" s="15">
        <v>141744</v>
      </c>
      <c r="F1870" s="15">
        <v>0</v>
      </c>
      <c r="G1870" s="16">
        <v>0</v>
      </c>
      <c r="H1870" s="16">
        <v>0</v>
      </c>
      <c r="I1870" s="16">
        <v>0</v>
      </c>
      <c r="J1870" s="13">
        <v>0</v>
      </c>
    </row>
    <row r="1871" spans="1:10" x14ac:dyDescent="0.25">
      <c r="A1871" s="12" t="s">
        <v>824</v>
      </c>
      <c r="B1871" s="17">
        <v>54257</v>
      </c>
      <c r="C1871" s="16">
        <v>0</v>
      </c>
      <c r="D1871" s="16">
        <v>54257</v>
      </c>
      <c r="E1871" s="15">
        <v>54257</v>
      </c>
      <c r="F1871" s="15">
        <v>0</v>
      </c>
      <c r="G1871" s="16">
        <v>0</v>
      </c>
      <c r="H1871" s="16">
        <v>0</v>
      </c>
      <c r="I1871" s="16">
        <v>0</v>
      </c>
      <c r="J1871" s="13">
        <v>1</v>
      </c>
    </row>
    <row r="1872" spans="1:10" x14ac:dyDescent="0.25">
      <c r="A1872" s="12" t="s">
        <v>825</v>
      </c>
      <c r="B1872" s="17">
        <v>49125</v>
      </c>
      <c r="C1872" s="16">
        <v>0</v>
      </c>
      <c r="D1872" s="16">
        <v>49125</v>
      </c>
      <c r="E1872" s="15">
        <v>49125</v>
      </c>
      <c r="F1872" s="15">
        <v>0</v>
      </c>
      <c r="G1872" s="16">
        <v>0</v>
      </c>
      <c r="H1872" s="16">
        <v>0</v>
      </c>
      <c r="I1872" s="16">
        <v>0</v>
      </c>
      <c r="J1872" s="13">
        <v>0.4</v>
      </c>
    </row>
    <row r="1873" spans="1:10" x14ac:dyDescent="0.25">
      <c r="A1873" s="12" t="s">
        <v>826</v>
      </c>
      <c r="B1873" s="17">
        <v>31155</v>
      </c>
      <c r="C1873" s="16">
        <v>0</v>
      </c>
      <c r="D1873" s="16">
        <v>31155</v>
      </c>
      <c r="E1873" s="15">
        <v>31155</v>
      </c>
      <c r="F1873" s="15">
        <v>0</v>
      </c>
      <c r="G1873" s="16">
        <v>0</v>
      </c>
      <c r="H1873" s="16">
        <v>0</v>
      </c>
      <c r="I1873" s="16">
        <v>0</v>
      </c>
      <c r="J1873" s="13">
        <v>0.4</v>
      </c>
    </row>
    <row r="1874" spans="1:10" x14ac:dyDescent="0.25">
      <c r="A1874" s="12" t="s">
        <v>827</v>
      </c>
      <c r="B1874" s="17">
        <v>200000</v>
      </c>
      <c r="C1874" s="16">
        <v>0</v>
      </c>
      <c r="D1874" s="16">
        <v>200000</v>
      </c>
      <c r="E1874" s="15">
        <v>200000</v>
      </c>
      <c r="F1874" s="15">
        <v>0</v>
      </c>
      <c r="G1874" s="16">
        <v>0</v>
      </c>
      <c r="H1874" s="16">
        <v>0</v>
      </c>
      <c r="I1874" s="16">
        <v>0</v>
      </c>
      <c r="J1874" s="13">
        <v>0</v>
      </c>
    </row>
    <row r="1875" spans="1:10" x14ac:dyDescent="0.25">
      <c r="A1875" s="12" t="s">
        <v>831</v>
      </c>
      <c r="B1875" s="17">
        <v>125780</v>
      </c>
      <c r="C1875" s="16">
        <v>0</v>
      </c>
      <c r="D1875" s="16">
        <v>0</v>
      </c>
      <c r="E1875" s="15">
        <v>0</v>
      </c>
      <c r="F1875" s="15">
        <v>0</v>
      </c>
      <c r="G1875" s="16">
        <v>0</v>
      </c>
      <c r="H1875" s="16">
        <v>125780</v>
      </c>
      <c r="I1875" s="16">
        <v>0</v>
      </c>
      <c r="J1875" s="13">
        <v>0.5</v>
      </c>
    </row>
    <row r="1876" spans="1:10" x14ac:dyDescent="0.25">
      <c r="A1876" s="11" t="s">
        <v>844</v>
      </c>
      <c r="B1876" s="17">
        <v>317858832</v>
      </c>
      <c r="C1876" s="16">
        <v>0</v>
      </c>
      <c r="D1876" s="16">
        <v>37800724</v>
      </c>
      <c r="E1876" s="15">
        <v>33500724</v>
      </c>
      <c r="F1876" s="15">
        <v>4300000</v>
      </c>
      <c r="G1876" s="16">
        <v>186097459</v>
      </c>
      <c r="H1876" s="16">
        <v>12147248</v>
      </c>
      <c r="I1876" s="16">
        <v>81813401</v>
      </c>
      <c r="J1876" s="13">
        <v>181.1</v>
      </c>
    </row>
    <row r="1877" spans="1:10" x14ac:dyDescent="0.25">
      <c r="A1877" s="12" t="s">
        <v>377</v>
      </c>
      <c r="B1877" s="17">
        <v>132328</v>
      </c>
      <c r="C1877" s="16">
        <v>0</v>
      </c>
      <c r="D1877" s="16">
        <v>132328</v>
      </c>
      <c r="E1877" s="15">
        <v>132328</v>
      </c>
      <c r="F1877" s="15">
        <v>0</v>
      </c>
      <c r="G1877" s="16">
        <v>0</v>
      </c>
      <c r="H1877" s="16">
        <v>0</v>
      </c>
      <c r="I1877" s="16">
        <v>0</v>
      </c>
      <c r="J1877" s="13">
        <v>1</v>
      </c>
    </row>
    <row r="1878" spans="1:10" x14ac:dyDescent="0.25">
      <c r="A1878" s="12" t="s">
        <v>81</v>
      </c>
      <c r="B1878" s="17">
        <v>313735639</v>
      </c>
      <c r="C1878" s="16">
        <v>0</v>
      </c>
      <c r="D1878" s="16">
        <v>34788319</v>
      </c>
      <c r="E1878" s="15">
        <v>30488319</v>
      </c>
      <c r="F1878" s="15">
        <v>4300000</v>
      </c>
      <c r="G1878" s="16">
        <v>186047459</v>
      </c>
      <c r="H1878" s="16">
        <v>12086460</v>
      </c>
      <c r="I1878" s="16">
        <v>80813401</v>
      </c>
      <c r="J1878" s="13">
        <v>178.6</v>
      </c>
    </row>
    <row r="1879" spans="1:10" x14ac:dyDescent="0.25">
      <c r="A1879" s="12" t="s">
        <v>475</v>
      </c>
      <c r="B1879" s="17">
        <v>306000</v>
      </c>
      <c r="C1879" s="16">
        <v>0</v>
      </c>
      <c r="D1879" s="16">
        <v>306000</v>
      </c>
      <c r="E1879" s="15">
        <v>306000</v>
      </c>
      <c r="F1879" s="15">
        <v>0</v>
      </c>
      <c r="G1879" s="16">
        <v>0</v>
      </c>
      <c r="H1879" s="16">
        <v>0</v>
      </c>
      <c r="I1879" s="16">
        <v>0</v>
      </c>
      <c r="J1879" s="13">
        <v>0</v>
      </c>
    </row>
    <row r="1880" spans="1:10" x14ac:dyDescent="0.25">
      <c r="A1880" s="12" t="s">
        <v>382</v>
      </c>
      <c r="B1880" s="17">
        <v>6683</v>
      </c>
      <c r="C1880" s="16">
        <v>0</v>
      </c>
      <c r="D1880" s="16">
        <v>6683</v>
      </c>
      <c r="E1880" s="15">
        <v>6683</v>
      </c>
      <c r="F1880" s="15">
        <v>0</v>
      </c>
      <c r="G1880" s="16">
        <v>0</v>
      </c>
      <c r="H1880" s="16">
        <v>0</v>
      </c>
      <c r="I1880" s="16">
        <v>0</v>
      </c>
      <c r="J1880" s="13">
        <v>0</v>
      </c>
    </row>
    <row r="1881" spans="1:10" x14ac:dyDescent="0.25">
      <c r="A1881" s="12" t="s">
        <v>383</v>
      </c>
      <c r="B1881" s="17">
        <v>1853037</v>
      </c>
      <c r="C1881" s="16">
        <v>0</v>
      </c>
      <c r="D1881" s="16">
        <v>1853037</v>
      </c>
      <c r="E1881" s="15">
        <v>1853037</v>
      </c>
      <c r="F1881" s="15">
        <v>0</v>
      </c>
      <c r="G1881" s="16">
        <v>0</v>
      </c>
      <c r="H1881" s="16">
        <v>0</v>
      </c>
      <c r="I1881" s="16">
        <v>0</v>
      </c>
      <c r="J1881" s="13">
        <v>0.5</v>
      </c>
    </row>
    <row r="1882" spans="1:10" x14ac:dyDescent="0.25">
      <c r="A1882" s="12" t="s">
        <v>855</v>
      </c>
      <c r="B1882" s="17">
        <v>60788</v>
      </c>
      <c r="C1882" s="16">
        <v>0</v>
      </c>
      <c r="D1882" s="16">
        <v>0</v>
      </c>
      <c r="E1882" s="15">
        <v>0</v>
      </c>
      <c r="F1882" s="15">
        <v>0</v>
      </c>
      <c r="G1882" s="16">
        <v>0</v>
      </c>
      <c r="H1882" s="16">
        <v>60788</v>
      </c>
      <c r="I1882" s="16">
        <v>0</v>
      </c>
      <c r="J1882" s="13">
        <v>1</v>
      </c>
    </row>
    <row r="1883" spans="1:10" x14ac:dyDescent="0.25">
      <c r="A1883" s="12" t="s">
        <v>604</v>
      </c>
      <c r="B1883" s="17">
        <v>50000</v>
      </c>
      <c r="C1883" s="16">
        <v>0</v>
      </c>
      <c r="D1883" s="16">
        <v>0</v>
      </c>
      <c r="E1883" s="15">
        <v>0</v>
      </c>
      <c r="F1883" s="15">
        <v>0</v>
      </c>
      <c r="G1883" s="16">
        <v>50000</v>
      </c>
      <c r="H1883" s="16">
        <v>0</v>
      </c>
      <c r="I1883" s="16">
        <v>0</v>
      </c>
      <c r="J1883" s="13">
        <v>0</v>
      </c>
    </row>
    <row r="1884" spans="1:10" x14ac:dyDescent="0.25">
      <c r="A1884" s="12" t="s">
        <v>856</v>
      </c>
      <c r="B1884" s="17">
        <v>1714357</v>
      </c>
      <c r="C1884" s="16">
        <v>0</v>
      </c>
      <c r="D1884" s="16">
        <v>714357</v>
      </c>
      <c r="E1884" s="15">
        <v>714357</v>
      </c>
      <c r="F1884" s="15">
        <v>0</v>
      </c>
      <c r="G1884" s="16">
        <v>0</v>
      </c>
      <c r="H1884" s="16">
        <v>0</v>
      </c>
      <c r="I1884" s="16">
        <v>1000000</v>
      </c>
      <c r="J1884" s="13">
        <v>0</v>
      </c>
    </row>
    <row r="1885" spans="1:10" x14ac:dyDescent="0.25">
      <c r="A1885" s="11" t="s">
        <v>863</v>
      </c>
      <c r="B1885" s="17">
        <v>232120162</v>
      </c>
      <c r="C1885" s="16">
        <v>0</v>
      </c>
      <c r="D1885" s="16">
        <v>11206594</v>
      </c>
      <c r="E1885" s="15">
        <v>11206594</v>
      </c>
      <c r="F1885" s="15">
        <v>0</v>
      </c>
      <c r="G1885" s="16">
        <v>1203530</v>
      </c>
      <c r="H1885" s="16">
        <v>0</v>
      </c>
      <c r="I1885" s="16">
        <v>219710038</v>
      </c>
      <c r="J1885" s="13">
        <v>1407.4999999999998</v>
      </c>
    </row>
    <row r="1886" spans="1:10" x14ac:dyDescent="0.25">
      <c r="A1886" s="12" t="s">
        <v>81</v>
      </c>
      <c r="B1886" s="17">
        <v>231900218</v>
      </c>
      <c r="C1886" s="16">
        <v>0</v>
      </c>
      <c r="D1886" s="16">
        <v>10986650</v>
      </c>
      <c r="E1886" s="15">
        <v>10986650</v>
      </c>
      <c r="F1886" s="15">
        <v>0</v>
      </c>
      <c r="G1886" s="16">
        <v>1203530</v>
      </c>
      <c r="H1886" s="16">
        <v>0</v>
      </c>
      <c r="I1886" s="16">
        <v>219710038</v>
      </c>
      <c r="J1886" s="13">
        <v>1406.1</v>
      </c>
    </row>
    <row r="1887" spans="1:10" x14ac:dyDescent="0.25">
      <c r="A1887" s="12" t="s">
        <v>871</v>
      </c>
      <c r="B1887" s="17">
        <v>123465</v>
      </c>
      <c r="C1887" s="16">
        <v>0</v>
      </c>
      <c r="D1887" s="16">
        <v>123465</v>
      </c>
      <c r="E1887" s="15">
        <v>123465</v>
      </c>
      <c r="F1887" s="15">
        <v>0</v>
      </c>
      <c r="G1887" s="16">
        <v>0</v>
      </c>
      <c r="H1887" s="16">
        <v>0</v>
      </c>
      <c r="I1887" s="16">
        <v>0</v>
      </c>
      <c r="J1887" s="13">
        <v>1.1000000000000001</v>
      </c>
    </row>
    <row r="1888" spans="1:10" x14ac:dyDescent="0.25">
      <c r="A1888" s="12" t="s">
        <v>872</v>
      </c>
      <c r="B1888" s="17">
        <v>96479</v>
      </c>
      <c r="C1888" s="16">
        <v>0</v>
      </c>
      <c r="D1888" s="16">
        <v>96479</v>
      </c>
      <c r="E1888" s="15">
        <v>96479</v>
      </c>
      <c r="F1888" s="15">
        <v>0</v>
      </c>
      <c r="G1888" s="16">
        <v>0</v>
      </c>
      <c r="H1888" s="16">
        <v>0</v>
      </c>
      <c r="I1888" s="16">
        <v>0</v>
      </c>
      <c r="J1888" s="13">
        <v>0.3</v>
      </c>
    </row>
    <row r="1889" spans="1:10" x14ac:dyDescent="0.25">
      <c r="A1889" s="11" t="s">
        <v>874</v>
      </c>
      <c r="B1889" s="17">
        <v>305365244</v>
      </c>
      <c r="C1889" s="16">
        <v>0</v>
      </c>
      <c r="D1889" s="16">
        <v>32005418</v>
      </c>
      <c r="E1889" s="15">
        <v>32005418</v>
      </c>
      <c r="F1889" s="15">
        <v>0</v>
      </c>
      <c r="G1889" s="16">
        <v>238857665</v>
      </c>
      <c r="H1889" s="16">
        <v>7933687</v>
      </c>
      <c r="I1889" s="16">
        <v>26568474</v>
      </c>
      <c r="J1889" s="13">
        <v>1464.5</v>
      </c>
    </row>
    <row r="1890" spans="1:10" x14ac:dyDescent="0.25">
      <c r="A1890" s="12" t="s">
        <v>81</v>
      </c>
      <c r="B1890" s="17">
        <v>277648350</v>
      </c>
      <c r="C1890" s="16">
        <v>0</v>
      </c>
      <c r="D1890" s="16">
        <v>32005418</v>
      </c>
      <c r="E1890" s="15">
        <v>32005418</v>
      </c>
      <c r="F1890" s="15">
        <v>0</v>
      </c>
      <c r="G1890" s="16">
        <v>211140771</v>
      </c>
      <c r="H1890" s="16">
        <v>7933687</v>
      </c>
      <c r="I1890" s="16">
        <v>26568474</v>
      </c>
      <c r="J1890" s="13">
        <v>1464.5</v>
      </c>
    </row>
    <row r="1891" spans="1:10" x14ac:dyDescent="0.25">
      <c r="A1891" s="12" t="s">
        <v>907</v>
      </c>
      <c r="B1891" s="17">
        <v>3000000</v>
      </c>
      <c r="C1891" s="16">
        <v>0</v>
      </c>
      <c r="D1891" s="16">
        <v>0</v>
      </c>
      <c r="E1891" s="15">
        <v>0</v>
      </c>
      <c r="F1891" s="15">
        <v>0</v>
      </c>
      <c r="G1891" s="16">
        <v>3000000</v>
      </c>
      <c r="H1891" s="16">
        <v>0</v>
      </c>
      <c r="I1891" s="16">
        <v>0</v>
      </c>
      <c r="J1891" s="13">
        <v>0</v>
      </c>
    </row>
    <row r="1892" spans="1:10" x14ac:dyDescent="0.25">
      <c r="A1892" s="12" t="s">
        <v>906</v>
      </c>
      <c r="B1892" s="17">
        <v>24716894</v>
      </c>
      <c r="C1892" s="16">
        <v>0</v>
      </c>
      <c r="D1892" s="16">
        <v>0</v>
      </c>
      <c r="E1892" s="15">
        <v>0</v>
      </c>
      <c r="F1892" s="15">
        <v>0</v>
      </c>
      <c r="G1892" s="16">
        <v>24716894</v>
      </c>
      <c r="H1892" s="16">
        <v>0</v>
      </c>
      <c r="I1892" s="16">
        <v>0</v>
      </c>
      <c r="J1892" s="13">
        <v>0</v>
      </c>
    </row>
    <row r="1893" spans="1:10" x14ac:dyDescent="0.25">
      <c r="A1893" s="11" t="s">
        <v>912</v>
      </c>
      <c r="B1893" s="17">
        <v>205401435</v>
      </c>
      <c r="C1893" s="16">
        <v>0</v>
      </c>
      <c r="D1893" s="16">
        <v>14074381</v>
      </c>
      <c r="E1893" s="15">
        <v>14074381</v>
      </c>
      <c r="F1893" s="15">
        <v>0</v>
      </c>
      <c r="G1893" s="16">
        <v>14336747</v>
      </c>
      <c r="H1893" s="16">
        <v>176990307</v>
      </c>
      <c r="I1893" s="16">
        <v>0</v>
      </c>
      <c r="J1893" s="13">
        <v>425.59999999999997</v>
      </c>
    </row>
    <row r="1894" spans="1:10" x14ac:dyDescent="0.25">
      <c r="A1894" s="12" t="s">
        <v>775</v>
      </c>
      <c r="B1894" s="17">
        <v>0</v>
      </c>
      <c r="C1894" s="16">
        <v>0</v>
      </c>
      <c r="D1894" s="16">
        <v>0</v>
      </c>
      <c r="E1894" s="15">
        <v>0</v>
      </c>
      <c r="F1894" s="15">
        <v>0</v>
      </c>
      <c r="G1894" s="16">
        <v>0</v>
      </c>
      <c r="H1894" s="16">
        <v>0</v>
      </c>
      <c r="I1894" s="16">
        <v>0</v>
      </c>
      <c r="J1894" s="13">
        <v>0</v>
      </c>
    </row>
    <row r="1895" spans="1:10" x14ac:dyDescent="0.25">
      <c r="A1895" s="12" t="s">
        <v>776</v>
      </c>
      <c r="B1895" s="17">
        <v>19917</v>
      </c>
      <c r="C1895" s="16">
        <v>0</v>
      </c>
      <c r="D1895" s="16">
        <v>0</v>
      </c>
      <c r="E1895" s="15">
        <v>0</v>
      </c>
      <c r="F1895" s="15">
        <v>0</v>
      </c>
      <c r="G1895" s="16">
        <v>0</v>
      </c>
      <c r="H1895" s="16">
        <v>19917</v>
      </c>
      <c r="I1895" s="16">
        <v>0</v>
      </c>
      <c r="J1895" s="13">
        <v>0.2</v>
      </c>
    </row>
    <row r="1896" spans="1:10" x14ac:dyDescent="0.25">
      <c r="A1896" s="12" t="s">
        <v>81</v>
      </c>
      <c r="B1896" s="17">
        <v>206417946</v>
      </c>
      <c r="C1896" s="16">
        <v>0</v>
      </c>
      <c r="D1896" s="16">
        <v>14062748</v>
      </c>
      <c r="E1896" s="15">
        <v>14062748</v>
      </c>
      <c r="F1896" s="15">
        <v>0</v>
      </c>
      <c r="G1896" s="16">
        <v>14016747</v>
      </c>
      <c r="H1896" s="16">
        <v>178338451</v>
      </c>
      <c r="I1896" s="16">
        <v>0</v>
      </c>
      <c r="J1896" s="13">
        <v>425.4</v>
      </c>
    </row>
    <row r="1897" spans="1:10" x14ac:dyDescent="0.25">
      <c r="A1897" s="12" t="s">
        <v>382</v>
      </c>
      <c r="B1897" s="17">
        <v>11633</v>
      </c>
      <c r="C1897" s="16">
        <v>0</v>
      </c>
      <c r="D1897" s="16">
        <v>11633</v>
      </c>
      <c r="E1897" s="15">
        <v>11633</v>
      </c>
      <c r="F1897" s="15">
        <v>0</v>
      </c>
      <c r="G1897" s="16">
        <v>0</v>
      </c>
      <c r="H1897" s="16">
        <v>0</v>
      </c>
      <c r="I1897" s="16">
        <v>0</v>
      </c>
      <c r="J1897" s="13">
        <v>0</v>
      </c>
    </row>
    <row r="1898" spans="1:10" x14ac:dyDescent="0.25">
      <c r="A1898" s="12" t="s">
        <v>929</v>
      </c>
      <c r="B1898" s="17">
        <v>-1048061</v>
      </c>
      <c r="C1898" s="16">
        <v>0</v>
      </c>
      <c r="D1898" s="16">
        <v>0</v>
      </c>
      <c r="E1898" s="15">
        <v>0</v>
      </c>
      <c r="F1898" s="15">
        <v>0</v>
      </c>
      <c r="G1898" s="16">
        <v>320000</v>
      </c>
      <c r="H1898" s="16">
        <v>-1368061</v>
      </c>
      <c r="I1898" s="16">
        <v>0</v>
      </c>
      <c r="J1898" s="13">
        <v>0</v>
      </c>
    </row>
    <row r="1899" spans="1:10" x14ac:dyDescent="0.25">
      <c r="A1899" s="11" t="s">
        <v>934</v>
      </c>
      <c r="B1899" s="17">
        <v>591246445</v>
      </c>
      <c r="C1899" s="16">
        <v>0</v>
      </c>
      <c r="D1899" s="16">
        <v>52128667</v>
      </c>
      <c r="E1899" s="15">
        <v>51698758</v>
      </c>
      <c r="F1899" s="15">
        <v>429909</v>
      </c>
      <c r="G1899" s="16">
        <v>192656016</v>
      </c>
      <c r="H1899" s="16">
        <v>47439428</v>
      </c>
      <c r="I1899" s="16">
        <v>299022334</v>
      </c>
      <c r="J1899" s="13">
        <v>1346.1</v>
      </c>
    </row>
    <row r="1900" spans="1:10" x14ac:dyDescent="0.25">
      <c r="A1900" s="12" t="s">
        <v>472</v>
      </c>
      <c r="B1900" s="17">
        <v>775000</v>
      </c>
      <c r="C1900" s="16">
        <v>0</v>
      </c>
      <c r="D1900" s="16">
        <v>0</v>
      </c>
      <c r="E1900" s="15">
        <v>0</v>
      </c>
      <c r="F1900" s="15">
        <v>0</v>
      </c>
      <c r="G1900" s="16">
        <v>775000</v>
      </c>
      <c r="H1900" s="16">
        <v>0</v>
      </c>
      <c r="I1900" s="16">
        <v>0</v>
      </c>
      <c r="J1900" s="13">
        <v>0</v>
      </c>
    </row>
    <row r="1901" spans="1:10" x14ac:dyDescent="0.25">
      <c r="A1901" s="12" t="s">
        <v>981</v>
      </c>
      <c r="B1901" s="17">
        <v>89222</v>
      </c>
      <c r="C1901" s="16">
        <v>0</v>
      </c>
      <c r="D1901" s="16">
        <v>0</v>
      </c>
      <c r="E1901" s="15">
        <v>0</v>
      </c>
      <c r="F1901" s="15">
        <v>0</v>
      </c>
      <c r="G1901" s="16">
        <v>89222</v>
      </c>
      <c r="H1901" s="16">
        <v>0</v>
      </c>
      <c r="I1901" s="16">
        <v>0</v>
      </c>
      <c r="J1901" s="13">
        <v>1</v>
      </c>
    </row>
    <row r="1902" spans="1:10" x14ac:dyDescent="0.25">
      <c r="A1902" s="12" t="s">
        <v>982</v>
      </c>
      <c r="B1902" s="17">
        <v>25054</v>
      </c>
      <c r="C1902" s="16">
        <v>0</v>
      </c>
      <c r="D1902" s="16">
        <v>25054</v>
      </c>
      <c r="E1902" s="15">
        <v>25054</v>
      </c>
      <c r="F1902" s="15">
        <v>0</v>
      </c>
      <c r="G1902" s="16">
        <v>0</v>
      </c>
      <c r="H1902" s="16">
        <v>0</v>
      </c>
      <c r="I1902" s="16">
        <v>0</v>
      </c>
      <c r="J1902" s="13">
        <v>0.2</v>
      </c>
    </row>
    <row r="1903" spans="1:10" x14ac:dyDescent="0.25">
      <c r="A1903" s="12" t="s">
        <v>983</v>
      </c>
      <c r="B1903" s="17">
        <v>14399</v>
      </c>
      <c r="C1903" s="16">
        <v>0</v>
      </c>
      <c r="D1903" s="16">
        <v>14399</v>
      </c>
      <c r="E1903" s="15">
        <v>14399</v>
      </c>
      <c r="F1903" s="15">
        <v>0</v>
      </c>
      <c r="G1903" s="16">
        <v>0</v>
      </c>
      <c r="H1903" s="16">
        <v>0</v>
      </c>
      <c r="I1903" s="16">
        <v>0</v>
      </c>
      <c r="J1903" s="13">
        <v>0.1</v>
      </c>
    </row>
    <row r="1904" spans="1:10" x14ac:dyDescent="0.25">
      <c r="A1904" s="12" t="s">
        <v>81</v>
      </c>
      <c r="B1904" s="17">
        <v>584378174</v>
      </c>
      <c r="C1904" s="16">
        <v>0</v>
      </c>
      <c r="D1904" s="16">
        <v>50659444</v>
      </c>
      <c r="E1904" s="15">
        <v>50229535</v>
      </c>
      <c r="F1904" s="15">
        <v>429909</v>
      </c>
      <c r="G1904" s="16">
        <v>187607491</v>
      </c>
      <c r="H1904" s="16">
        <v>47088905</v>
      </c>
      <c r="I1904" s="16">
        <v>299022334</v>
      </c>
      <c r="J1904" s="13">
        <v>1341.3</v>
      </c>
    </row>
    <row r="1905" spans="1:10" x14ac:dyDescent="0.25">
      <c r="A1905" s="12" t="s">
        <v>984</v>
      </c>
      <c r="B1905" s="17">
        <v>1555752</v>
      </c>
      <c r="C1905" s="16">
        <v>0</v>
      </c>
      <c r="D1905" s="16">
        <v>0</v>
      </c>
      <c r="E1905" s="15">
        <v>0</v>
      </c>
      <c r="F1905" s="15">
        <v>0</v>
      </c>
      <c r="G1905" s="16">
        <v>1555752</v>
      </c>
      <c r="H1905" s="16">
        <v>0</v>
      </c>
      <c r="I1905" s="16">
        <v>0</v>
      </c>
      <c r="J1905" s="13">
        <v>0</v>
      </c>
    </row>
    <row r="1906" spans="1:10" x14ac:dyDescent="0.25">
      <c r="A1906" s="12" t="s">
        <v>854</v>
      </c>
      <c r="B1906" s="17">
        <v>880570</v>
      </c>
      <c r="C1906" s="16">
        <v>0</v>
      </c>
      <c r="D1906" s="16">
        <v>880570</v>
      </c>
      <c r="E1906" s="15">
        <v>880570</v>
      </c>
      <c r="F1906" s="15">
        <v>0</v>
      </c>
      <c r="G1906" s="16">
        <v>0</v>
      </c>
      <c r="H1906" s="16">
        <v>0</v>
      </c>
      <c r="I1906" s="16">
        <v>0</v>
      </c>
      <c r="J1906" s="13">
        <v>0</v>
      </c>
    </row>
    <row r="1907" spans="1:10" x14ac:dyDescent="0.25">
      <c r="A1907" s="12" t="s">
        <v>976</v>
      </c>
      <c r="B1907" s="17">
        <v>14323</v>
      </c>
      <c r="C1907" s="16">
        <v>0</v>
      </c>
      <c r="D1907" s="16">
        <v>0</v>
      </c>
      <c r="E1907" s="15">
        <v>0</v>
      </c>
      <c r="F1907" s="15">
        <v>0</v>
      </c>
      <c r="G1907" s="16">
        <v>14323</v>
      </c>
      <c r="H1907" s="16">
        <v>0</v>
      </c>
      <c r="I1907" s="16">
        <v>0</v>
      </c>
      <c r="J1907" s="13">
        <v>0</v>
      </c>
    </row>
    <row r="1908" spans="1:10" x14ac:dyDescent="0.25">
      <c r="A1908" s="12" t="s">
        <v>977</v>
      </c>
      <c r="B1908" s="17">
        <v>40602</v>
      </c>
      <c r="C1908" s="16">
        <v>0</v>
      </c>
      <c r="D1908" s="16">
        <v>40602</v>
      </c>
      <c r="E1908" s="15">
        <v>40602</v>
      </c>
      <c r="F1908" s="15">
        <v>0</v>
      </c>
      <c r="G1908" s="16">
        <v>0</v>
      </c>
      <c r="H1908" s="16">
        <v>0</v>
      </c>
      <c r="I1908" s="16">
        <v>0</v>
      </c>
      <c r="J1908" s="13">
        <v>0.4</v>
      </c>
    </row>
    <row r="1909" spans="1:10" x14ac:dyDescent="0.25">
      <c r="A1909" s="12" t="s">
        <v>978</v>
      </c>
      <c r="B1909" s="17">
        <v>34725</v>
      </c>
      <c r="C1909" s="16">
        <v>0</v>
      </c>
      <c r="D1909" s="16">
        <v>0</v>
      </c>
      <c r="E1909" s="15">
        <v>0</v>
      </c>
      <c r="F1909" s="15">
        <v>0</v>
      </c>
      <c r="G1909" s="16">
        <v>34725</v>
      </c>
      <c r="H1909" s="16">
        <v>0</v>
      </c>
      <c r="I1909" s="16">
        <v>0</v>
      </c>
      <c r="J1909" s="13">
        <v>0.5</v>
      </c>
    </row>
    <row r="1910" spans="1:10" x14ac:dyDescent="0.25">
      <c r="A1910" s="12" t="s">
        <v>979</v>
      </c>
      <c r="B1910" s="17">
        <v>2500000</v>
      </c>
      <c r="C1910" s="16">
        <v>0</v>
      </c>
      <c r="D1910" s="16">
        <v>0</v>
      </c>
      <c r="E1910" s="15">
        <v>0</v>
      </c>
      <c r="F1910" s="15">
        <v>0</v>
      </c>
      <c r="G1910" s="16">
        <v>2500000</v>
      </c>
      <c r="H1910" s="16">
        <v>0</v>
      </c>
      <c r="I1910" s="16">
        <v>0</v>
      </c>
      <c r="J1910" s="13">
        <v>2</v>
      </c>
    </row>
    <row r="1911" spans="1:10" x14ac:dyDescent="0.25">
      <c r="A1911" s="12" t="s">
        <v>980</v>
      </c>
      <c r="B1911" s="17">
        <v>400000</v>
      </c>
      <c r="C1911" s="16">
        <v>0</v>
      </c>
      <c r="D1911" s="16">
        <v>400000</v>
      </c>
      <c r="E1911" s="15">
        <v>400000</v>
      </c>
      <c r="F1911" s="15">
        <v>0</v>
      </c>
      <c r="G1911" s="16">
        <v>0</v>
      </c>
      <c r="H1911" s="16">
        <v>0</v>
      </c>
      <c r="I1911" s="16">
        <v>0</v>
      </c>
      <c r="J1911" s="13">
        <v>0.3</v>
      </c>
    </row>
    <row r="1912" spans="1:10" x14ac:dyDescent="0.25">
      <c r="A1912" s="12" t="s">
        <v>985</v>
      </c>
      <c r="B1912" s="17">
        <v>538624</v>
      </c>
      <c r="C1912" s="16">
        <v>0</v>
      </c>
      <c r="D1912" s="16">
        <v>108598</v>
      </c>
      <c r="E1912" s="15">
        <v>108598</v>
      </c>
      <c r="F1912" s="15">
        <v>0</v>
      </c>
      <c r="G1912" s="16">
        <v>79503</v>
      </c>
      <c r="H1912" s="16">
        <v>350523</v>
      </c>
      <c r="I1912" s="16">
        <v>0</v>
      </c>
      <c r="J1912" s="13">
        <v>0.3</v>
      </c>
    </row>
    <row r="1913" spans="1:10" x14ac:dyDescent="0.25">
      <c r="A1913" s="11" t="s">
        <v>1006</v>
      </c>
      <c r="B1913" s="17">
        <v>515389457</v>
      </c>
      <c r="C1913" s="16">
        <v>0</v>
      </c>
      <c r="D1913" s="16">
        <v>184815705</v>
      </c>
      <c r="E1913" s="15">
        <v>184815705</v>
      </c>
      <c r="F1913" s="15">
        <v>0</v>
      </c>
      <c r="G1913" s="16">
        <v>217279782</v>
      </c>
      <c r="H1913" s="16">
        <v>43455354</v>
      </c>
      <c r="I1913" s="16">
        <v>69838616</v>
      </c>
      <c r="J1913" s="13">
        <v>1854.2999999999997</v>
      </c>
    </row>
    <row r="1914" spans="1:10" x14ac:dyDescent="0.25">
      <c r="A1914" s="12" t="s">
        <v>775</v>
      </c>
      <c r="B1914" s="17">
        <v>0</v>
      </c>
      <c r="C1914" s="16">
        <v>0</v>
      </c>
      <c r="D1914" s="16">
        <v>0</v>
      </c>
      <c r="E1914" s="15">
        <v>0</v>
      </c>
      <c r="F1914" s="15">
        <v>0</v>
      </c>
      <c r="G1914" s="16">
        <v>0</v>
      </c>
      <c r="H1914" s="16">
        <v>0</v>
      </c>
      <c r="I1914" s="16">
        <v>0</v>
      </c>
      <c r="J1914" s="13">
        <v>0</v>
      </c>
    </row>
    <row r="1915" spans="1:10" x14ac:dyDescent="0.25">
      <c r="A1915" s="12" t="s">
        <v>1042</v>
      </c>
      <c r="B1915" s="17">
        <v>1487821</v>
      </c>
      <c r="C1915" s="16">
        <v>0</v>
      </c>
      <c r="D1915" s="16">
        <v>0</v>
      </c>
      <c r="E1915" s="15">
        <v>0</v>
      </c>
      <c r="F1915" s="15">
        <v>0</v>
      </c>
      <c r="G1915" s="16">
        <v>1487821</v>
      </c>
      <c r="H1915" s="16">
        <v>0</v>
      </c>
      <c r="I1915" s="16">
        <v>0</v>
      </c>
      <c r="J1915" s="13">
        <v>0.8</v>
      </c>
    </row>
    <row r="1916" spans="1:10" x14ac:dyDescent="0.25">
      <c r="A1916" s="12" t="s">
        <v>1043</v>
      </c>
      <c r="B1916" s="17">
        <v>264070</v>
      </c>
      <c r="C1916" s="16">
        <v>0</v>
      </c>
      <c r="D1916" s="16">
        <v>264070</v>
      </c>
      <c r="E1916" s="15">
        <v>264070</v>
      </c>
      <c r="F1916" s="15">
        <v>0</v>
      </c>
      <c r="G1916" s="16">
        <v>0</v>
      </c>
      <c r="H1916" s="16">
        <v>0</v>
      </c>
      <c r="I1916" s="16">
        <v>0</v>
      </c>
      <c r="J1916" s="13">
        <v>0.8</v>
      </c>
    </row>
    <row r="1917" spans="1:10" x14ac:dyDescent="0.25">
      <c r="A1917" s="12" t="s">
        <v>1044</v>
      </c>
      <c r="B1917" s="17">
        <v>255443</v>
      </c>
      <c r="C1917" s="16">
        <v>0</v>
      </c>
      <c r="D1917" s="16">
        <v>255443</v>
      </c>
      <c r="E1917" s="15">
        <v>255443</v>
      </c>
      <c r="F1917" s="15">
        <v>0</v>
      </c>
      <c r="G1917" s="16">
        <v>0</v>
      </c>
      <c r="H1917" s="16">
        <v>0</v>
      </c>
      <c r="I1917" s="16">
        <v>0</v>
      </c>
      <c r="J1917" s="13">
        <v>2.5</v>
      </c>
    </row>
    <row r="1918" spans="1:10" x14ac:dyDescent="0.25">
      <c r="A1918" s="12" t="s">
        <v>81</v>
      </c>
      <c r="B1918" s="17">
        <v>504900184</v>
      </c>
      <c r="C1918" s="16">
        <v>0</v>
      </c>
      <c r="D1918" s="16">
        <v>182586685</v>
      </c>
      <c r="E1918" s="15">
        <v>182586685</v>
      </c>
      <c r="F1918" s="15">
        <v>0</v>
      </c>
      <c r="G1918" s="16">
        <v>209166181</v>
      </c>
      <c r="H1918" s="16">
        <v>43308702</v>
      </c>
      <c r="I1918" s="16">
        <v>69838616</v>
      </c>
      <c r="J1918" s="13">
        <v>1845.1</v>
      </c>
    </row>
    <row r="1919" spans="1:10" x14ac:dyDescent="0.25">
      <c r="A1919" s="12" t="s">
        <v>382</v>
      </c>
      <c r="B1919" s="17">
        <v>121748</v>
      </c>
      <c r="C1919" s="16">
        <v>0</v>
      </c>
      <c r="D1919" s="16">
        <v>0</v>
      </c>
      <c r="E1919" s="15">
        <v>0</v>
      </c>
      <c r="F1919" s="15">
        <v>0</v>
      </c>
      <c r="G1919" s="16">
        <v>0</v>
      </c>
      <c r="H1919" s="16">
        <v>121748</v>
      </c>
      <c r="I1919" s="16">
        <v>0</v>
      </c>
      <c r="J1919" s="13">
        <v>0.6</v>
      </c>
    </row>
    <row r="1920" spans="1:10" x14ac:dyDescent="0.25">
      <c r="A1920" s="12" t="s">
        <v>1045</v>
      </c>
      <c r="B1920" s="17">
        <v>500000</v>
      </c>
      <c r="C1920" s="16">
        <v>0</v>
      </c>
      <c r="D1920" s="16">
        <v>0</v>
      </c>
      <c r="E1920" s="15">
        <v>0</v>
      </c>
      <c r="F1920" s="15">
        <v>0</v>
      </c>
      <c r="G1920" s="16">
        <v>500000</v>
      </c>
      <c r="H1920" s="16">
        <v>0</v>
      </c>
      <c r="I1920" s="16">
        <v>0</v>
      </c>
      <c r="J1920" s="13">
        <v>0</v>
      </c>
    </row>
    <row r="1921" spans="1:10" x14ac:dyDescent="0.25">
      <c r="A1921" s="12" t="s">
        <v>369</v>
      </c>
      <c r="B1921" s="17">
        <v>336009</v>
      </c>
      <c r="C1921" s="16">
        <v>0</v>
      </c>
      <c r="D1921" s="16">
        <v>0</v>
      </c>
      <c r="E1921" s="15">
        <v>0</v>
      </c>
      <c r="F1921" s="15">
        <v>0</v>
      </c>
      <c r="G1921" s="16">
        <v>336009</v>
      </c>
      <c r="H1921" s="16">
        <v>0</v>
      </c>
      <c r="I1921" s="16">
        <v>0</v>
      </c>
      <c r="J1921" s="13">
        <v>2</v>
      </c>
    </row>
    <row r="1922" spans="1:10" x14ac:dyDescent="0.25">
      <c r="A1922" s="12" t="s">
        <v>1039</v>
      </c>
      <c r="B1922" s="17">
        <v>3000</v>
      </c>
      <c r="C1922" s="16">
        <v>0</v>
      </c>
      <c r="D1922" s="16">
        <v>0</v>
      </c>
      <c r="E1922" s="15">
        <v>0</v>
      </c>
      <c r="F1922" s="15">
        <v>0</v>
      </c>
      <c r="G1922" s="16">
        <v>3000</v>
      </c>
      <c r="H1922" s="16">
        <v>0</v>
      </c>
      <c r="I1922" s="16">
        <v>0</v>
      </c>
      <c r="J1922" s="13">
        <v>0</v>
      </c>
    </row>
    <row r="1923" spans="1:10" x14ac:dyDescent="0.25">
      <c r="A1923" s="12" t="s">
        <v>1040</v>
      </c>
      <c r="B1923" s="17">
        <v>5000000</v>
      </c>
      <c r="C1923" s="16">
        <v>0</v>
      </c>
      <c r="D1923" s="16">
        <v>0</v>
      </c>
      <c r="E1923" s="15">
        <v>0</v>
      </c>
      <c r="F1923" s="15">
        <v>0</v>
      </c>
      <c r="G1923" s="16">
        <v>5000000</v>
      </c>
      <c r="H1923" s="16">
        <v>0</v>
      </c>
      <c r="I1923" s="16">
        <v>0</v>
      </c>
      <c r="J1923" s="13">
        <v>2.2999999999999998</v>
      </c>
    </row>
    <row r="1924" spans="1:10" x14ac:dyDescent="0.25">
      <c r="A1924" s="12" t="s">
        <v>1041</v>
      </c>
      <c r="B1924" s="17">
        <v>34065</v>
      </c>
      <c r="C1924" s="16">
        <v>0</v>
      </c>
      <c r="D1924" s="16">
        <v>0</v>
      </c>
      <c r="E1924" s="15">
        <v>0</v>
      </c>
      <c r="F1924" s="15">
        <v>0</v>
      </c>
      <c r="G1924" s="16">
        <v>34065</v>
      </c>
      <c r="H1924" s="16">
        <v>0</v>
      </c>
      <c r="I1924" s="16">
        <v>0</v>
      </c>
      <c r="J1924" s="13">
        <v>0.2</v>
      </c>
    </row>
    <row r="1925" spans="1:10" x14ac:dyDescent="0.25">
      <c r="A1925" s="12" t="s">
        <v>1046</v>
      </c>
      <c r="B1925" s="17">
        <v>2487117</v>
      </c>
      <c r="C1925" s="16">
        <v>0</v>
      </c>
      <c r="D1925" s="16">
        <v>1709507</v>
      </c>
      <c r="E1925" s="15">
        <v>1709507</v>
      </c>
      <c r="F1925" s="15">
        <v>0</v>
      </c>
      <c r="G1925" s="16">
        <v>752706</v>
      </c>
      <c r="H1925" s="16">
        <v>24904</v>
      </c>
      <c r="I1925" s="16">
        <v>0</v>
      </c>
      <c r="J1925" s="13">
        <v>0</v>
      </c>
    </row>
    <row r="1926" spans="1:10" x14ac:dyDescent="0.25">
      <c r="A1926" s="11" t="s">
        <v>1056</v>
      </c>
      <c r="B1926" s="17">
        <v>99733783</v>
      </c>
      <c r="C1926" s="16">
        <v>0</v>
      </c>
      <c r="D1926" s="16">
        <v>2066931</v>
      </c>
      <c r="E1926" s="15">
        <v>2066931</v>
      </c>
      <c r="F1926" s="15">
        <v>0</v>
      </c>
      <c r="G1926" s="16">
        <v>91205734</v>
      </c>
      <c r="H1926" s="16">
        <v>5211298</v>
      </c>
      <c r="I1926" s="16">
        <v>1249820</v>
      </c>
      <c r="J1926" s="13">
        <v>574.69999999999993</v>
      </c>
    </row>
    <row r="1927" spans="1:10" x14ac:dyDescent="0.25">
      <c r="A1927" s="12" t="s">
        <v>373</v>
      </c>
      <c r="B1927" s="17">
        <v>151332</v>
      </c>
      <c r="C1927" s="16">
        <v>0</v>
      </c>
      <c r="D1927" s="16">
        <v>0</v>
      </c>
      <c r="E1927" s="15">
        <v>0</v>
      </c>
      <c r="F1927" s="15">
        <v>0</v>
      </c>
      <c r="G1927" s="16">
        <v>151332</v>
      </c>
      <c r="H1927" s="16">
        <v>0</v>
      </c>
      <c r="I1927" s="16">
        <v>0</v>
      </c>
      <c r="J1927" s="13">
        <v>0.5</v>
      </c>
    </row>
    <row r="1928" spans="1:10" x14ac:dyDescent="0.25">
      <c r="A1928" s="12" t="s">
        <v>776</v>
      </c>
      <c r="B1928" s="17">
        <v>125356</v>
      </c>
      <c r="C1928" s="16">
        <v>0</v>
      </c>
      <c r="D1928" s="16">
        <v>0</v>
      </c>
      <c r="E1928" s="15">
        <v>0</v>
      </c>
      <c r="F1928" s="15">
        <v>0</v>
      </c>
      <c r="G1928" s="16">
        <v>125356</v>
      </c>
      <c r="H1928" s="16">
        <v>0</v>
      </c>
      <c r="I1928" s="16">
        <v>0</v>
      </c>
      <c r="J1928" s="13">
        <v>0.3</v>
      </c>
    </row>
    <row r="1929" spans="1:10" x14ac:dyDescent="0.25">
      <c r="A1929" s="12" t="s">
        <v>376</v>
      </c>
      <c r="B1929" s="17">
        <v>10000</v>
      </c>
      <c r="C1929" s="16">
        <v>0</v>
      </c>
      <c r="D1929" s="16">
        <v>10000</v>
      </c>
      <c r="E1929" s="15">
        <v>10000</v>
      </c>
      <c r="F1929" s="15">
        <v>0</v>
      </c>
      <c r="G1929" s="16">
        <v>0</v>
      </c>
      <c r="H1929" s="16">
        <v>0</v>
      </c>
      <c r="I1929" s="16">
        <v>0</v>
      </c>
      <c r="J1929" s="13">
        <v>0</v>
      </c>
    </row>
    <row r="1930" spans="1:10" x14ac:dyDescent="0.25">
      <c r="A1930" s="12" t="s">
        <v>81</v>
      </c>
      <c r="B1930" s="17">
        <v>99162135</v>
      </c>
      <c r="C1930" s="16">
        <v>0</v>
      </c>
      <c r="D1930" s="16">
        <v>1941431</v>
      </c>
      <c r="E1930" s="15">
        <v>1941431</v>
      </c>
      <c r="F1930" s="15">
        <v>0</v>
      </c>
      <c r="G1930" s="16">
        <v>90759586</v>
      </c>
      <c r="H1930" s="16">
        <v>5211298</v>
      </c>
      <c r="I1930" s="16">
        <v>1249820</v>
      </c>
      <c r="J1930" s="13">
        <v>572.9</v>
      </c>
    </row>
    <row r="1931" spans="1:10" x14ac:dyDescent="0.25">
      <c r="A1931" s="12" t="s">
        <v>614</v>
      </c>
      <c r="B1931" s="17">
        <v>8355</v>
      </c>
      <c r="C1931" s="16">
        <v>0</v>
      </c>
      <c r="D1931" s="16">
        <v>0</v>
      </c>
      <c r="E1931" s="15">
        <v>0</v>
      </c>
      <c r="F1931" s="15">
        <v>0</v>
      </c>
      <c r="G1931" s="16">
        <v>8355</v>
      </c>
      <c r="H1931" s="16">
        <v>0</v>
      </c>
      <c r="I1931" s="16">
        <v>0</v>
      </c>
      <c r="J1931" s="13">
        <v>0.1</v>
      </c>
    </row>
    <row r="1932" spans="1:10" x14ac:dyDescent="0.25">
      <c r="A1932" s="12" t="s">
        <v>479</v>
      </c>
      <c r="B1932" s="17">
        <v>115500</v>
      </c>
      <c r="C1932" s="16">
        <v>0</v>
      </c>
      <c r="D1932" s="16">
        <v>115500</v>
      </c>
      <c r="E1932" s="15">
        <v>115500</v>
      </c>
      <c r="F1932" s="15">
        <v>0</v>
      </c>
      <c r="G1932" s="16">
        <v>0</v>
      </c>
      <c r="H1932" s="16">
        <v>0</v>
      </c>
      <c r="I1932" s="16">
        <v>0</v>
      </c>
      <c r="J1932" s="13">
        <v>0</v>
      </c>
    </row>
    <row r="1933" spans="1:10" x14ac:dyDescent="0.25">
      <c r="A1933" s="12" t="s">
        <v>369</v>
      </c>
      <c r="B1933" s="17">
        <v>134746</v>
      </c>
      <c r="C1933" s="16">
        <v>0</v>
      </c>
      <c r="D1933" s="16">
        <v>0</v>
      </c>
      <c r="E1933" s="15">
        <v>0</v>
      </c>
      <c r="F1933" s="15">
        <v>0</v>
      </c>
      <c r="G1933" s="16">
        <v>134746</v>
      </c>
      <c r="H1933" s="16">
        <v>0</v>
      </c>
      <c r="I1933" s="16">
        <v>0</v>
      </c>
      <c r="J1933" s="13">
        <v>0.6</v>
      </c>
    </row>
    <row r="1934" spans="1:10" x14ac:dyDescent="0.25">
      <c r="A1934" s="12" t="s">
        <v>1077</v>
      </c>
      <c r="B1934" s="17">
        <v>9200</v>
      </c>
      <c r="C1934" s="16">
        <v>0</v>
      </c>
      <c r="D1934" s="16">
        <v>0</v>
      </c>
      <c r="E1934" s="15">
        <v>0</v>
      </c>
      <c r="F1934" s="15">
        <v>0</v>
      </c>
      <c r="G1934" s="16">
        <v>9200</v>
      </c>
      <c r="H1934" s="16">
        <v>0</v>
      </c>
      <c r="I1934" s="16">
        <v>0</v>
      </c>
      <c r="J1934" s="13">
        <v>0</v>
      </c>
    </row>
    <row r="1935" spans="1:10" x14ac:dyDescent="0.25">
      <c r="A1935" s="12" t="s">
        <v>772</v>
      </c>
      <c r="B1935" s="17">
        <v>17159</v>
      </c>
      <c r="C1935" s="16">
        <v>0</v>
      </c>
      <c r="D1935" s="16">
        <v>0</v>
      </c>
      <c r="E1935" s="15">
        <v>0</v>
      </c>
      <c r="F1935" s="15">
        <v>0</v>
      </c>
      <c r="G1935" s="16">
        <v>17159</v>
      </c>
      <c r="H1935" s="16">
        <v>0</v>
      </c>
      <c r="I1935" s="16">
        <v>0</v>
      </c>
      <c r="J1935" s="13">
        <v>0.3</v>
      </c>
    </row>
    <row r="1936" spans="1:10" x14ac:dyDescent="0.25">
      <c r="A1936" s="12" t="s">
        <v>1078</v>
      </c>
      <c r="B1936" s="17">
        <v>0</v>
      </c>
      <c r="C1936" s="16">
        <v>0</v>
      </c>
      <c r="D1936" s="16">
        <v>0</v>
      </c>
      <c r="E1936" s="15">
        <v>0</v>
      </c>
      <c r="F1936" s="15">
        <v>0</v>
      </c>
      <c r="G1936" s="16">
        <v>0</v>
      </c>
      <c r="H1936" s="16">
        <v>0</v>
      </c>
      <c r="I1936" s="16">
        <v>0</v>
      </c>
      <c r="J1936" s="13">
        <v>0</v>
      </c>
    </row>
    <row r="1937" spans="1:10" x14ac:dyDescent="0.25">
      <c r="A1937" s="11" t="s">
        <v>1092</v>
      </c>
      <c r="B1937" s="17">
        <v>370972654</v>
      </c>
      <c r="C1937" s="16">
        <v>0</v>
      </c>
      <c r="D1937" s="16">
        <v>113271850</v>
      </c>
      <c r="E1937" s="15">
        <v>113271850</v>
      </c>
      <c r="F1937" s="15">
        <v>0</v>
      </c>
      <c r="G1937" s="16">
        <v>250494506</v>
      </c>
      <c r="H1937" s="16">
        <v>6381910</v>
      </c>
      <c r="I1937" s="16">
        <v>824388</v>
      </c>
      <c r="J1937" s="13">
        <v>1472.2</v>
      </c>
    </row>
    <row r="1938" spans="1:10" x14ac:dyDescent="0.25">
      <c r="A1938" s="12" t="s">
        <v>775</v>
      </c>
      <c r="B1938" s="17">
        <v>0</v>
      </c>
      <c r="C1938" s="16">
        <v>0</v>
      </c>
      <c r="D1938" s="16">
        <v>0</v>
      </c>
      <c r="E1938" s="15">
        <v>0</v>
      </c>
      <c r="F1938" s="15">
        <v>0</v>
      </c>
      <c r="G1938" s="16">
        <v>0</v>
      </c>
      <c r="H1938" s="16">
        <v>0</v>
      </c>
      <c r="I1938" s="16">
        <v>0</v>
      </c>
      <c r="J1938" s="13">
        <v>0</v>
      </c>
    </row>
    <row r="1939" spans="1:10" x14ac:dyDescent="0.25">
      <c r="A1939" s="12" t="s">
        <v>1134</v>
      </c>
      <c r="B1939" s="17">
        <v>3091</v>
      </c>
      <c r="C1939" s="16">
        <v>0</v>
      </c>
      <c r="D1939" s="16">
        <v>0</v>
      </c>
      <c r="E1939" s="15">
        <v>0</v>
      </c>
      <c r="F1939" s="15">
        <v>0</v>
      </c>
      <c r="G1939" s="16">
        <v>3091</v>
      </c>
      <c r="H1939" s="16">
        <v>0</v>
      </c>
      <c r="I1939" s="16">
        <v>0</v>
      </c>
      <c r="J1939" s="13">
        <v>0</v>
      </c>
    </row>
    <row r="1940" spans="1:10" x14ac:dyDescent="0.25">
      <c r="A1940" s="12" t="s">
        <v>374</v>
      </c>
      <c r="B1940" s="17">
        <v>20865</v>
      </c>
      <c r="C1940" s="16">
        <v>0</v>
      </c>
      <c r="D1940" s="16">
        <v>20865</v>
      </c>
      <c r="E1940" s="15">
        <v>20865</v>
      </c>
      <c r="F1940" s="15">
        <v>0</v>
      </c>
      <c r="G1940" s="16">
        <v>0</v>
      </c>
      <c r="H1940" s="16">
        <v>0</v>
      </c>
      <c r="I1940" s="16">
        <v>0</v>
      </c>
      <c r="J1940" s="13">
        <v>-0.3</v>
      </c>
    </row>
    <row r="1941" spans="1:10" x14ac:dyDescent="0.25">
      <c r="A1941" s="12" t="s">
        <v>1135</v>
      </c>
      <c r="B1941" s="17">
        <v>2960</v>
      </c>
      <c r="C1941" s="16">
        <v>0</v>
      </c>
      <c r="D1941" s="16">
        <v>0</v>
      </c>
      <c r="E1941" s="15">
        <v>0</v>
      </c>
      <c r="F1941" s="15">
        <v>0</v>
      </c>
      <c r="G1941" s="16">
        <v>2960</v>
      </c>
      <c r="H1941" s="16">
        <v>0</v>
      </c>
      <c r="I1941" s="16">
        <v>0</v>
      </c>
      <c r="J1941" s="13">
        <v>0</v>
      </c>
    </row>
    <row r="1942" spans="1:10" x14ac:dyDescent="0.25">
      <c r="A1942" s="12" t="s">
        <v>1136</v>
      </c>
      <c r="B1942" s="17">
        <v>8288</v>
      </c>
      <c r="C1942" s="16">
        <v>0</v>
      </c>
      <c r="D1942" s="16">
        <v>0</v>
      </c>
      <c r="E1942" s="15">
        <v>0</v>
      </c>
      <c r="F1942" s="15">
        <v>0</v>
      </c>
      <c r="G1942" s="16">
        <v>8288</v>
      </c>
      <c r="H1942" s="16">
        <v>0</v>
      </c>
      <c r="I1942" s="16">
        <v>0</v>
      </c>
      <c r="J1942" s="13">
        <v>0</v>
      </c>
    </row>
    <row r="1943" spans="1:10" x14ac:dyDescent="0.25">
      <c r="A1943" s="12" t="s">
        <v>777</v>
      </c>
      <c r="B1943" s="17">
        <v>0</v>
      </c>
      <c r="C1943" s="16">
        <v>0</v>
      </c>
      <c r="D1943" s="16">
        <v>0</v>
      </c>
      <c r="E1943" s="15">
        <v>0</v>
      </c>
      <c r="F1943" s="15">
        <v>0</v>
      </c>
      <c r="G1943" s="16">
        <v>0</v>
      </c>
      <c r="H1943" s="16">
        <v>0</v>
      </c>
      <c r="I1943" s="16">
        <v>0</v>
      </c>
      <c r="J1943" s="13">
        <v>0</v>
      </c>
    </row>
    <row r="1944" spans="1:10" x14ac:dyDescent="0.25">
      <c r="A1944" s="12" t="s">
        <v>778</v>
      </c>
      <c r="B1944" s="17">
        <v>28950</v>
      </c>
      <c r="C1944" s="16">
        <v>0</v>
      </c>
      <c r="D1944" s="16">
        <v>0</v>
      </c>
      <c r="E1944" s="15">
        <v>0</v>
      </c>
      <c r="F1944" s="15">
        <v>0</v>
      </c>
      <c r="G1944" s="16">
        <v>28950</v>
      </c>
      <c r="H1944" s="16">
        <v>0</v>
      </c>
      <c r="I1944" s="16">
        <v>0</v>
      </c>
      <c r="J1944" s="13">
        <v>0</v>
      </c>
    </row>
    <row r="1945" spans="1:10" x14ac:dyDescent="0.25">
      <c r="A1945" s="12" t="s">
        <v>1137</v>
      </c>
      <c r="B1945" s="17">
        <v>9870</v>
      </c>
      <c r="C1945" s="16">
        <v>0</v>
      </c>
      <c r="D1945" s="16">
        <v>9870</v>
      </c>
      <c r="E1945" s="15">
        <v>9870</v>
      </c>
      <c r="F1945" s="15">
        <v>0</v>
      </c>
      <c r="G1945" s="16">
        <v>0</v>
      </c>
      <c r="H1945" s="16">
        <v>0</v>
      </c>
      <c r="I1945" s="16">
        <v>0</v>
      </c>
      <c r="J1945" s="13">
        <v>0</v>
      </c>
    </row>
    <row r="1946" spans="1:10" x14ac:dyDescent="0.25">
      <c r="A1946" s="12" t="s">
        <v>378</v>
      </c>
      <c r="B1946" s="17">
        <v>0</v>
      </c>
      <c r="C1946" s="16">
        <v>0</v>
      </c>
      <c r="D1946" s="16">
        <v>0</v>
      </c>
      <c r="E1946" s="15">
        <v>0</v>
      </c>
      <c r="F1946" s="15">
        <v>0</v>
      </c>
      <c r="G1946" s="16">
        <v>0</v>
      </c>
      <c r="H1946" s="16">
        <v>0</v>
      </c>
      <c r="I1946" s="16">
        <v>0</v>
      </c>
      <c r="J1946" s="13">
        <v>0</v>
      </c>
    </row>
    <row r="1947" spans="1:10" x14ac:dyDescent="0.25">
      <c r="A1947" s="12" t="s">
        <v>81</v>
      </c>
      <c r="B1947" s="17">
        <v>369581396</v>
      </c>
      <c r="C1947" s="16">
        <v>0</v>
      </c>
      <c r="D1947" s="16">
        <v>113169403</v>
      </c>
      <c r="E1947" s="15">
        <v>113169403</v>
      </c>
      <c r="F1947" s="15">
        <v>0</v>
      </c>
      <c r="G1947" s="16">
        <v>249268695</v>
      </c>
      <c r="H1947" s="16">
        <v>6318910</v>
      </c>
      <c r="I1947" s="16">
        <v>824388</v>
      </c>
      <c r="J1947" s="13">
        <v>1469.8</v>
      </c>
    </row>
    <row r="1948" spans="1:10" x14ac:dyDescent="0.25">
      <c r="A1948" s="12" t="s">
        <v>382</v>
      </c>
      <c r="B1948" s="17">
        <v>41580</v>
      </c>
      <c r="C1948" s="16">
        <v>0</v>
      </c>
      <c r="D1948" s="16">
        <v>41580</v>
      </c>
      <c r="E1948" s="15">
        <v>41580</v>
      </c>
      <c r="F1948" s="15">
        <v>0</v>
      </c>
      <c r="G1948" s="16">
        <v>0</v>
      </c>
      <c r="H1948" s="16">
        <v>0</v>
      </c>
      <c r="I1948" s="16">
        <v>0</v>
      </c>
      <c r="J1948" s="13">
        <v>0</v>
      </c>
    </row>
    <row r="1949" spans="1:10" x14ac:dyDescent="0.25">
      <c r="A1949" s="12" t="s">
        <v>1138</v>
      </c>
      <c r="B1949" s="17">
        <v>14292</v>
      </c>
      <c r="C1949" s="16">
        <v>0</v>
      </c>
      <c r="D1949" s="16">
        <v>14292</v>
      </c>
      <c r="E1949" s="15">
        <v>14292</v>
      </c>
      <c r="F1949" s="15">
        <v>0</v>
      </c>
      <c r="G1949" s="16">
        <v>0</v>
      </c>
      <c r="H1949" s="16">
        <v>0</v>
      </c>
      <c r="I1949" s="16">
        <v>0</v>
      </c>
      <c r="J1949" s="13">
        <v>0.3</v>
      </c>
    </row>
    <row r="1950" spans="1:10" x14ac:dyDescent="0.25">
      <c r="A1950" s="12" t="s">
        <v>781</v>
      </c>
      <c r="B1950" s="17">
        <v>54766</v>
      </c>
      <c r="C1950" s="16">
        <v>0</v>
      </c>
      <c r="D1950" s="16">
        <v>0</v>
      </c>
      <c r="E1950" s="15">
        <v>0</v>
      </c>
      <c r="F1950" s="15">
        <v>0</v>
      </c>
      <c r="G1950" s="16">
        <v>54766</v>
      </c>
      <c r="H1950" s="16">
        <v>0</v>
      </c>
      <c r="I1950" s="16">
        <v>0</v>
      </c>
      <c r="J1950" s="13">
        <v>0.2</v>
      </c>
    </row>
    <row r="1951" spans="1:10" x14ac:dyDescent="0.25">
      <c r="A1951" s="12" t="s">
        <v>371</v>
      </c>
      <c r="B1951" s="17">
        <v>6730</v>
      </c>
      <c r="C1951" s="16">
        <v>0</v>
      </c>
      <c r="D1951" s="16">
        <v>0</v>
      </c>
      <c r="E1951" s="15">
        <v>0</v>
      </c>
      <c r="F1951" s="15">
        <v>0</v>
      </c>
      <c r="G1951" s="16">
        <v>6730</v>
      </c>
      <c r="H1951" s="16">
        <v>0</v>
      </c>
      <c r="I1951" s="16">
        <v>0</v>
      </c>
      <c r="J1951" s="13">
        <v>0</v>
      </c>
    </row>
    <row r="1952" spans="1:10" x14ac:dyDescent="0.25">
      <c r="A1952" s="12" t="s">
        <v>1131</v>
      </c>
      <c r="B1952" s="17">
        <v>108992</v>
      </c>
      <c r="C1952" s="16">
        <v>0</v>
      </c>
      <c r="D1952" s="16">
        <v>0</v>
      </c>
      <c r="E1952" s="15">
        <v>0</v>
      </c>
      <c r="F1952" s="15">
        <v>0</v>
      </c>
      <c r="G1952" s="16">
        <v>108992</v>
      </c>
      <c r="H1952" s="16">
        <v>0</v>
      </c>
      <c r="I1952" s="16">
        <v>0</v>
      </c>
      <c r="J1952" s="13">
        <v>1.2</v>
      </c>
    </row>
    <row r="1953" spans="1:10" x14ac:dyDescent="0.25">
      <c r="A1953" s="12" t="s">
        <v>1132</v>
      </c>
      <c r="B1953" s="17">
        <v>63000</v>
      </c>
      <c r="C1953" s="16">
        <v>0</v>
      </c>
      <c r="D1953" s="16">
        <v>0</v>
      </c>
      <c r="E1953" s="15">
        <v>0</v>
      </c>
      <c r="F1953" s="15">
        <v>0</v>
      </c>
      <c r="G1953" s="16">
        <v>0</v>
      </c>
      <c r="H1953" s="16">
        <v>63000</v>
      </c>
      <c r="I1953" s="16">
        <v>0</v>
      </c>
      <c r="J1953" s="13">
        <v>0</v>
      </c>
    </row>
    <row r="1954" spans="1:10" x14ac:dyDescent="0.25">
      <c r="A1954" s="12" t="s">
        <v>773</v>
      </c>
      <c r="B1954" s="17">
        <v>91092</v>
      </c>
      <c r="C1954" s="16">
        <v>0</v>
      </c>
      <c r="D1954" s="16">
        <v>0</v>
      </c>
      <c r="E1954" s="15">
        <v>0</v>
      </c>
      <c r="F1954" s="15">
        <v>0</v>
      </c>
      <c r="G1954" s="16">
        <v>91092</v>
      </c>
      <c r="H1954" s="16">
        <v>0</v>
      </c>
      <c r="I1954" s="16">
        <v>0</v>
      </c>
      <c r="J1954" s="13">
        <v>1</v>
      </c>
    </row>
    <row r="1955" spans="1:10" x14ac:dyDescent="0.25">
      <c r="A1955" s="12" t="s">
        <v>1133</v>
      </c>
      <c r="B1955" s="17">
        <v>15840</v>
      </c>
      <c r="C1955" s="16">
        <v>0</v>
      </c>
      <c r="D1955" s="16">
        <v>15840</v>
      </c>
      <c r="E1955" s="15">
        <v>15840</v>
      </c>
      <c r="F1955" s="15">
        <v>0</v>
      </c>
      <c r="G1955" s="16">
        <v>0</v>
      </c>
      <c r="H1955" s="16">
        <v>0</v>
      </c>
      <c r="I1955" s="16">
        <v>0</v>
      </c>
      <c r="J1955" s="13">
        <v>0</v>
      </c>
    </row>
    <row r="1956" spans="1:10" x14ac:dyDescent="0.25">
      <c r="A1956" s="12" t="s">
        <v>774</v>
      </c>
      <c r="B1956" s="17">
        <v>10656</v>
      </c>
      <c r="C1956" s="16">
        <v>0</v>
      </c>
      <c r="D1956" s="16">
        <v>0</v>
      </c>
      <c r="E1956" s="15">
        <v>0</v>
      </c>
      <c r="F1956" s="15">
        <v>0</v>
      </c>
      <c r="G1956" s="16">
        <v>10656</v>
      </c>
      <c r="H1956" s="16">
        <v>0</v>
      </c>
      <c r="I1956" s="16">
        <v>0</v>
      </c>
      <c r="J1956" s="13">
        <v>0</v>
      </c>
    </row>
    <row r="1957" spans="1:10" x14ac:dyDescent="0.25">
      <c r="A1957" s="12" t="s">
        <v>1139</v>
      </c>
      <c r="B1957" s="17">
        <v>910286</v>
      </c>
      <c r="C1957" s="16">
        <v>0</v>
      </c>
      <c r="D1957" s="16">
        <v>0</v>
      </c>
      <c r="E1957" s="15">
        <v>0</v>
      </c>
      <c r="F1957" s="15">
        <v>0</v>
      </c>
      <c r="G1957" s="16">
        <v>910286</v>
      </c>
      <c r="H1957" s="16">
        <v>0</v>
      </c>
      <c r="I1957" s="16">
        <v>0</v>
      </c>
      <c r="J1957" s="13">
        <v>0</v>
      </c>
    </row>
    <row r="1958" spans="1:10" x14ac:dyDescent="0.25">
      <c r="A1958" s="11" t="s">
        <v>1156</v>
      </c>
      <c r="B1958" s="17">
        <v>26136661</v>
      </c>
      <c r="C1958" s="16">
        <v>0</v>
      </c>
      <c r="D1958" s="16">
        <v>0</v>
      </c>
      <c r="E1958" s="15">
        <v>0</v>
      </c>
      <c r="F1958" s="15">
        <v>0</v>
      </c>
      <c r="G1958" s="16">
        <v>26136661</v>
      </c>
      <c r="H1958" s="16">
        <v>0</v>
      </c>
      <c r="I1958" s="16">
        <v>0</v>
      </c>
      <c r="J1958" s="13">
        <v>142.9</v>
      </c>
    </row>
    <row r="1959" spans="1:10" x14ac:dyDescent="0.25">
      <c r="A1959" s="12" t="s">
        <v>81</v>
      </c>
      <c r="B1959" s="17">
        <v>25217382</v>
      </c>
      <c r="C1959" s="16">
        <v>0</v>
      </c>
      <c r="D1959" s="16">
        <v>0</v>
      </c>
      <c r="E1959" s="15">
        <v>0</v>
      </c>
      <c r="F1959" s="15">
        <v>0</v>
      </c>
      <c r="G1959" s="16">
        <v>25217382</v>
      </c>
      <c r="H1959" s="16">
        <v>0</v>
      </c>
      <c r="I1959" s="16">
        <v>0</v>
      </c>
      <c r="J1959" s="13">
        <v>142.9</v>
      </c>
    </row>
    <row r="1960" spans="1:10" x14ac:dyDescent="0.25">
      <c r="A1960" s="12" t="s">
        <v>148</v>
      </c>
      <c r="B1960" s="17">
        <v>95555</v>
      </c>
      <c r="C1960" s="16">
        <v>0</v>
      </c>
      <c r="D1960" s="16">
        <v>0</v>
      </c>
      <c r="E1960" s="15">
        <v>0</v>
      </c>
      <c r="F1960" s="15">
        <v>0</v>
      </c>
      <c r="G1960" s="16">
        <v>95555</v>
      </c>
      <c r="H1960" s="16">
        <v>0</v>
      </c>
      <c r="I1960" s="16">
        <v>0</v>
      </c>
      <c r="J1960" s="13">
        <v>0</v>
      </c>
    </row>
    <row r="1961" spans="1:10" x14ac:dyDescent="0.25">
      <c r="A1961" s="12" t="s">
        <v>1132</v>
      </c>
      <c r="B1961" s="17">
        <v>63000</v>
      </c>
      <c r="C1961" s="16">
        <v>0</v>
      </c>
      <c r="D1961" s="16">
        <v>0</v>
      </c>
      <c r="E1961" s="15">
        <v>0</v>
      </c>
      <c r="F1961" s="15">
        <v>0</v>
      </c>
      <c r="G1961" s="16">
        <v>63000</v>
      </c>
      <c r="H1961" s="16">
        <v>0</v>
      </c>
      <c r="I1961" s="16">
        <v>0</v>
      </c>
      <c r="J1961" s="13">
        <v>0</v>
      </c>
    </row>
    <row r="1962" spans="1:10" x14ac:dyDescent="0.25">
      <c r="A1962" s="12" t="s">
        <v>1183</v>
      </c>
      <c r="B1962" s="17">
        <v>760724</v>
      </c>
      <c r="C1962" s="16">
        <v>0</v>
      </c>
      <c r="D1962" s="16">
        <v>0</v>
      </c>
      <c r="E1962" s="15">
        <v>0</v>
      </c>
      <c r="F1962" s="15">
        <v>0</v>
      </c>
      <c r="G1962" s="16">
        <v>760724</v>
      </c>
      <c r="H1962" s="16">
        <v>0</v>
      </c>
      <c r="I1962" s="16">
        <v>0</v>
      </c>
      <c r="J1962" s="13">
        <v>0</v>
      </c>
    </row>
    <row r="1963" spans="1:10" x14ac:dyDescent="0.25">
      <c r="A1963" s="11" t="s">
        <v>1191</v>
      </c>
      <c r="B1963" s="17">
        <v>1827788544</v>
      </c>
      <c r="C1963" s="16">
        <v>0</v>
      </c>
      <c r="D1963" s="16">
        <v>0</v>
      </c>
      <c r="E1963" s="15">
        <v>0</v>
      </c>
      <c r="F1963" s="15">
        <v>0</v>
      </c>
      <c r="G1963" s="16">
        <v>1209197195</v>
      </c>
      <c r="H1963" s="16">
        <v>6672645</v>
      </c>
      <c r="I1963" s="16">
        <v>611918704</v>
      </c>
      <c r="J1963" s="13">
        <v>3328.8</v>
      </c>
    </row>
    <row r="1964" spans="1:10" x14ac:dyDescent="0.25">
      <c r="A1964" s="12" t="s">
        <v>81</v>
      </c>
      <c r="B1964" s="17">
        <v>1753538544</v>
      </c>
      <c r="C1964" s="16">
        <v>0</v>
      </c>
      <c r="D1964" s="16">
        <v>0</v>
      </c>
      <c r="E1964" s="15">
        <v>0</v>
      </c>
      <c r="F1964" s="15">
        <v>0</v>
      </c>
      <c r="G1964" s="16">
        <v>1134947195</v>
      </c>
      <c r="H1964" s="16">
        <v>6672645</v>
      </c>
      <c r="I1964" s="16">
        <v>611918704</v>
      </c>
      <c r="J1964" s="13">
        <v>3326.8</v>
      </c>
    </row>
    <row r="1965" spans="1:10" x14ac:dyDescent="0.25">
      <c r="A1965" s="12" t="s">
        <v>1196</v>
      </c>
      <c r="B1965" s="17">
        <v>74250000</v>
      </c>
      <c r="C1965" s="16">
        <v>0</v>
      </c>
      <c r="D1965" s="16">
        <v>0</v>
      </c>
      <c r="E1965" s="15">
        <v>0</v>
      </c>
      <c r="F1965" s="15">
        <v>0</v>
      </c>
      <c r="G1965" s="16">
        <v>74250000</v>
      </c>
      <c r="H1965" s="16">
        <v>0</v>
      </c>
      <c r="I1965" s="16">
        <v>0</v>
      </c>
      <c r="J1965" s="13">
        <v>2</v>
      </c>
    </row>
    <row r="1966" spans="1:10" x14ac:dyDescent="0.25">
      <c r="A1966" s="11" t="s">
        <v>1197</v>
      </c>
      <c r="B1966" s="17">
        <v>814423289</v>
      </c>
      <c r="C1966" s="16">
        <v>0</v>
      </c>
      <c r="D1966" s="16">
        <v>400353177</v>
      </c>
      <c r="E1966" s="15">
        <v>400353177</v>
      </c>
      <c r="F1966" s="15">
        <v>0</v>
      </c>
      <c r="G1966" s="16">
        <v>396384849</v>
      </c>
      <c r="H1966" s="16">
        <v>17685263</v>
      </c>
      <c r="I1966" s="16">
        <v>0</v>
      </c>
      <c r="J1966" s="13">
        <v>32.9</v>
      </c>
    </row>
    <row r="1967" spans="1:10" x14ac:dyDescent="0.25">
      <c r="A1967" s="12" t="s">
        <v>81</v>
      </c>
      <c r="B1967" s="17">
        <v>589099929</v>
      </c>
      <c r="C1967" s="16">
        <v>0</v>
      </c>
      <c r="D1967" s="16">
        <v>175329817</v>
      </c>
      <c r="E1967" s="15">
        <v>175329817</v>
      </c>
      <c r="F1967" s="15">
        <v>0</v>
      </c>
      <c r="G1967" s="16">
        <v>396084849</v>
      </c>
      <c r="H1967" s="16">
        <v>17685263</v>
      </c>
      <c r="I1967" s="16">
        <v>0</v>
      </c>
      <c r="J1967" s="13">
        <v>32.9</v>
      </c>
    </row>
    <row r="1968" spans="1:10" x14ac:dyDescent="0.25">
      <c r="A1968" s="12" t="s">
        <v>827</v>
      </c>
      <c r="B1968" s="17">
        <v>225000000</v>
      </c>
      <c r="C1968" s="16">
        <v>0</v>
      </c>
      <c r="D1968" s="16">
        <v>225000000</v>
      </c>
      <c r="E1968" s="15">
        <v>225000000</v>
      </c>
      <c r="F1968" s="15">
        <v>0</v>
      </c>
      <c r="G1968" s="16">
        <v>0</v>
      </c>
      <c r="H1968" s="16">
        <v>0</v>
      </c>
      <c r="I1968" s="16">
        <v>0</v>
      </c>
      <c r="J1968" s="13">
        <v>0</v>
      </c>
    </row>
    <row r="1969" spans="1:10" x14ac:dyDescent="0.25">
      <c r="A1969" s="12" t="s">
        <v>1207</v>
      </c>
      <c r="B1969" s="17">
        <v>323360</v>
      </c>
      <c r="C1969" s="16">
        <v>0</v>
      </c>
      <c r="D1969" s="16">
        <v>23360</v>
      </c>
      <c r="E1969" s="15">
        <v>23360</v>
      </c>
      <c r="F1969" s="15">
        <v>0</v>
      </c>
      <c r="G1969" s="16">
        <v>300000</v>
      </c>
      <c r="H1969" s="16">
        <v>0</v>
      </c>
      <c r="I1969" s="16">
        <v>0</v>
      </c>
      <c r="J1969" s="13">
        <v>0</v>
      </c>
    </row>
    <row r="1970" spans="1:10" x14ac:dyDescent="0.25">
      <c r="A1970" s="10" t="s">
        <v>83</v>
      </c>
      <c r="B1970" s="17">
        <v>34023472149</v>
      </c>
      <c r="C1970" s="16">
        <v>185066899</v>
      </c>
      <c r="D1970" s="16">
        <v>12023509078</v>
      </c>
      <c r="E1970" s="15">
        <v>10508472193</v>
      </c>
      <c r="F1970" s="15">
        <v>1515036885</v>
      </c>
      <c r="G1970" s="16">
        <v>9648497377</v>
      </c>
      <c r="H1970" s="16">
        <v>2116721838</v>
      </c>
      <c r="I1970" s="16">
        <v>10049676957</v>
      </c>
      <c r="J1970" s="13">
        <v>60985.600000000035</v>
      </c>
    </row>
    <row r="1971" spans="1:10" x14ac:dyDescent="0.25">
      <c r="A1971" s="11" t="s">
        <v>1242</v>
      </c>
      <c r="B1971" s="17">
        <v>392809477</v>
      </c>
      <c r="C1971" s="16">
        <v>185066899</v>
      </c>
      <c r="D1971" s="16">
        <v>0</v>
      </c>
      <c r="E1971" s="15">
        <v>0</v>
      </c>
      <c r="F1971" s="15">
        <v>0</v>
      </c>
      <c r="G1971" s="16">
        <v>184234179</v>
      </c>
      <c r="H1971" s="16">
        <v>8911836</v>
      </c>
      <c r="I1971" s="16">
        <v>14596563</v>
      </c>
      <c r="J1971" s="13">
        <v>0</v>
      </c>
    </row>
    <row r="1972" spans="1:10" x14ac:dyDescent="0.25">
      <c r="A1972" s="12" t="s">
        <v>1219</v>
      </c>
      <c r="B1972" s="17">
        <v>132082023</v>
      </c>
      <c r="C1972" s="16">
        <v>16606366</v>
      </c>
      <c r="D1972" s="16">
        <v>0</v>
      </c>
      <c r="E1972" s="15">
        <v>0</v>
      </c>
      <c r="F1972" s="15">
        <v>0</v>
      </c>
      <c r="G1972" s="16">
        <v>111543964</v>
      </c>
      <c r="H1972" s="16">
        <v>0</v>
      </c>
      <c r="I1972" s="16">
        <v>3931693</v>
      </c>
      <c r="J1972" s="13">
        <v>0</v>
      </c>
    </row>
    <row r="1973" spans="1:10" x14ac:dyDescent="0.25">
      <c r="A1973" s="12" t="s">
        <v>154</v>
      </c>
      <c r="B1973" s="17">
        <v>0</v>
      </c>
      <c r="C1973" s="16">
        <v>0</v>
      </c>
      <c r="D1973" s="16">
        <v>0</v>
      </c>
      <c r="E1973" s="15">
        <v>0</v>
      </c>
      <c r="F1973" s="15">
        <v>0</v>
      </c>
      <c r="G1973" s="16">
        <v>0</v>
      </c>
      <c r="H1973" s="16">
        <v>0</v>
      </c>
      <c r="I1973" s="16">
        <v>0</v>
      </c>
      <c r="J1973" s="13">
        <v>0</v>
      </c>
    </row>
    <row r="1974" spans="1:10" x14ac:dyDescent="0.25">
      <c r="A1974" s="12" t="s">
        <v>84</v>
      </c>
      <c r="B1974" s="17">
        <v>260727454</v>
      </c>
      <c r="C1974" s="16">
        <v>168460533</v>
      </c>
      <c r="D1974" s="16">
        <v>0</v>
      </c>
      <c r="E1974" s="15">
        <v>0</v>
      </c>
      <c r="F1974" s="15">
        <v>0</v>
      </c>
      <c r="G1974" s="16">
        <v>72690215</v>
      </c>
      <c r="H1974" s="16">
        <v>8911836</v>
      </c>
      <c r="I1974" s="16">
        <v>10664870</v>
      </c>
      <c r="J1974" s="13">
        <v>0</v>
      </c>
    </row>
    <row r="1975" spans="1:10" x14ac:dyDescent="0.25">
      <c r="A1975" s="11" t="s">
        <v>56</v>
      </c>
      <c r="B1975" s="17">
        <v>55738636</v>
      </c>
      <c r="C1975" s="16">
        <v>0</v>
      </c>
      <c r="D1975" s="16">
        <v>12098767</v>
      </c>
      <c r="E1975" s="15">
        <v>12098767</v>
      </c>
      <c r="F1975" s="15">
        <v>0</v>
      </c>
      <c r="G1975" s="16">
        <v>37231886</v>
      </c>
      <c r="H1975" s="16">
        <v>2498418</v>
      </c>
      <c r="I1975" s="16">
        <v>3909565</v>
      </c>
      <c r="J1975" s="13">
        <v>297.8</v>
      </c>
    </row>
    <row r="1976" spans="1:10" x14ac:dyDescent="0.25">
      <c r="A1976" s="12" t="s">
        <v>88</v>
      </c>
      <c r="B1976" s="17">
        <v>298375</v>
      </c>
      <c r="C1976" s="16">
        <v>0</v>
      </c>
      <c r="D1976" s="16">
        <v>0</v>
      </c>
      <c r="E1976" s="15">
        <v>0</v>
      </c>
      <c r="F1976" s="15">
        <v>0</v>
      </c>
      <c r="G1976" s="16">
        <v>296050</v>
      </c>
      <c r="H1976" s="16">
        <v>2325</v>
      </c>
      <c r="I1976" s="16">
        <v>0</v>
      </c>
      <c r="J1976" s="13">
        <v>0.2</v>
      </c>
    </row>
    <row r="1977" spans="1:10" x14ac:dyDescent="0.25">
      <c r="A1977" s="12" t="s">
        <v>85</v>
      </c>
      <c r="B1977" s="17">
        <v>123007</v>
      </c>
      <c r="C1977" s="16">
        <v>0</v>
      </c>
      <c r="D1977" s="16">
        <v>123007</v>
      </c>
      <c r="E1977" s="15">
        <v>123007</v>
      </c>
      <c r="F1977" s="15">
        <v>0</v>
      </c>
      <c r="G1977" s="16">
        <v>0</v>
      </c>
      <c r="H1977" s="16">
        <v>0</v>
      </c>
      <c r="I1977" s="16">
        <v>0</v>
      </c>
      <c r="J1977" s="13">
        <v>1.6</v>
      </c>
    </row>
    <row r="1978" spans="1:10" x14ac:dyDescent="0.25">
      <c r="A1978" s="12" t="s">
        <v>86</v>
      </c>
      <c r="B1978" s="17">
        <v>239592</v>
      </c>
      <c r="C1978" s="16">
        <v>0</v>
      </c>
      <c r="D1978" s="16">
        <v>0</v>
      </c>
      <c r="E1978" s="15">
        <v>0</v>
      </c>
      <c r="F1978" s="15">
        <v>0</v>
      </c>
      <c r="G1978" s="16">
        <v>239592</v>
      </c>
      <c r="H1978" s="16">
        <v>0</v>
      </c>
      <c r="I1978" s="16">
        <v>0</v>
      </c>
      <c r="J1978" s="13">
        <v>0.6</v>
      </c>
    </row>
    <row r="1979" spans="1:10" x14ac:dyDescent="0.25">
      <c r="A1979" s="12" t="s">
        <v>84</v>
      </c>
      <c r="B1979" s="17">
        <v>54671192</v>
      </c>
      <c r="C1979" s="16">
        <v>0</v>
      </c>
      <c r="D1979" s="16">
        <v>11975760</v>
      </c>
      <c r="E1979" s="15">
        <v>11975760</v>
      </c>
      <c r="F1979" s="15">
        <v>0</v>
      </c>
      <c r="G1979" s="16">
        <v>36289774</v>
      </c>
      <c r="H1979" s="16">
        <v>2496093</v>
      </c>
      <c r="I1979" s="16">
        <v>3909565</v>
      </c>
      <c r="J1979" s="13">
        <v>290.8</v>
      </c>
    </row>
    <row r="1980" spans="1:10" x14ac:dyDescent="0.25">
      <c r="A1980" s="12" t="s">
        <v>87</v>
      </c>
      <c r="B1980" s="17">
        <v>406470</v>
      </c>
      <c r="C1980" s="16">
        <v>0</v>
      </c>
      <c r="D1980" s="16">
        <v>0</v>
      </c>
      <c r="E1980" s="15">
        <v>0</v>
      </c>
      <c r="F1980" s="15">
        <v>0</v>
      </c>
      <c r="G1980" s="16">
        <v>406470</v>
      </c>
      <c r="H1980" s="16">
        <v>0</v>
      </c>
      <c r="I1980" s="16">
        <v>0</v>
      </c>
      <c r="J1980" s="13">
        <v>4.5999999999999996</v>
      </c>
    </row>
    <row r="1981" spans="1:10" x14ac:dyDescent="0.25">
      <c r="A1981" s="11" t="s">
        <v>92</v>
      </c>
      <c r="B1981" s="17">
        <v>998134380</v>
      </c>
      <c r="C1981" s="16">
        <v>0</v>
      </c>
      <c r="D1981" s="16">
        <v>891299801</v>
      </c>
      <c r="E1981" s="15">
        <v>891299801</v>
      </c>
      <c r="F1981" s="15">
        <v>0</v>
      </c>
      <c r="G1981" s="16">
        <v>47901602</v>
      </c>
      <c r="H1981" s="16">
        <v>51757665</v>
      </c>
      <c r="I1981" s="16">
        <v>7175312</v>
      </c>
      <c r="J1981" s="13">
        <v>6316.3</v>
      </c>
    </row>
    <row r="1982" spans="1:10" x14ac:dyDescent="0.25">
      <c r="A1982" s="12" t="s">
        <v>131</v>
      </c>
      <c r="B1982" s="17">
        <v>9397689</v>
      </c>
      <c r="C1982" s="16">
        <v>0</v>
      </c>
      <c r="D1982" s="16">
        <v>9397689</v>
      </c>
      <c r="E1982" s="15">
        <v>9397689</v>
      </c>
      <c r="F1982" s="15">
        <v>0</v>
      </c>
      <c r="G1982" s="16">
        <v>0</v>
      </c>
      <c r="H1982" s="16">
        <v>0</v>
      </c>
      <c r="I1982" s="16">
        <v>0</v>
      </c>
      <c r="J1982" s="13">
        <v>0</v>
      </c>
    </row>
    <row r="1983" spans="1:10" x14ac:dyDescent="0.25">
      <c r="A1983" s="12" t="s">
        <v>132</v>
      </c>
      <c r="B1983" s="17">
        <v>5076</v>
      </c>
      <c r="C1983" s="16">
        <v>0</v>
      </c>
      <c r="D1983" s="16">
        <v>5076</v>
      </c>
      <c r="E1983" s="15">
        <v>5076</v>
      </c>
      <c r="F1983" s="15">
        <v>0</v>
      </c>
      <c r="G1983" s="16">
        <v>0</v>
      </c>
      <c r="H1983" s="16">
        <v>0</v>
      </c>
      <c r="I1983" s="16">
        <v>0</v>
      </c>
      <c r="J1983" s="13">
        <v>0</v>
      </c>
    </row>
    <row r="1984" spans="1:10" x14ac:dyDescent="0.25">
      <c r="A1984" s="12" t="s">
        <v>128</v>
      </c>
      <c r="B1984" s="17">
        <v>487701</v>
      </c>
      <c r="C1984" s="16">
        <v>0</v>
      </c>
      <c r="D1984" s="16">
        <v>487701</v>
      </c>
      <c r="E1984" s="15">
        <v>487701</v>
      </c>
      <c r="F1984" s="15">
        <v>0</v>
      </c>
      <c r="G1984" s="16">
        <v>0</v>
      </c>
      <c r="H1984" s="16">
        <v>0</v>
      </c>
      <c r="I1984" s="16">
        <v>0</v>
      </c>
      <c r="J1984" s="13">
        <v>0</v>
      </c>
    </row>
    <row r="1985" spans="1:10" x14ac:dyDescent="0.25">
      <c r="A1985" s="12" t="s">
        <v>144</v>
      </c>
      <c r="B1985" s="17">
        <v>131181</v>
      </c>
      <c r="C1985" s="16">
        <v>0</v>
      </c>
      <c r="D1985" s="16">
        <v>131181</v>
      </c>
      <c r="E1985" s="15">
        <v>131181</v>
      </c>
      <c r="F1985" s="15">
        <v>0</v>
      </c>
      <c r="G1985" s="16">
        <v>0</v>
      </c>
      <c r="H1985" s="16">
        <v>0</v>
      </c>
      <c r="I1985" s="16">
        <v>0</v>
      </c>
      <c r="J1985" s="13">
        <v>0</v>
      </c>
    </row>
    <row r="1986" spans="1:10" x14ac:dyDescent="0.25">
      <c r="A1986" s="12" t="s">
        <v>150</v>
      </c>
      <c r="B1986" s="17">
        <v>22072</v>
      </c>
      <c r="C1986" s="16">
        <v>0</v>
      </c>
      <c r="D1986" s="16">
        <v>22072</v>
      </c>
      <c r="E1986" s="15">
        <v>22072</v>
      </c>
      <c r="F1986" s="15">
        <v>0</v>
      </c>
      <c r="G1986" s="16">
        <v>0</v>
      </c>
      <c r="H1986" s="16">
        <v>0</v>
      </c>
      <c r="I1986" s="16">
        <v>0</v>
      </c>
      <c r="J1986" s="13">
        <v>0</v>
      </c>
    </row>
    <row r="1987" spans="1:10" x14ac:dyDescent="0.25">
      <c r="A1987" s="12" t="s">
        <v>155</v>
      </c>
      <c r="B1987" s="17">
        <v>784542</v>
      </c>
      <c r="C1987" s="16">
        <v>0</v>
      </c>
      <c r="D1987" s="16">
        <v>784542</v>
      </c>
      <c r="E1987" s="15">
        <v>784542</v>
      </c>
      <c r="F1987" s="15">
        <v>0</v>
      </c>
      <c r="G1987" s="16">
        <v>0</v>
      </c>
      <c r="H1987" s="16">
        <v>0</v>
      </c>
      <c r="I1987" s="16">
        <v>0</v>
      </c>
      <c r="J1987" s="13">
        <v>9.1</v>
      </c>
    </row>
    <row r="1988" spans="1:10" x14ac:dyDescent="0.25">
      <c r="A1988" s="12" t="s">
        <v>156</v>
      </c>
      <c r="B1988" s="17">
        <v>5511167</v>
      </c>
      <c r="C1988" s="16">
        <v>0</v>
      </c>
      <c r="D1988" s="16">
        <v>5450197</v>
      </c>
      <c r="E1988" s="15">
        <v>5450197</v>
      </c>
      <c r="F1988" s="15">
        <v>0</v>
      </c>
      <c r="G1988" s="16">
        <v>60970</v>
      </c>
      <c r="H1988" s="16">
        <v>0</v>
      </c>
      <c r="I1988" s="16">
        <v>0</v>
      </c>
      <c r="J1988" s="13">
        <v>37</v>
      </c>
    </row>
    <row r="1989" spans="1:10" x14ac:dyDescent="0.25">
      <c r="A1989" s="12" t="s">
        <v>157</v>
      </c>
      <c r="B1989" s="17">
        <v>4576768</v>
      </c>
      <c r="C1989" s="16">
        <v>0</v>
      </c>
      <c r="D1989" s="16">
        <v>4355578</v>
      </c>
      <c r="E1989" s="15">
        <v>4355578</v>
      </c>
      <c r="F1989" s="15">
        <v>0</v>
      </c>
      <c r="G1989" s="16">
        <v>221190</v>
      </c>
      <c r="H1989" s="16">
        <v>0</v>
      </c>
      <c r="I1989" s="16">
        <v>0</v>
      </c>
      <c r="J1989" s="13">
        <v>0</v>
      </c>
    </row>
    <row r="1990" spans="1:10" x14ac:dyDescent="0.25">
      <c r="A1990" s="12" t="s">
        <v>90</v>
      </c>
      <c r="B1990" s="17">
        <v>0</v>
      </c>
      <c r="C1990" s="16">
        <v>0</v>
      </c>
      <c r="D1990" s="16">
        <v>-3600000</v>
      </c>
      <c r="E1990" s="15">
        <v>-3600000</v>
      </c>
      <c r="F1990" s="15">
        <v>0</v>
      </c>
      <c r="G1990" s="16">
        <v>0</v>
      </c>
      <c r="H1990" s="16">
        <v>0</v>
      </c>
      <c r="I1990" s="16">
        <v>3600000</v>
      </c>
      <c r="J1990" s="13">
        <v>0</v>
      </c>
    </row>
    <row r="1991" spans="1:10" x14ac:dyDescent="0.25">
      <c r="A1991" s="12" t="s">
        <v>130</v>
      </c>
      <c r="B1991" s="17">
        <v>505907</v>
      </c>
      <c r="C1991" s="16">
        <v>0</v>
      </c>
      <c r="D1991" s="16">
        <v>505907</v>
      </c>
      <c r="E1991" s="15">
        <v>505907</v>
      </c>
      <c r="F1991" s="15">
        <v>0</v>
      </c>
      <c r="G1991" s="16">
        <v>0</v>
      </c>
      <c r="H1991" s="16">
        <v>0</v>
      </c>
      <c r="I1991" s="16">
        <v>0</v>
      </c>
      <c r="J1991" s="13">
        <v>0</v>
      </c>
    </row>
    <row r="1992" spans="1:10" x14ac:dyDescent="0.25">
      <c r="A1992" s="12" t="s">
        <v>147</v>
      </c>
      <c r="B1992" s="17">
        <v>34677</v>
      </c>
      <c r="C1992" s="16">
        <v>0</v>
      </c>
      <c r="D1992" s="16">
        <v>34677</v>
      </c>
      <c r="E1992" s="15">
        <v>34677</v>
      </c>
      <c r="F1992" s="15">
        <v>0</v>
      </c>
      <c r="G1992" s="16">
        <v>0</v>
      </c>
      <c r="H1992" s="16">
        <v>0</v>
      </c>
      <c r="I1992" s="16">
        <v>0</v>
      </c>
      <c r="J1992" s="13">
        <v>0</v>
      </c>
    </row>
    <row r="1993" spans="1:10" x14ac:dyDescent="0.25">
      <c r="A1993" s="12" t="s">
        <v>151</v>
      </c>
      <c r="B1993" s="17">
        <v>492750</v>
      </c>
      <c r="C1993" s="16">
        <v>0</v>
      </c>
      <c r="D1993" s="16">
        <v>492750</v>
      </c>
      <c r="E1993" s="15">
        <v>492750</v>
      </c>
      <c r="F1993" s="15">
        <v>0</v>
      </c>
      <c r="G1993" s="16">
        <v>0</v>
      </c>
      <c r="H1993" s="16">
        <v>0</v>
      </c>
      <c r="I1993" s="16">
        <v>0</v>
      </c>
      <c r="J1993" s="13">
        <v>1.6</v>
      </c>
    </row>
    <row r="1994" spans="1:10" x14ac:dyDescent="0.25">
      <c r="A1994" s="12" t="s">
        <v>152</v>
      </c>
      <c r="B1994" s="17">
        <v>25200</v>
      </c>
      <c r="C1994" s="16">
        <v>0</v>
      </c>
      <c r="D1994" s="16">
        <v>25200</v>
      </c>
      <c r="E1994" s="15">
        <v>25200</v>
      </c>
      <c r="F1994" s="15">
        <v>0</v>
      </c>
      <c r="G1994" s="16">
        <v>0</v>
      </c>
      <c r="H1994" s="16">
        <v>0</v>
      </c>
      <c r="I1994" s="16">
        <v>0</v>
      </c>
      <c r="J1994" s="13">
        <v>0</v>
      </c>
    </row>
    <row r="1995" spans="1:10" x14ac:dyDescent="0.25">
      <c r="A1995" s="12" t="s">
        <v>153</v>
      </c>
      <c r="B1995" s="17">
        <v>293774</v>
      </c>
      <c r="C1995" s="16">
        <v>0</v>
      </c>
      <c r="D1995" s="16">
        <v>293774</v>
      </c>
      <c r="E1995" s="15">
        <v>293774</v>
      </c>
      <c r="F1995" s="15">
        <v>0</v>
      </c>
      <c r="G1995" s="16">
        <v>0</v>
      </c>
      <c r="H1995" s="16">
        <v>0</v>
      </c>
      <c r="I1995" s="16">
        <v>0</v>
      </c>
      <c r="J1995" s="13">
        <v>1.8</v>
      </c>
    </row>
    <row r="1996" spans="1:10" x14ac:dyDescent="0.25">
      <c r="A1996" s="12" t="s">
        <v>154</v>
      </c>
      <c r="B1996" s="17">
        <v>0</v>
      </c>
      <c r="C1996" s="16">
        <v>0</v>
      </c>
      <c r="D1996" s="16">
        <v>0</v>
      </c>
      <c r="E1996" s="15">
        <v>0</v>
      </c>
      <c r="F1996" s="15">
        <v>0</v>
      </c>
      <c r="G1996" s="16">
        <v>0</v>
      </c>
      <c r="H1996" s="16">
        <v>0</v>
      </c>
      <c r="I1996" s="16">
        <v>0</v>
      </c>
      <c r="J1996" s="13">
        <v>0</v>
      </c>
    </row>
    <row r="1997" spans="1:10" x14ac:dyDescent="0.25">
      <c r="A1997" s="12" t="s">
        <v>84</v>
      </c>
      <c r="B1997" s="17">
        <v>975865876</v>
      </c>
      <c r="C1997" s="16">
        <v>0</v>
      </c>
      <c r="D1997" s="16">
        <v>872913457</v>
      </c>
      <c r="E1997" s="15">
        <v>872913457</v>
      </c>
      <c r="F1997" s="15">
        <v>0</v>
      </c>
      <c r="G1997" s="16">
        <v>47619442</v>
      </c>
      <c r="H1997" s="16">
        <v>51757665</v>
      </c>
      <c r="I1997" s="16">
        <v>3575312</v>
      </c>
      <c r="J1997" s="13">
        <v>6266.8</v>
      </c>
    </row>
    <row r="1998" spans="1:10" x14ac:dyDescent="0.25">
      <c r="A1998" s="11" t="s">
        <v>162</v>
      </c>
      <c r="B1998" s="17">
        <v>6696803356</v>
      </c>
      <c r="C1998" s="16">
        <v>0</v>
      </c>
      <c r="D1998" s="16">
        <v>4413841994</v>
      </c>
      <c r="E1998" s="15">
        <v>3890518661</v>
      </c>
      <c r="F1998" s="15">
        <v>523323333</v>
      </c>
      <c r="G1998" s="16">
        <v>1111463635</v>
      </c>
      <c r="H1998" s="16">
        <v>42577029</v>
      </c>
      <c r="I1998" s="16">
        <v>1128920698</v>
      </c>
      <c r="J1998" s="13">
        <v>616.39999999999986</v>
      </c>
    </row>
    <row r="1999" spans="1:10" x14ac:dyDescent="0.25">
      <c r="A1999" s="12" t="s">
        <v>240</v>
      </c>
      <c r="B1999" s="17">
        <v>272929</v>
      </c>
      <c r="C1999" s="16">
        <v>0</v>
      </c>
      <c r="D1999" s="16">
        <v>272929</v>
      </c>
      <c r="E1999" s="15">
        <v>272929</v>
      </c>
      <c r="F1999" s="15">
        <v>0</v>
      </c>
      <c r="G1999" s="16">
        <v>0</v>
      </c>
      <c r="H1999" s="16">
        <v>0</v>
      </c>
      <c r="I1999" s="16">
        <v>0</v>
      </c>
      <c r="J1999" s="13">
        <v>0.9</v>
      </c>
    </row>
    <row r="2000" spans="1:10" x14ac:dyDescent="0.25">
      <c r="A2000" s="12" t="s">
        <v>241</v>
      </c>
      <c r="B2000" s="17">
        <v>43114</v>
      </c>
      <c r="C2000" s="16">
        <v>0</v>
      </c>
      <c r="D2000" s="16">
        <v>0</v>
      </c>
      <c r="E2000" s="15">
        <v>0</v>
      </c>
      <c r="F2000" s="15">
        <v>0</v>
      </c>
      <c r="G2000" s="16">
        <v>43114</v>
      </c>
      <c r="H2000" s="16">
        <v>0</v>
      </c>
      <c r="I2000" s="16">
        <v>0</v>
      </c>
      <c r="J2000" s="13">
        <v>0.4</v>
      </c>
    </row>
    <row r="2001" spans="1:10" x14ac:dyDescent="0.25">
      <c r="A2001" s="12" t="s">
        <v>230</v>
      </c>
      <c r="B2001" s="17">
        <v>80656559</v>
      </c>
      <c r="C2001" s="16">
        <v>0</v>
      </c>
      <c r="D2001" s="16">
        <v>0</v>
      </c>
      <c r="E2001" s="15">
        <v>0</v>
      </c>
      <c r="F2001" s="15">
        <v>0</v>
      </c>
      <c r="G2001" s="16">
        <v>80656559</v>
      </c>
      <c r="H2001" s="16">
        <v>0</v>
      </c>
      <c r="I2001" s="16">
        <v>0</v>
      </c>
      <c r="J2001" s="13">
        <v>0</v>
      </c>
    </row>
    <row r="2002" spans="1:10" x14ac:dyDescent="0.25">
      <c r="A2002" s="12" t="s">
        <v>242</v>
      </c>
      <c r="B2002" s="17">
        <v>19816</v>
      </c>
      <c r="C2002" s="16">
        <v>0</v>
      </c>
      <c r="D2002" s="16">
        <v>19816</v>
      </c>
      <c r="E2002" s="15">
        <v>19816</v>
      </c>
      <c r="F2002" s="15">
        <v>0</v>
      </c>
      <c r="G2002" s="16">
        <v>0</v>
      </c>
      <c r="H2002" s="16">
        <v>0</v>
      </c>
      <c r="I2002" s="16">
        <v>0</v>
      </c>
      <c r="J2002" s="13">
        <v>0</v>
      </c>
    </row>
    <row r="2003" spans="1:10" x14ac:dyDescent="0.25">
      <c r="A2003" s="12" t="s">
        <v>243</v>
      </c>
      <c r="B2003" s="17">
        <v>116550</v>
      </c>
      <c r="C2003" s="16">
        <v>0</v>
      </c>
      <c r="D2003" s="16">
        <v>116550</v>
      </c>
      <c r="E2003" s="15">
        <v>116550</v>
      </c>
      <c r="F2003" s="15">
        <v>0</v>
      </c>
      <c r="G2003" s="16">
        <v>0</v>
      </c>
      <c r="H2003" s="16">
        <v>0</v>
      </c>
      <c r="I2003" s="16">
        <v>0</v>
      </c>
      <c r="J2003" s="13">
        <v>0.9</v>
      </c>
    </row>
    <row r="2004" spans="1:10" x14ac:dyDescent="0.25">
      <c r="A2004" s="12" t="s">
        <v>244</v>
      </c>
      <c r="B2004" s="17">
        <v>168942</v>
      </c>
      <c r="C2004" s="16">
        <v>0</v>
      </c>
      <c r="D2004" s="16">
        <v>168942</v>
      </c>
      <c r="E2004" s="15">
        <v>168942</v>
      </c>
      <c r="F2004" s="15">
        <v>0</v>
      </c>
      <c r="G2004" s="16">
        <v>0</v>
      </c>
      <c r="H2004" s="16">
        <v>0</v>
      </c>
      <c r="I2004" s="16">
        <v>0</v>
      </c>
      <c r="J2004" s="13">
        <v>0.3</v>
      </c>
    </row>
    <row r="2005" spans="1:10" x14ac:dyDescent="0.25">
      <c r="A2005" s="12" t="s">
        <v>245</v>
      </c>
      <c r="B2005" s="17">
        <v>106196</v>
      </c>
      <c r="C2005" s="16">
        <v>0</v>
      </c>
      <c r="D2005" s="16">
        <v>106196</v>
      </c>
      <c r="E2005" s="15">
        <v>106196</v>
      </c>
      <c r="F2005" s="15">
        <v>0</v>
      </c>
      <c r="G2005" s="16">
        <v>0</v>
      </c>
      <c r="H2005" s="16">
        <v>0</v>
      </c>
      <c r="I2005" s="16">
        <v>0</v>
      </c>
      <c r="J2005" s="13">
        <v>0</v>
      </c>
    </row>
    <row r="2006" spans="1:10" x14ac:dyDescent="0.25">
      <c r="A2006" s="12" t="s">
        <v>246</v>
      </c>
      <c r="B2006" s="17">
        <v>463729</v>
      </c>
      <c r="C2006" s="16">
        <v>0</v>
      </c>
      <c r="D2006" s="16">
        <v>463729</v>
      </c>
      <c r="E2006" s="15">
        <v>463729</v>
      </c>
      <c r="F2006" s="15">
        <v>0</v>
      </c>
      <c r="G2006" s="16">
        <v>0</v>
      </c>
      <c r="H2006" s="16">
        <v>0</v>
      </c>
      <c r="I2006" s="16">
        <v>0</v>
      </c>
      <c r="J2006" s="13">
        <v>0</v>
      </c>
    </row>
    <row r="2007" spans="1:10" x14ac:dyDescent="0.25">
      <c r="A2007" s="12" t="s">
        <v>247</v>
      </c>
      <c r="B2007" s="17">
        <v>250000</v>
      </c>
      <c r="C2007" s="16">
        <v>0</v>
      </c>
      <c r="D2007" s="16">
        <v>250000</v>
      </c>
      <c r="E2007" s="15">
        <v>250000</v>
      </c>
      <c r="F2007" s="15">
        <v>0</v>
      </c>
      <c r="G2007" s="16">
        <v>0</v>
      </c>
      <c r="H2007" s="16">
        <v>0</v>
      </c>
      <c r="I2007" s="16">
        <v>0</v>
      </c>
      <c r="J2007" s="13">
        <v>0</v>
      </c>
    </row>
    <row r="2008" spans="1:10" x14ac:dyDescent="0.25">
      <c r="A2008" s="12" t="s">
        <v>248</v>
      </c>
      <c r="B2008" s="17">
        <v>37495</v>
      </c>
      <c r="C2008" s="16">
        <v>0</v>
      </c>
      <c r="D2008" s="16">
        <v>0</v>
      </c>
      <c r="E2008" s="15">
        <v>0</v>
      </c>
      <c r="F2008" s="15">
        <v>0</v>
      </c>
      <c r="G2008" s="16">
        <v>37495</v>
      </c>
      <c r="H2008" s="16">
        <v>0</v>
      </c>
      <c r="I2008" s="16">
        <v>0</v>
      </c>
      <c r="J2008" s="13">
        <v>0</v>
      </c>
    </row>
    <row r="2009" spans="1:10" x14ac:dyDescent="0.25">
      <c r="A2009" s="12" t="s">
        <v>249</v>
      </c>
      <c r="B2009" s="17">
        <v>1012201</v>
      </c>
      <c r="C2009" s="16">
        <v>0</v>
      </c>
      <c r="D2009" s="16">
        <v>1012201</v>
      </c>
      <c r="E2009" s="15">
        <v>1012201</v>
      </c>
      <c r="F2009" s="15">
        <v>0</v>
      </c>
      <c r="G2009" s="16">
        <v>0</v>
      </c>
      <c r="H2009" s="16">
        <v>0</v>
      </c>
      <c r="I2009" s="16">
        <v>0</v>
      </c>
      <c r="J2009" s="13">
        <v>0.2</v>
      </c>
    </row>
    <row r="2010" spans="1:10" x14ac:dyDescent="0.25">
      <c r="A2010" s="12" t="s">
        <v>250</v>
      </c>
      <c r="B2010" s="17">
        <v>173972108</v>
      </c>
      <c r="C2010" s="16">
        <v>0</v>
      </c>
      <c r="D2010" s="16">
        <v>173972108</v>
      </c>
      <c r="E2010" s="15">
        <v>173972108</v>
      </c>
      <c r="F2010" s="15">
        <v>0</v>
      </c>
      <c r="G2010" s="16">
        <v>0</v>
      </c>
      <c r="H2010" s="16">
        <v>0</v>
      </c>
      <c r="I2010" s="16">
        <v>0</v>
      </c>
      <c r="J2010" s="13">
        <v>0</v>
      </c>
    </row>
    <row r="2011" spans="1:10" x14ac:dyDescent="0.25">
      <c r="A2011" s="12" t="s">
        <v>251</v>
      </c>
      <c r="B2011" s="17">
        <v>250000</v>
      </c>
      <c r="C2011" s="16">
        <v>0</v>
      </c>
      <c r="D2011" s="16">
        <v>0</v>
      </c>
      <c r="E2011" s="15">
        <v>0</v>
      </c>
      <c r="F2011" s="15">
        <v>0</v>
      </c>
      <c r="G2011" s="16">
        <v>0</v>
      </c>
      <c r="H2011" s="16">
        <v>250000</v>
      </c>
      <c r="I2011" s="16">
        <v>0</v>
      </c>
      <c r="J2011" s="13">
        <v>0</v>
      </c>
    </row>
    <row r="2012" spans="1:10" x14ac:dyDescent="0.25">
      <c r="A2012" s="12" t="s">
        <v>252</v>
      </c>
      <c r="B2012" s="17">
        <v>0</v>
      </c>
      <c r="C2012" s="16">
        <v>0</v>
      </c>
      <c r="D2012" s="16">
        <v>525098</v>
      </c>
      <c r="E2012" s="15">
        <v>525098</v>
      </c>
      <c r="F2012" s="15">
        <v>0</v>
      </c>
      <c r="G2012" s="16">
        <v>0</v>
      </c>
      <c r="H2012" s="16">
        <v>0</v>
      </c>
      <c r="I2012" s="16">
        <v>-525098</v>
      </c>
      <c r="J2012" s="13">
        <v>0</v>
      </c>
    </row>
    <row r="2013" spans="1:10" x14ac:dyDescent="0.25">
      <c r="A2013" s="12" t="s">
        <v>253</v>
      </c>
      <c r="B2013" s="17">
        <v>9046331</v>
      </c>
      <c r="C2013" s="16">
        <v>0</v>
      </c>
      <c r="D2013" s="16">
        <v>9046331</v>
      </c>
      <c r="E2013" s="15">
        <v>9046331</v>
      </c>
      <c r="F2013" s="15">
        <v>0</v>
      </c>
      <c r="G2013" s="16">
        <v>0</v>
      </c>
      <c r="H2013" s="16">
        <v>0</v>
      </c>
      <c r="I2013" s="16">
        <v>0</v>
      </c>
      <c r="J2013" s="13">
        <v>0</v>
      </c>
    </row>
    <row r="2014" spans="1:10" x14ac:dyDescent="0.25">
      <c r="A2014" s="12" t="s">
        <v>90</v>
      </c>
      <c r="B2014" s="17">
        <v>-7140744</v>
      </c>
      <c r="C2014" s="16">
        <v>0</v>
      </c>
      <c r="D2014" s="16">
        <v>-900000</v>
      </c>
      <c r="E2014" s="15">
        <v>373487500</v>
      </c>
      <c r="F2014" s="15">
        <v>-374387500</v>
      </c>
      <c r="G2014" s="16">
        <v>-6240744</v>
      </c>
      <c r="H2014" s="16">
        <v>0</v>
      </c>
      <c r="I2014" s="16">
        <v>0</v>
      </c>
      <c r="J2014" s="13">
        <v>0</v>
      </c>
    </row>
    <row r="2015" spans="1:10" x14ac:dyDescent="0.25">
      <c r="A2015" s="12" t="s">
        <v>254</v>
      </c>
      <c r="B2015" s="17">
        <v>509000000</v>
      </c>
      <c r="C2015" s="16">
        <v>0</v>
      </c>
      <c r="D2015" s="16">
        <v>0</v>
      </c>
      <c r="E2015" s="15">
        <v>0</v>
      </c>
      <c r="F2015" s="15">
        <v>0</v>
      </c>
      <c r="G2015" s="16">
        <v>-1000000</v>
      </c>
      <c r="H2015" s="16">
        <v>0</v>
      </c>
      <c r="I2015" s="16">
        <v>510000000</v>
      </c>
      <c r="J2015" s="13">
        <v>0</v>
      </c>
    </row>
    <row r="2016" spans="1:10" x14ac:dyDescent="0.25">
      <c r="A2016" s="12" t="s">
        <v>231</v>
      </c>
      <c r="B2016" s="17">
        <v>3000000</v>
      </c>
      <c r="C2016" s="16">
        <v>0</v>
      </c>
      <c r="D2016" s="16">
        <v>0</v>
      </c>
      <c r="E2016" s="15">
        <v>0</v>
      </c>
      <c r="F2016" s="15">
        <v>0</v>
      </c>
      <c r="G2016" s="16">
        <v>3000000</v>
      </c>
      <c r="H2016" s="16">
        <v>0</v>
      </c>
      <c r="I2016" s="16">
        <v>0</v>
      </c>
      <c r="J2016" s="13">
        <v>1</v>
      </c>
    </row>
    <row r="2017" spans="1:10" x14ac:dyDescent="0.25">
      <c r="A2017" s="12" t="s">
        <v>232</v>
      </c>
      <c r="B2017" s="17">
        <v>250000</v>
      </c>
      <c r="C2017" s="16">
        <v>0</v>
      </c>
      <c r="D2017" s="16">
        <v>250000</v>
      </c>
      <c r="E2017" s="15">
        <v>250000</v>
      </c>
      <c r="F2017" s="15">
        <v>0</v>
      </c>
      <c r="G2017" s="16">
        <v>0</v>
      </c>
      <c r="H2017" s="16">
        <v>0</v>
      </c>
      <c r="I2017" s="16">
        <v>0</v>
      </c>
      <c r="J2017" s="13">
        <v>0.3</v>
      </c>
    </row>
    <row r="2018" spans="1:10" x14ac:dyDescent="0.25">
      <c r="A2018" s="12" t="s">
        <v>233</v>
      </c>
      <c r="B2018" s="17">
        <v>2000</v>
      </c>
      <c r="C2018" s="16">
        <v>0</v>
      </c>
      <c r="D2018" s="16">
        <v>2000</v>
      </c>
      <c r="E2018" s="15">
        <v>2000</v>
      </c>
      <c r="F2018" s="15">
        <v>0</v>
      </c>
      <c r="G2018" s="16">
        <v>0</v>
      </c>
      <c r="H2018" s="16">
        <v>0</v>
      </c>
      <c r="I2018" s="16">
        <v>0</v>
      </c>
      <c r="J2018" s="13">
        <v>0</v>
      </c>
    </row>
    <row r="2019" spans="1:10" x14ac:dyDescent="0.25">
      <c r="A2019" s="12" t="s">
        <v>234</v>
      </c>
      <c r="B2019" s="17">
        <v>1544916</v>
      </c>
      <c r="C2019" s="16">
        <v>0</v>
      </c>
      <c r="D2019" s="16">
        <v>44916</v>
      </c>
      <c r="E2019" s="15">
        <v>44916</v>
      </c>
      <c r="F2019" s="15">
        <v>0</v>
      </c>
      <c r="G2019" s="16">
        <v>1500000</v>
      </c>
      <c r="H2019" s="16">
        <v>0</v>
      </c>
      <c r="I2019" s="16">
        <v>0</v>
      </c>
      <c r="J2019" s="13">
        <v>0.8</v>
      </c>
    </row>
    <row r="2020" spans="1:10" x14ac:dyDescent="0.25">
      <c r="A2020" s="12" t="s">
        <v>235</v>
      </c>
      <c r="B2020" s="17">
        <v>33134746</v>
      </c>
      <c r="C2020" s="16">
        <v>0</v>
      </c>
      <c r="D2020" s="16">
        <v>0</v>
      </c>
      <c r="E2020" s="15">
        <v>0</v>
      </c>
      <c r="F2020" s="15">
        <v>0</v>
      </c>
      <c r="G2020" s="16">
        <v>33134746</v>
      </c>
      <c r="H2020" s="16">
        <v>0</v>
      </c>
      <c r="I2020" s="16">
        <v>0</v>
      </c>
      <c r="J2020" s="13">
        <v>4.2</v>
      </c>
    </row>
    <row r="2021" spans="1:10" x14ac:dyDescent="0.25">
      <c r="A2021" s="12" t="s">
        <v>236</v>
      </c>
      <c r="B2021" s="17">
        <v>493097</v>
      </c>
      <c r="C2021" s="16">
        <v>0</v>
      </c>
      <c r="D2021" s="16">
        <v>493097</v>
      </c>
      <c r="E2021" s="15">
        <v>493097</v>
      </c>
      <c r="F2021" s="15">
        <v>0</v>
      </c>
      <c r="G2021" s="16">
        <v>0</v>
      </c>
      <c r="H2021" s="16">
        <v>0</v>
      </c>
      <c r="I2021" s="16">
        <v>0</v>
      </c>
      <c r="J2021" s="13">
        <v>0.4</v>
      </c>
    </row>
    <row r="2022" spans="1:10" x14ac:dyDescent="0.25">
      <c r="A2022" s="12" t="s">
        <v>84</v>
      </c>
      <c r="B2022" s="17">
        <v>5851129906</v>
      </c>
      <c r="C2022" s="16">
        <v>0</v>
      </c>
      <c r="D2022" s="16">
        <v>4190124616</v>
      </c>
      <c r="E2022" s="15">
        <v>3292413783</v>
      </c>
      <c r="F2022" s="15">
        <v>897710833</v>
      </c>
      <c r="G2022" s="16">
        <v>999232465</v>
      </c>
      <c r="H2022" s="16">
        <v>42327029</v>
      </c>
      <c r="I2022" s="16">
        <v>619445796</v>
      </c>
      <c r="J2022" s="13">
        <v>605.4</v>
      </c>
    </row>
    <row r="2023" spans="1:10" x14ac:dyDescent="0.25">
      <c r="A2023" s="12" t="s">
        <v>237</v>
      </c>
      <c r="B2023" s="17">
        <v>68000</v>
      </c>
      <c r="C2023" s="16">
        <v>0</v>
      </c>
      <c r="D2023" s="16">
        <v>68000</v>
      </c>
      <c r="E2023" s="15">
        <v>68000</v>
      </c>
      <c r="F2023" s="15">
        <v>0</v>
      </c>
      <c r="G2023" s="16">
        <v>0</v>
      </c>
      <c r="H2023" s="16">
        <v>0</v>
      </c>
      <c r="I2023" s="16">
        <v>0</v>
      </c>
      <c r="J2023" s="13">
        <v>0</v>
      </c>
    </row>
    <row r="2024" spans="1:10" x14ac:dyDescent="0.25">
      <c r="A2024" s="12" t="s">
        <v>238</v>
      </c>
      <c r="B2024" s="17">
        <v>129563</v>
      </c>
      <c r="C2024" s="16">
        <v>0</v>
      </c>
      <c r="D2024" s="16">
        <v>129563</v>
      </c>
      <c r="E2024" s="15">
        <v>129563</v>
      </c>
      <c r="F2024" s="15">
        <v>0</v>
      </c>
      <c r="G2024" s="16">
        <v>0</v>
      </c>
      <c r="H2024" s="16">
        <v>0</v>
      </c>
      <c r="I2024" s="16">
        <v>0</v>
      </c>
      <c r="J2024" s="13">
        <v>0.3</v>
      </c>
    </row>
    <row r="2025" spans="1:10" x14ac:dyDescent="0.25">
      <c r="A2025" s="12" t="s">
        <v>239</v>
      </c>
      <c r="B2025" s="17">
        <v>38775902</v>
      </c>
      <c r="C2025" s="16">
        <v>0</v>
      </c>
      <c r="D2025" s="16">
        <v>37675902</v>
      </c>
      <c r="E2025" s="15">
        <v>37675902</v>
      </c>
      <c r="F2025" s="15">
        <v>0</v>
      </c>
      <c r="G2025" s="16">
        <v>1100000</v>
      </c>
      <c r="H2025" s="16">
        <v>0</v>
      </c>
      <c r="I2025" s="16">
        <v>0</v>
      </c>
      <c r="J2025" s="13">
        <v>1.3</v>
      </c>
    </row>
    <row r="2026" spans="1:10" x14ac:dyDescent="0.25">
      <c r="A2026" s="11" t="s">
        <v>256</v>
      </c>
      <c r="B2026" s="17">
        <v>426015599</v>
      </c>
      <c r="C2026" s="16">
        <v>0</v>
      </c>
      <c r="D2026" s="16">
        <v>73898493</v>
      </c>
      <c r="E2026" s="15">
        <v>73898493</v>
      </c>
      <c r="F2026" s="15">
        <v>0</v>
      </c>
      <c r="G2026" s="16">
        <v>51577746</v>
      </c>
      <c r="H2026" s="16">
        <v>293687073</v>
      </c>
      <c r="I2026" s="16">
        <v>6852287</v>
      </c>
      <c r="J2026" s="13">
        <v>1161.7</v>
      </c>
    </row>
    <row r="2027" spans="1:10" x14ac:dyDescent="0.25">
      <c r="A2027" s="12" t="s">
        <v>395</v>
      </c>
      <c r="B2027" s="17">
        <v>2620</v>
      </c>
      <c r="C2027" s="16">
        <v>0</v>
      </c>
      <c r="D2027" s="16">
        <v>0</v>
      </c>
      <c r="E2027" s="15">
        <v>0</v>
      </c>
      <c r="F2027" s="15">
        <v>0</v>
      </c>
      <c r="G2027" s="16">
        <v>0</v>
      </c>
      <c r="H2027" s="16">
        <v>2620</v>
      </c>
      <c r="I2027" s="16">
        <v>0</v>
      </c>
      <c r="J2027" s="13">
        <v>0</v>
      </c>
    </row>
    <row r="2028" spans="1:10" x14ac:dyDescent="0.25">
      <c r="A2028" s="12" t="s">
        <v>385</v>
      </c>
      <c r="B2028" s="17">
        <v>74537</v>
      </c>
      <c r="C2028" s="16">
        <v>0</v>
      </c>
      <c r="D2028" s="16">
        <v>74537</v>
      </c>
      <c r="E2028" s="15">
        <v>74537</v>
      </c>
      <c r="F2028" s="15">
        <v>0</v>
      </c>
      <c r="G2028" s="16">
        <v>0</v>
      </c>
      <c r="H2028" s="16">
        <v>0</v>
      </c>
      <c r="I2028" s="16">
        <v>0</v>
      </c>
      <c r="J2028" s="13">
        <v>0</v>
      </c>
    </row>
    <row r="2029" spans="1:10" x14ac:dyDescent="0.25">
      <c r="A2029" s="12" t="s">
        <v>396</v>
      </c>
      <c r="B2029" s="17">
        <v>160206</v>
      </c>
      <c r="C2029" s="16">
        <v>0</v>
      </c>
      <c r="D2029" s="16">
        <v>0</v>
      </c>
      <c r="E2029" s="15">
        <v>0</v>
      </c>
      <c r="F2029" s="15">
        <v>0</v>
      </c>
      <c r="G2029" s="16">
        <v>0</v>
      </c>
      <c r="H2029" s="16">
        <v>160206</v>
      </c>
      <c r="I2029" s="16">
        <v>0</v>
      </c>
      <c r="J2029" s="13">
        <v>1.4</v>
      </c>
    </row>
    <row r="2030" spans="1:10" x14ac:dyDescent="0.25">
      <c r="A2030" s="12" t="s">
        <v>397</v>
      </c>
      <c r="B2030" s="17">
        <v>130065</v>
      </c>
      <c r="C2030" s="16">
        <v>0</v>
      </c>
      <c r="D2030" s="16">
        <v>0</v>
      </c>
      <c r="E2030" s="15">
        <v>0</v>
      </c>
      <c r="F2030" s="15">
        <v>0</v>
      </c>
      <c r="G2030" s="16">
        <v>130065</v>
      </c>
      <c r="H2030" s="16">
        <v>0</v>
      </c>
      <c r="I2030" s="16">
        <v>0</v>
      </c>
      <c r="J2030" s="13">
        <v>0</v>
      </c>
    </row>
    <row r="2031" spans="1:10" x14ac:dyDescent="0.25">
      <c r="A2031" s="12" t="s">
        <v>399</v>
      </c>
      <c r="B2031" s="17">
        <v>863656</v>
      </c>
      <c r="C2031" s="16">
        <v>0</v>
      </c>
      <c r="D2031" s="16">
        <v>800099</v>
      </c>
      <c r="E2031" s="15">
        <v>800099</v>
      </c>
      <c r="F2031" s="15">
        <v>0</v>
      </c>
      <c r="G2031" s="16">
        <v>25000</v>
      </c>
      <c r="H2031" s="16">
        <v>83710</v>
      </c>
      <c r="I2031" s="16">
        <v>-45153</v>
      </c>
      <c r="J2031" s="13">
        <v>4.7</v>
      </c>
    </row>
    <row r="2032" spans="1:10" x14ac:dyDescent="0.25">
      <c r="A2032" s="12" t="s">
        <v>386</v>
      </c>
      <c r="B2032" s="17">
        <v>0</v>
      </c>
      <c r="C2032" s="16">
        <v>0</v>
      </c>
      <c r="D2032" s="16">
        <v>0</v>
      </c>
      <c r="E2032" s="15">
        <v>0</v>
      </c>
      <c r="F2032" s="15">
        <v>0</v>
      </c>
      <c r="G2032" s="16">
        <v>0</v>
      </c>
      <c r="H2032" s="16">
        <v>0</v>
      </c>
      <c r="I2032" s="16">
        <v>0</v>
      </c>
      <c r="J2032" s="13">
        <v>0</v>
      </c>
    </row>
    <row r="2033" spans="1:10" x14ac:dyDescent="0.25">
      <c r="A2033" s="12" t="s">
        <v>387</v>
      </c>
      <c r="B2033" s="17">
        <v>10000000</v>
      </c>
      <c r="C2033" s="16">
        <v>0</v>
      </c>
      <c r="D2033" s="16">
        <v>9183000</v>
      </c>
      <c r="E2033" s="15">
        <v>9183000</v>
      </c>
      <c r="F2033" s="15">
        <v>0</v>
      </c>
      <c r="G2033" s="16">
        <v>0</v>
      </c>
      <c r="H2033" s="16">
        <v>817000</v>
      </c>
      <c r="I2033" s="16">
        <v>0</v>
      </c>
      <c r="J2033" s="13">
        <v>0</v>
      </c>
    </row>
    <row r="2034" spans="1:10" x14ac:dyDescent="0.25">
      <c r="A2034" s="12" t="s">
        <v>388</v>
      </c>
      <c r="B2034" s="17">
        <v>750000</v>
      </c>
      <c r="C2034" s="16">
        <v>0</v>
      </c>
      <c r="D2034" s="16">
        <v>0</v>
      </c>
      <c r="E2034" s="15">
        <v>0</v>
      </c>
      <c r="F2034" s="15">
        <v>0</v>
      </c>
      <c r="G2034" s="16">
        <v>0</v>
      </c>
      <c r="H2034" s="16">
        <v>750000</v>
      </c>
      <c r="I2034" s="16">
        <v>0</v>
      </c>
      <c r="J2034" s="13">
        <v>0</v>
      </c>
    </row>
    <row r="2035" spans="1:10" x14ac:dyDescent="0.25">
      <c r="A2035" s="12" t="s">
        <v>389</v>
      </c>
      <c r="B2035" s="17">
        <v>0</v>
      </c>
      <c r="C2035" s="16">
        <v>0</v>
      </c>
      <c r="D2035" s="16">
        <v>0</v>
      </c>
      <c r="E2035" s="15">
        <v>0</v>
      </c>
      <c r="F2035" s="15">
        <v>0</v>
      </c>
      <c r="G2035" s="16">
        <v>0</v>
      </c>
      <c r="H2035" s="16">
        <v>0</v>
      </c>
      <c r="I2035" s="16">
        <v>0</v>
      </c>
      <c r="J2035" s="13">
        <v>0</v>
      </c>
    </row>
    <row r="2036" spans="1:10" x14ac:dyDescent="0.25">
      <c r="A2036" s="12" t="s">
        <v>152</v>
      </c>
      <c r="B2036" s="17">
        <v>25200</v>
      </c>
      <c r="C2036" s="16">
        <v>0</v>
      </c>
      <c r="D2036" s="16">
        <v>0</v>
      </c>
      <c r="E2036" s="15">
        <v>0</v>
      </c>
      <c r="F2036" s="15">
        <v>0</v>
      </c>
      <c r="G2036" s="16">
        <v>0</v>
      </c>
      <c r="H2036" s="16">
        <v>25200</v>
      </c>
      <c r="I2036" s="16">
        <v>0</v>
      </c>
      <c r="J2036" s="13">
        <v>0</v>
      </c>
    </row>
    <row r="2037" spans="1:10" x14ac:dyDescent="0.25">
      <c r="A2037" s="12" t="s">
        <v>153</v>
      </c>
      <c r="B2037" s="17">
        <v>5936</v>
      </c>
      <c r="C2037" s="16">
        <v>0</v>
      </c>
      <c r="D2037" s="16">
        <v>0</v>
      </c>
      <c r="E2037" s="15">
        <v>0</v>
      </c>
      <c r="F2037" s="15">
        <v>0</v>
      </c>
      <c r="G2037" s="16">
        <v>0</v>
      </c>
      <c r="H2037" s="16">
        <v>5936</v>
      </c>
      <c r="I2037" s="16">
        <v>0</v>
      </c>
      <c r="J2037" s="13">
        <v>0</v>
      </c>
    </row>
    <row r="2038" spans="1:10" x14ac:dyDescent="0.25">
      <c r="A2038" s="12" t="s">
        <v>390</v>
      </c>
      <c r="B2038" s="17">
        <v>60204</v>
      </c>
      <c r="C2038" s="16">
        <v>0</v>
      </c>
      <c r="D2038" s="16">
        <v>0</v>
      </c>
      <c r="E2038" s="15">
        <v>0</v>
      </c>
      <c r="F2038" s="15">
        <v>0</v>
      </c>
      <c r="G2038" s="16">
        <v>0</v>
      </c>
      <c r="H2038" s="16">
        <v>60204</v>
      </c>
      <c r="I2038" s="16">
        <v>0</v>
      </c>
      <c r="J2038" s="13">
        <v>0</v>
      </c>
    </row>
    <row r="2039" spans="1:10" x14ac:dyDescent="0.25">
      <c r="A2039" s="12" t="s">
        <v>84</v>
      </c>
      <c r="B2039" s="17">
        <v>392560806</v>
      </c>
      <c r="C2039" s="16">
        <v>0</v>
      </c>
      <c r="D2039" s="16">
        <v>43065857</v>
      </c>
      <c r="E2039" s="15">
        <v>43065857</v>
      </c>
      <c r="F2039" s="15">
        <v>0</v>
      </c>
      <c r="G2039" s="16">
        <v>51422681</v>
      </c>
      <c r="H2039" s="16">
        <v>291174828</v>
      </c>
      <c r="I2039" s="16">
        <v>6897440</v>
      </c>
      <c r="J2039" s="13">
        <v>1152.7</v>
      </c>
    </row>
    <row r="2040" spans="1:10" x14ac:dyDescent="0.25">
      <c r="A2040" s="12" t="s">
        <v>391</v>
      </c>
      <c r="B2040" s="17">
        <v>454539</v>
      </c>
      <c r="C2040" s="16">
        <v>0</v>
      </c>
      <c r="D2040" s="16">
        <v>0</v>
      </c>
      <c r="E2040" s="15">
        <v>0</v>
      </c>
      <c r="F2040" s="15">
        <v>0</v>
      </c>
      <c r="G2040" s="16">
        <v>0</v>
      </c>
      <c r="H2040" s="16">
        <v>454539</v>
      </c>
      <c r="I2040" s="16">
        <v>0</v>
      </c>
      <c r="J2040" s="13">
        <v>0.9</v>
      </c>
    </row>
    <row r="2041" spans="1:10" x14ac:dyDescent="0.25">
      <c r="A2041" s="12" t="s">
        <v>392</v>
      </c>
      <c r="B2041" s="17">
        <v>136240</v>
      </c>
      <c r="C2041" s="16">
        <v>0</v>
      </c>
      <c r="D2041" s="16">
        <v>0</v>
      </c>
      <c r="E2041" s="15">
        <v>0</v>
      </c>
      <c r="F2041" s="15">
        <v>0</v>
      </c>
      <c r="G2041" s="16">
        <v>0</v>
      </c>
      <c r="H2041" s="16">
        <v>136240</v>
      </c>
      <c r="I2041" s="16">
        <v>0</v>
      </c>
      <c r="J2041" s="13">
        <v>0</v>
      </c>
    </row>
    <row r="2042" spans="1:10" x14ac:dyDescent="0.25">
      <c r="A2042" s="12" t="s">
        <v>393</v>
      </c>
      <c r="B2042" s="17">
        <v>775000</v>
      </c>
      <c r="C2042" s="16">
        <v>0</v>
      </c>
      <c r="D2042" s="16">
        <v>775000</v>
      </c>
      <c r="E2042" s="15">
        <v>775000</v>
      </c>
      <c r="F2042" s="15">
        <v>0</v>
      </c>
      <c r="G2042" s="16">
        <v>0</v>
      </c>
      <c r="H2042" s="16">
        <v>0</v>
      </c>
      <c r="I2042" s="16">
        <v>0</v>
      </c>
      <c r="J2042" s="13">
        <v>2</v>
      </c>
    </row>
    <row r="2043" spans="1:10" x14ac:dyDescent="0.25">
      <c r="A2043" s="12" t="s">
        <v>394</v>
      </c>
      <c r="B2043" s="17">
        <v>16590</v>
      </c>
      <c r="C2043" s="16">
        <v>0</v>
      </c>
      <c r="D2043" s="16">
        <v>0</v>
      </c>
      <c r="E2043" s="15">
        <v>0</v>
      </c>
      <c r="F2043" s="15">
        <v>0</v>
      </c>
      <c r="G2043" s="16">
        <v>0</v>
      </c>
      <c r="H2043" s="16">
        <v>16590</v>
      </c>
      <c r="I2043" s="16">
        <v>0</v>
      </c>
      <c r="J2043" s="13">
        <v>0</v>
      </c>
    </row>
    <row r="2044" spans="1:10" x14ac:dyDescent="0.25">
      <c r="A2044" s="12" t="s">
        <v>398</v>
      </c>
      <c r="B2044" s="17">
        <v>20000000</v>
      </c>
      <c r="C2044" s="16">
        <v>0</v>
      </c>
      <c r="D2044" s="16">
        <v>20000000</v>
      </c>
      <c r="E2044" s="15">
        <v>20000000</v>
      </c>
      <c r="F2044" s="15">
        <v>0</v>
      </c>
      <c r="G2044" s="16">
        <v>0</v>
      </c>
      <c r="H2044" s="16">
        <v>0</v>
      </c>
      <c r="I2044" s="16">
        <v>0</v>
      </c>
      <c r="J2044" s="13">
        <v>0</v>
      </c>
    </row>
    <row r="2045" spans="1:10" x14ac:dyDescent="0.25">
      <c r="A2045" s="11" t="s">
        <v>406</v>
      </c>
      <c r="B2045" s="17">
        <v>10822697714</v>
      </c>
      <c r="C2045" s="16">
        <v>0</v>
      </c>
      <c r="D2045" s="16">
        <v>2974355707</v>
      </c>
      <c r="E2045" s="15">
        <v>2450640691</v>
      </c>
      <c r="F2045" s="15">
        <v>523715016</v>
      </c>
      <c r="G2045" s="16">
        <v>1399023430</v>
      </c>
      <c r="H2045" s="16">
        <v>93709522</v>
      </c>
      <c r="I2045" s="16">
        <v>6355609055</v>
      </c>
      <c r="J2045" s="13">
        <v>544.59999999999991</v>
      </c>
    </row>
    <row r="2046" spans="1:10" x14ac:dyDescent="0.25">
      <c r="A2046" s="12" t="s">
        <v>479</v>
      </c>
      <c r="B2046" s="17">
        <v>150000</v>
      </c>
      <c r="C2046" s="16">
        <v>0</v>
      </c>
      <c r="D2046" s="16">
        <v>150000</v>
      </c>
      <c r="E2046" s="15">
        <v>150000</v>
      </c>
      <c r="F2046" s="15">
        <v>0</v>
      </c>
      <c r="G2046" s="16">
        <v>0</v>
      </c>
      <c r="H2046" s="16">
        <v>0</v>
      </c>
      <c r="I2046" s="16">
        <v>0</v>
      </c>
      <c r="J2046" s="13">
        <v>0</v>
      </c>
    </row>
    <row r="2047" spans="1:10" x14ac:dyDescent="0.25">
      <c r="A2047" s="12" t="s">
        <v>486</v>
      </c>
      <c r="B2047" s="17">
        <v>439425</v>
      </c>
      <c r="C2047" s="16">
        <v>0</v>
      </c>
      <c r="D2047" s="16">
        <v>0</v>
      </c>
      <c r="E2047" s="15">
        <v>0</v>
      </c>
      <c r="F2047" s="15">
        <v>0</v>
      </c>
      <c r="G2047" s="16">
        <v>66955</v>
      </c>
      <c r="H2047" s="16">
        <v>0</v>
      </c>
      <c r="I2047" s="16">
        <v>372470</v>
      </c>
      <c r="J2047" s="13">
        <v>0</v>
      </c>
    </row>
    <row r="2048" spans="1:10" x14ac:dyDescent="0.25">
      <c r="A2048" s="12" t="s">
        <v>487</v>
      </c>
      <c r="B2048" s="17">
        <v>92649</v>
      </c>
      <c r="C2048" s="16">
        <v>0</v>
      </c>
      <c r="D2048" s="16">
        <v>92649</v>
      </c>
      <c r="E2048" s="15">
        <v>92649</v>
      </c>
      <c r="F2048" s="15">
        <v>0</v>
      </c>
      <c r="G2048" s="16">
        <v>0</v>
      </c>
      <c r="H2048" s="16">
        <v>0</v>
      </c>
      <c r="I2048" s="16">
        <v>0</v>
      </c>
      <c r="J2048" s="13">
        <v>0</v>
      </c>
    </row>
    <row r="2049" spans="1:10" x14ac:dyDescent="0.25">
      <c r="A2049" s="12" t="s">
        <v>488</v>
      </c>
      <c r="B2049" s="17">
        <v>334001</v>
      </c>
      <c r="C2049" s="16">
        <v>0</v>
      </c>
      <c r="D2049" s="16">
        <v>113560</v>
      </c>
      <c r="E2049" s="15">
        <v>113560</v>
      </c>
      <c r="F2049" s="15">
        <v>0</v>
      </c>
      <c r="G2049" s="16">
        <v>53440</v>
      </c>
      <c r="H2049" s="16">
        <v>0</v>
      </c>
      <c r="I2049" s="16">
        <v>167001</v>
      </c>
      <c r="J2049" s="13">
        <v>3</v>
      </c>
    </row>
    <row r="2050" spans="1:10" x14ac:dyDescent="0.25">
      <c r="A2050" s="12" t="s">
        <v>396</v>
      </c>
      <c r="B2050" s="17">
        <v>63922</v>
      </c>
      <c r="C2050" s="16">
        <v>0</v>
      </c>
      <c r="D2050" s="16">
        <v>21733</v>
      </c>
      <c r="E2050" s="15">
        <v>21733</v>
      </c>
      <c r="F2050" s="15">
        <v>0</v>
      </c>
      <c r="G2050" s="16">
        <v>10228</v>
      </c>
      <c r="H2050" s="16">
        <v>0</v>
      </c>
      <c r="I2050" s="16">
        <v>31961</v>
      </c>
      <c r="J2050" s="13">
        <v>0.8</v>
      </c>
    </row>
    <row r="2051" spans="1:10" x14ac:dyDescent="0.25">
      <c r="A2051" s="12" t="s">
        <v>489</v>
      </c>
      <c r="B2051" s="17">
        <v>2425021</v>
      </c>
      <c r="C2051" s="16">
        <v>0</v>
      </c>
      <c r="D2051" s="16">
        <v>0</v>
      </c>
      <c r="E2051" s="15">
        <v>0</v>
      </c>
      <c r="F2051" s="15">
        <v>0</v>
      </c>
      <c r="G2051" s="16">
        <v>857783</v>
      </c>
      <c r="H2051" s="16">
        <v>0</v>
      </c>
      <c r="I2051" s="16">
        <v>1567238</v>
      </c>
      <c r="J2051" s="13">
        <v>0</v>
      </c>
    </row>
    <row r="2052" spans="1:10" x14ac:dyDescent="0.25">
      <c r="A2052" s="12" t="s">
        <v>480</v>
      </c>
      <c r="B2052" s="17">
        <v>58693753</v>
      </c>
      <c r="C2052" s="16">
        <v>0</v>
      </c>
      <c r="D2052" s="16">
        <v>42828599</v>
      </c>
      <c r="E2052" s="15">
        <v>42828599</v>
      </c>
      <c r="F2052" s="15">
        <v>0</v>
      </c>
      <c r="G2052" s="16">
        <v>41789018</v>
      </c>
      <c r="H2052" s="16">
        <v>0</v>
      </c>
      <c r="I2052" s="16">
        <v>-25923864</v>
      </c>
      <c r="J2052" s="13">
        <v>0</v>
      </c>
    </row>
    <row r="2053" spans="1:10" x14ac:dyDescent="0.25">
      <c r="A2053" s="12" t="s">
        <v>90</v>
      </c>
      <c r="B2053" s="17">
        <v>74942097</v>
      </c>
      <c r="C2053" s="16">
        <v>0</v>
      </c>
      <c r="D2053" s="16">
        <v>-195109211</v>
      </c>
      <c r="E2053" s="15">
        <v>179294309</v>
      </c>
      <c r="F2053" s="15">
        <v>-374403520</v>
      </c>
      <c r="G2053" s="16">
        <v>-53790631</v>
      </c>
      <c r="H2053" s="16">
        <v>93850</v>
      </c>
      <c r="I2053" s="16">
        <v>323748089</v>
      </c>
      <c r="J2053" s="13">
        <v>0</v>
      </c>
    </row>
    <row r="2054" spans="1:10" x14ac:dyDescent="0.25">
      <c r="A2054" s="12" t="s">
        <v>490</v>
      </c>
      <c r="B2054" s="17">
        <v>0</v>
      </c>
      <c r="C2054" s="16">
        <v>0</v>
      </c>
      <c r="D2054" s="16">
        <v>-24733945</v>
      </c>
      <c r="E2054" s="15">
        <v>-24733945</v>
      </c>
      <c r="F2054" s="15">
        <v>0</v>
      </c>
      <c r="G2054" s="16">
        <v>24733945</v>
      </c>
      <c r="H2054" s="16">
        <v>0</v>
      </c>
      <c r="I2054" s="16">
        <v>0</v>
      </c>
      <c r="J2054" s="13">
        <v>0</v>
      </c>
    </row>
    <row r="2055" spans="1:10" x14ac:dyDescent="0.25">
      <c r="A2055" s="12" t="s">
        <v>386</v>
      </c>
      <c r="B2055" s="17">
        <v>971802</v>
      </c>
      <c r="C2055" s="16">
        <v>0</v>
      </c>
      <c r="D2055" s="16">
        <v>1041802</v>
      </c>
      <c r="E2055" s="15">
        <v>1041802</v>
      </c>
      <c r="F2055" s="15">
        <v>0</v>
      </c>
      <c r="G2055" s="16">
        <v>0</v>
      </c>
      <c r="H2055" s="16">
        <v>0</v>
      </c>
      <c r="I2055" s="16">
        <v>-70000</v>
      </c>
      <c r="J2055" s="13">
        <v>4.0999999999999996</v>
      </c>
    </row>
    <row r="2056" spans="1:10" x14ac:dyDescent="0.25">
      <c r="A2056" s="12" t="s">
        <v>481</v>
      </c>
      <c r="B2056" s="17">
        <v>1391387</v>
      </c>
      <c r="C2056" s="16">
        <v>0</v>
      </c>
      <c r="D2056" s="16">
        <v>619484</v>
      </c>
      <c r="E2056" s="15">
        <v>619484</v>
      </c>
      <c r="F2056" s="15">
        <v>0</v>
      </c>
      <c r="G2056" s="16">
        <v>0</v>
      </c>
      <c r="H2056" s="16">
        <v>0</v>
      </c>
      <c r="I2056" s="16">
        <v>771903</v>
      </c>
      <c r="J2056" s="13">
        <v>3.9</v>
      </c>
    </row>
    <row r="2057" spans="1:10" x14ac:dyDescent="0.25">
      <c r="A2057" s="12" t="s">
        <v>84</v>
      </c>
      <c r="B2057" s="17">
        <v>10657855447</v>
      </c>
      <c r="C2057" s="16">
        <v>0</v>
      </c>
      <c r="D2057" s="16">
        <v>3136842180</v>
      </c>
      <c r="E2057" s="15">
        <v>2238723644</v>
      </c>
      <c r="F2057" s="15">
        <v>898118536</v>
      </c>
      <c r="G2057" s="16">
        <v>1385028692</v>
      </c>
      <c r="H2057" s="16">
        <v>93615672</v>
      </c>
      <c r="I2057" s="16">
        <v>6042368903</v>
      </c>
      <c r="J2057" s="13">
        <v>532.79999999999995</v>
      </c>
    </row>
    <row r="2058" spans="1:10" x14ac:dyDescent="0.25">
      <c r="A2058" s="12" t="s">
        <v>482</v>
      </c>
      <c r="B2058" s="17">
        <v>13510958</v>
      </c>
      <c r="C2058" s="16">
        <v>0</v>
      </c>
      <c r="D2058" s="16">
        <v>6755479</v>
      </c>
      <c r="E2058" s="15">
        <v>6755479</v>
      </c>
      <c r="F2058" s="15">
        <v>0</v>
      </c>
      <c r="G2058" s="16">
        <v>0</v>
      </c>
      <c r="H2058" s="16">
        <v>0</v>
      </c>
      <c r="I2058" s="16">
        <v>6755479</v>
      </c>
      <c r="J2058" s="13">
        <v>0</v>
      </c>
    </row>
    <row r="2059" spans="1:10" x14ac:dyDescent="0.25">
      <c r="A2059" s="12" t="s">
        <v>483</v>
      </c>
      <c r="B2059" s="17">
        <v>150000</v>
      </c>
      <c r="C2059" s="16">
        <v>0</v>
      </c>
      <c r="D2059" s="16">
        <v>51000</v>
      </c>
      <c r="E2059" s="15">
        <v>51000</v>
      </c>
      <c r="F2059" s="15">
        <v>0</v>
      </c>
      <c r="G2059" s="16">
        <v>24000</v>
      </c>
      <c r="H2059" s="16">
        <v>0</v>
      </c>
      <c r="I2059" s="16">
        <v>75000</v>
      </c>
      <c r="J2059" s="13">
        <v>0</v>
      </c>
    </row>
    <row r="2060" spans="1:10" x14ac:dyDescent="0.25">
      <c r="A2060" s="12" t="s">
        <v>484</v>
      </c>
      <c r="B2060" s="17">
        <v>11427252</v>
      </c>
      <c r="C2060" s="16">
        <v>0</v>
      </c>
      <c r="D2060" s="16">
        <v>5682377</v>
      </c>
      <c r="E2060" s="15">
        <v>5682377</v>
      </c>
      <c r="F2060" s="15">
        <v>0</v>
      </c>
      <c r="G2060" s="16">
        <v>0</v>
      </c>
      <c r="H2060" s="16">
        <v>0</v>
      </c>
      <c r="I2060" s="16">
        <v>5744875</v>
      </c>
      <c r="J2060" s="13">
        <v>0</v>
      </c>
    </row>
    <row r="2061" spans="1:10" x14ac:dyDescent="0.25">
      <c r="A2061" s="12" t="s">
        <v>485</v>
      </c>
      <c r="B2061" s="17">
        <v>250000</v>
      </c>
      <c r="C2061" s="16">
        <v>0</v>
      </c>
      <c r="D2061" s="16">
        <v>0</v>
      </c>
      <c r="E2061" s="15">
        <v>0</v>
      </c>
      <c r="F2061" s="15">
        <v>0</v>
      </c>
      <c r="G2061" s="16">
        <v>250000</v>
      </c>
      <c r="H2061" s="16">
        <v>0</v>
      </c>
      <c r="I2061" s="16">
        <v>0</v>
      </c>
      <c r="J2061" s="13">
        <v>0</v>
      </c>
    </row>
    <row r="2062" spans="1:10" x14ac:dyDescent="0.25">
      <c r="A2062" s="11" t="s">
        <v>498</v>
      </c>
      <c r="B2062" s="17">
        <v>5311541303</v>
      </c>
      <c r="C2062" s="16">
        <v>0</v>
      </c>
      <c r="D2062" s="16">
        <v>1111529895</v>
      </c>
      <c r="E2062" s="15">
        <v>648284062</v>
      </c>
      <c r="F2062" s="15">
        <v>463245833</v>
      </c>
      <c r="G2062" s="16">
        <v>2822976639</v>
      </c>
      <c r="H2062" s="16">
        <v>901199179</v>
      </c>
      <c r="I2062" s="16">
        <v>475835590</v>
      </c>
      <c r="J2062" s="13">
        <v>26304</v>
      </c>
    </row>
    <row r="2063" spans="1:10" x14ac:dyDescent="0.25">
      <c r="A2063" s="12" t="s">
        <v>537</v>
      </c>
      <c r="B2063" s="17">
        <v>1000000</v>
      </c>
      <c r="C2063" s="16">
        <v>0</v>
      </c>
      <c r="D2063" s="16">
        <v>1000000</v>
      </c>
      <c r="E2063" s="15">
        <v>1000000</v>
      </c>
      <c r="F2063" s="15">
        <v>0</v>
      </c>
      <c r="G2063" s="16">
        <v>0</v>
      </c>
      <c r="H2063" s="16">
        <v>0</v>
      </c>
      <c r="I2063" s="16">
        <v>0</v>
      </c>
      <c r="J2063" s="13">
        <v>0</v>
      </c>
    </row>
    <row r="2064" spans="1:10" x14ac:dyDescent="0.25">
      <c r="A2064" s="12" t="s">
        <v>538</v>
      </c>
      <c r="B2064" s="17">
        <v>200634</v>
      </c>
      <c r="C2064" s="16">
        <v>0</v>
      </c>
      <c r="D2064" s="16">
        <v>100317</v>
      </c>
      <c r="E2064" s="15">
        <v>100317</v>
      </c>
      <c r="F2064" s="15">
        <v>0</v>
      </c>
      <c r="G2064" s="16">
        <v>0</v>
      </c>
      <c r="H2064" s="16">
        <v>100317</v>
      </c>
      <c r="I2064" s="16">
        <v>0</v>
      </c>
      <c r="J2064" s="13">
        <v>0.9</v>
      </c>
    </row>
    <row r="2065" spans="1:10" x14ac:dyDescent="0.25">
      <c r="A2065" s="12" t="s">
        <v>539</v>
      </c>
      <c r="B2065" s="17">
        <v>500000</v>
      </c>
      <c r="C2065" s="16">
        <v>0</v>
      </c>
      <c r="D2065" s="16">
        <v>250000</v>
      </c>
      <c r="E2065" s="15">
        <v>250000</v>
      </c>
      <c r="F2065" s="15">
        <v>0</v>
      </c>
      <c r="G2065" s="16">
        <v>0</v>
      </c>
      <c r="H2065" s="16">
        <v>250000</v>
      </c>
      <c r="I2065" s="16">
        <v>0</v>
      </c>
      <c r="J2065" s="13">
        <v>0</v>
      </c>
    </row>
    <row r="2066" spans="1:10" x14ac:dyDescent="0.25">
      <c r="A2066" s="12" t="s">
        <v>540</v>
      </c>
      <c r="B2066" s="17">
        <v>30000</v>
      </c>
      <c r="C2066" s="16">
        <v>0</v>
      </c>
      <c r="D2066" s="16">
        <v>15000</v>
      </c>
      <c r="E2066" s="15">
        <v>15000</v>
      </c>
      <c r="F2066" s="15">
        <v>0</v>
      </c>
      <c r="G2066" s="16">
        <v>0</v>
      </c>
      <c r="H2066" s="16">
        <v>15000</v>
      </c>
      <c r="I2066" s="16">
        <v>0</v>
      </c>
      <c r="J2066" s="13">
        <v>0</v>
      </c>
    </row>
    <row r="2067" spans="1:10" x14ac:dyDescent="0.25">
      <c r="A2067" s="12" t="s">
        <v>541</v>
      </c>
      <c r="B2067" s="17">
        <v>212804</v>
      </c>
      <c r="C2067" s="16">
        <v>0</v>
      </c>
      <c r="D2067" s="16">
        <v>49250</v>
      </c>
      <c r="E2067" s="15">
        <v>49250</v>
      </c>
      <c r="F2067" s="15">
        <v>0</v>
      </c>
      <c r="G2067" s="16">
        <v>0</v>
      </c>
      <c r="H2067" s="16">
        <v>212804</v>
      </c>
      <c r="I2067" s="16">
        <v>-49250</v>
      </c>
      <c r="J2067" s="13">
        <v>0.2</v>
      </c>
    </row>
    <row r="2068" spans="1:10" x14ac:dyDescent="0.25">
      <c r="A2068" s="12" t="s">
        <v>90</v>
      </c>
      <c r="B2068" s="17">
        <v>434889952</v>
      </c>
      <c r="C2068" s="16">
        <v>0</v>
      </c>
      <c r="D2068" s="16">
        <v>-1825000</v>
      </c>
      <c r="E2068" s="15">
        <v>372562500</v>
      </c>
      <c r="F2068" s="15">
        <v>-374387500</v>
      </c>
      <c r="G2068" s="16">
        <v>-13285048</v>
      </c>
      <c r="H2068" s="16">
        <v>0</v>
      </c>
      <c r="I2068" s="16">
        <v>450000000</v>
      </c>
      <c r="J2068" s="13">
        <v>0</v>
      </c>
    </row>
    <row r="2069" spans="1:10" x14ac:dyDescent="0.25">
      <c r="A2069" s="12" t="s">
        <v>542</v>
      </c>
      <c r="B2069" s="17">
        <v>600000</v>
      </c>
      <c r="C2069" s="16">
        <v>0</v>
      </c>
      <c r="D2069" s="16">
        <v>600000</v>
      </c>
      <c r="E2069" s="15">
        <v>600000</v>
      </c>
      <c r="F2069" s="15">
        <v>0</v>
      </c>
      <c r="G2069" s="16">
        <v>0</v>
      </c>
      <c r="H2069" s="16">
        <v>0</v>
      </c>
      <c r="I2069" s="16">
        <v>0</v>
      </c>
      <c r="J2069" s="13">
        <v>0</v>
      </c>
    </row>
    <row r="2070" spans="1:10" x14ac:dyDescent="0.25">
      <c r="A2070" s="12" t="s">
        <v>531</v>
      </c>
      <c r="B2070" s="17">
        <v>2500000</v>
      </c>
      <c r="C2070" s="16">
        <v>0</v>
      </c>
      <c r="D2070" s="16">
        <v>0</v>
      </c>
      <c r="E2070" s="15">
        <v>0</v>
      </c>
      <c r="F2070" s="15">
        <v>0</v>
      </c>
      <c r="G2070" s="16">
        <v>2500000</v>
      </c>
      <c r="H2070" s="16">
        <v>0</v>
      </c>
      <c r="I2070" s="16">
        <v>0</v>
      </c>
      <c r="J2070" s="13">
        <v>0</v>
      </c>
    </row>
    <row r="2071" spans="1:10" x14ac:dyDescent="0.25">
      <c r="A2071" s="12" t="s">
        <v>532</v>
      </c>
      <c r="B2071" s="17">
        <v>623969</v>
      </c>
      <c r="C2071" s="16">
        <v>0</v>
      </c>
      <c r="D2071" s="16">
        <v>623969</v>
      </c>
      <c r="E2071" s="15">
        <v>623969</v>
      </c>
      <c r="F2071" s="15">
        <v>0</v>
      </c>
      <c r="G2071" s="16">
        <v>0</v>
      </c>
      <c r="H2071" s="16">
        <v>0</v>
      </c>
      <c r="I2071" s="16">
        <v>0</v>
      </c>
      <c r="J2071" s="13">
        <v>1.4</v>
      </c>
    </row>
    <row r="2072" spans="1:10" x14ac:dyDescent="0.25">
      <c r="A2072" s="12" t="s">
        <v>533</v>
      </c>
      <c r="B2072" s="17">
        <v>218825</v>
      </c>
      <c r="C2072" s="16">
        <v>0</v>
      </c>
      <c r="D2072" s="16">
        <v>218825</v>
      </c>
      <c r="E2072" s="15">
        <v>218825</v>
      </c>
      <c r="F2072" s="15">
        <v>0</v>
      </c>
      <c r="G2072" s="16">
        <v>0</v>
      </c>
      <c r="H2072" s="16">
        <v>0</v>
      </c>
      <c r="I2072" s="16">
        <v>0</v>
      </c>
      <c r="J2072" s="13">
        <v>1</v>
      </c>
    </row>
    <row r="2073" spans="1:10" x14ac:dyDescent="0.25">
      <c r="A2073" s="12" t="s">
        <v>234</v>
      </c>
      <c r="B2073" s="17">
        <v>210000</v>
      </c>
      <c r="C2073" s="16">
        <v>0</v>
      </c>
      <c r="D2073" s="16">
        <v>105000</v>
      </c>
      <c r="E2073" s="15">
        <v>105000</v>
      </c>
      <c r="F2073" s="15">
        <v>0</v>
      </c>
      <c r="G2073" s="16">
        <v>0</v>
      </c>
      <c r="H2073" s="16">
        <v>105000</v>
      </c>
      <c r="I2073" s="16">
        <v>0</v>
      </c>
      <c r="J2073" s="13">
        <v>1</v>
      </c>
    </row>
    <row r="2074" spans="1:10" x14ac:dyDescent="0.25">
      <c r="A2074" s="12" t="s">
        <v>534</v>
      </c>
      <c r="B2074" s="17">
        <v>1217787</v>
      </c>
      <c r="C2074" s="16">
        <v>0</v>
      </c>
      <c r="D2074" s="16">
        <v>1217787</v>
      </c>
      <c r="E2074" s="15">
        <v>1217787</v>
      </c>
      <c r="F2074" s="15">
        <v>0</v>
      </c>
      <c r="G2074" s="16">
        <v>0</v>
      </c>
      <c r="H2074" s="16">
        <v>0</v>
      </c>
      <c r="I2074" s="16">
        <v>0</v>
      </c>
      <c r="J2074" s="13">
        <v>0.9</v>
      </c>
    </row>
    <row r="2075" spans="1:10" x14ac:dyDescent="0.25">
      <c r="A2075" s="12" t="s">
        <v>84</v>
      </c>
      <c r="B2075" s="17">
        <v>4867932187</v>
      </c>
      <c r="C2075" s="16">
        <v>0</v>
      </c>
      <c r="D2075" s="16">
        <v>1108869602</v>
      </c>
      <c r="E2075" s="15">
        <v>271236269</v>
      </c>
      <c r="F2075" s="15">
        <v>837633333</v>
      </c>
      <c r="G2075" s="16">
        <v>2832661687</v>
      </c>
      <c r="H2075" s="16">
        <v>900516058</v>
      </c>
      <c r="I2075" s="16">
        <v>25884840</v>
      </c>
      <c r="J2075" s="13">
        <v>26297.8</v>
      </c>
    </row>
    <row r="2076" spans="1:10" x14ac:dyDescent="0.25">
      <c r="A2076" s="12" t="s">
        <v>535</v>
      </c>
      <c r="B2076" s="17">
        <v>1100000</v>
      </c>
      <c r="C2076" s="16">
        <v>0</v>
      </c>
      <c r="D2076" s="16">
        <v>0</v>
      </c>
      <c r="E2076" s="15">
        <v>0</v>
      </c>
      <c r="F2076" s="15">
        <v>0</v>
      </c>
      <c r="G2076" s="16">
        <v>1100000</v>
      </c>
      <c r="H2076" s="16">
        <v>0</v>
      </c>
      <c r="I2076" s="16">
        <v>0</v>
      </c>
      <c r="J2076" s="13">
        <v>0</v>
      </c>
    </row>
    <row r="2077" spans="1:10" x14ac:dyDescent="0.25">
      <c r="A2077" s="12" t="s">
        <v>536</v>
      </c>
      <c r="B2077" s="17">
        <v>305145</v>
      </c>
      <c r="C2077" s="16">
        <v>0</v>
      </c>
      <c r="D2077" s="16">
        <v>305145</v>
      </c>
      <c r="E2077" s="15">
        <v>305145</v>
      </c>
      <c r="F2077" s="15">
        <v>0</v>
      </c>
      <c r="G2077" s="16">
        <v>0</v>
      </c>
      <c r="H2077" s="16">
        <v>0</v>
      </c>
      <c r="I2077" s="16">
        <v>0</v>
      </c>
      <c r="J2077" s="13">
        <v>0.8</v>
      </c>
    </row>
    <row r="2078" spans="1:10" x14ac:dyDescent="0.25">
      <c r="A2078" s="11" t="s">
        <v>544</v>
      </c>
      <c r="B2078" s="17">
        <v>2358741148</v>
      </c>
      <c r="C2078" s="16">
        <v>0</v>
      </c>
      <c r="D2078" s="16">
        <v>1028050155</v>
      </c>
      <c r="E2078" s="15">
        <v>1028050155</v>
      </c>
      <c r="F2078" s="15">
        <v>0</v>
      </c>
      <c r="G2078" s="16">
        <v>445987547</v>
      </c>
      <c r="H2078" s="16">
        <v>211209030</v>
      </c>
      <c r="I2078" s="16">
        <v>673494416</v>
      </c>
      <c r="J2078" s="13">
        <v>5134.2000000000007</v>
      </c>
    </row>
    <row r="2079" spans="1:10" x14ac:dyDescent="0.25">
      <c r="A2079" s="12" t="s">
        <v>395</v>
      </c>
      <c r="B2079" s="17">
        <v>50000</v>
      </c>
      <c r="C2079" s="16">
        <v>0</v>
      </c>
      <c r="D2079" s="16">
        <v>50000</v>
      </c>
      <c r="E2079" s="15">
        <v>50000</v>
      </c>
      <c r="F2079" s="15">
        <v>0</v>
      </c>
      <c r="G2079" s="16">
        <v>0</v>
      </c>
      <c r="H2079" s="16">
        <v>0</v>
      </c>
      <c r="I2079" s="16">
        <v>0</v>
      </c>
      <c r="J2079" s="13">
        <v>0</v>
      </c>
    </row>
    <row r="2080" spans="1:10" x14ac:dyDescent="0.25">
      <c r="A2080" s="12" t="s">
        <v>622</v>
      </c>
      <c r="B2080" s="17">
        <v>19440</v>
      </c>
      <c r="C2080" s="16">
        <v>0</v>
      </c>
      <c r="D2080" s="16">
        <v>0</v>
      </c>
      <c r="E2080" s="15">
        <v>0</v>
      </c>
      <c r="F2080" s="15">
        <v>0</v>
      </c>
      <c r="G2080" s="16">
        <v>0</v>
      </c>
      <c r="H2080" s="16">
        <v>19440</v>
      </c>
      <c r="I2080" s="16">
        <v>0</v>
      </c>
      <c r="J2080" s="13">
        <v>0</v>
      </c>
    </row>
    <row r="2081" spans="1:10" x14ac:dyDescent="0.25">
      <c r="A2081" s="12" t="s">
        <v>623</v>
      </c>
      <c r="B2081" s="17">
        <v>14093</v>
      </c>
      <c r="C2081" s="16">
        <v>0</v>
      </c>
      <c r="D2081" s="16">
        <v>14093</v>
      </c>
      <c r="E2081" s="15">
        <v>14093</v>
      </c>
      <c r="F2081" s="15">
        <v>0</v>
      </c>
      <c r="G2081" s="16">
        <v>0</v>
      </c>
      <c r="H2081" s="16">
        <v>0</v>
      </c>
      <c r="I2081" s="16">
        <v>0</v>
      </c>
      <c r="J2081" s="13">
        <v>0.3</v>
      </c>
    </row>
    <row r="2082" spans="1:10" x14ac:dyDescent="0.25">
      <c r="A2082" s="12" t="s">
        <v>624</v>
      </c>
      <c r="B2082" s="17">
        <v>900000</v>
      </c>
      <c r="C2082" s="16">
        <v>0</v>
      </c>
      <c r="D2082" s="16">
        <v>450000</v>
      </c>
      <c r="E2082" s="15">
        <v>450000</v>
      </c>
      <c r="F2082" s="15">
        <v>0</v>
      </c>
      <c r="G2082" s="16">
        <v>0</v>
      </c>
      <c r="H2082" s="16">
        <v>450000</v>
      </c>
      <c r="I2082" s="16">
        <v>0</v>
      </c>
      <c r="J2082" s="13">
        <v>0</v>
      </c>
    </row>
    <row r="2083" spans="1:10" x14ac:dyDescent="0.25">
      <c r="A2083" s="12" t="s">
        <v>625</v>
      </c>
      <c r="B2083" s="17">
        <v>500000</v>
      </c>
      <c r="C2083" s="16">
        <v>0</v>
      </c>
      <c r="D2083" s="16">
        <v>500000</v>
      </c>
      <c r="E2083" s="15">
        <v>500000</v>
      </c>
      <c r="F2083" s="15">
        <v>0</v>
      </c>
      <c r="G2083" s="16">
        <v>0</v>
      </c>
      <c r="H2083" s="16">
        <v>0</v>
      </c>
      <c r="I2083" s="16">
        <v>0</v>
      </c>
      <c r="J2083" s="13">
        <v>0.6</v>
      </c>
    </row>
    <row r="2084" spans="1:10" x14ac:dyDescent="0.25">
      <c r="A2084" s="12" t="s">
        <v>626</v>
      </c>
      <c r="B2084" s="17">
        <v>143650</v>
      </c>
      <c r="C2084" s="16">
        <v>0</v>
      </c>
      <c r="D2084" s="16">
        <v>0</v>
      </c>
      <c r="E2084" s="15">
        <v>0</v>
      </c>
      <c r="F2084" s="15">
        <v>0</v>
      </c>
      <c r="G2084" s="16">
        <v>143650</v>
      </c>
      <c r="H2084" s="16">
        <v>0</v>
      </c>
      <c r="I2084" s="16">
        <v>0</v>
      </c>
      <c r="J2084" s="13">
        <v>0</v>
      </c>
    </row>
    <row r="2085" spans="1:10" x14ac:dyDescent="0.25">
      <c r="A2085" s="12" t="s">
        <v>627</v>
      </c>
      <c r="B2085" s="17">
        <v>1450000</v>
      </c>
      <c r="C2085" s="16">
        <v>0</v>
      </c>
      <c r="D2085" s="16">
        <v>0</v>
      </c>
      <c r="E2085" s="15">
        <v>0</v>
      </c>
      <c r="F2085" s="15">
        <v>0</v>
      </c>
      <c r="G2085" s="16">
        <v>1450000</v>
      </c>
      <c r="H2085" s="16">
        <v>0</v>
      </c>
      <c r="I2085" s="16">
        <v>0</v>
      </c>
      <c r="J2085" s="13">
        <v>0.8</v>
      </c>
    </row>
    <row r="2086" spans="1:10" x14ac:dyDescent="0.25">
      <c r="A2086" s="12" t="s">
        <v>250</v>
      </c>
      <c r="B2086" s="17">
        <v>25094</v>
      </c>
      <c r="C2086" s="16">
        <v>0</v>
      </c>
      <c r="D2086" s="16">
        <v>25094</v>
      </c>
      <c r="E2086" s="15">
        <v>25094</v>
      </c>
      <c r="F2086" s="15">
        <v>0</v>
      </c>
      <c r="G2086" s="16">
        <v>0</v>
      </c>
      <c r="H2086" s="16">
        <v>0</v>
      </c>
      <c r="I2086" s="16">
        <v>0</v>
      </c>
      <c r="J2086" s="13">
        <v>0.3</v>
      </c>
    </row>
    <row r="2087" spans="1:10" x14ac:dyDescent="0.25">
      <c r="A2087" s="12" t="s">
        <v>396</v>
      </c>
      <c r="B2087" s="17">
        <v>5589344</v>
      </c>
      <c r="C2087" s="16">
        <v>0</v>
      </c>
      <c r="D2087" s="16">
        <v>0</v>
      </c>
      <c r="E2087" s="15">
        <v>0</v>
      </c>
      <c r="F2087" s="15">
        <v>0</v>
      </c>
      <c r="G2087" s="16">
        <v>5589344</v>
      </c>
      <c r="H2087" s="16">
        <v>0</v>
      </c>
      <c r="I2087" s="16">
        <v>0</v>
      </c>
      <c r="J2087" s="13">
        <v>2.5</v>
      </c>
    </row>
    <row r="2088" spans="1:10" x14ac:dyDescent="0.25">
      <c r="A2088" s="12" t="s">
        <v>628</v>
      </c>
      <c r="B2088" s="17">
        <v>500000</v>
      </c>
      <c r="C2088" s="16">
        <v>0</v>
      </c>
      <c r="D2088" s="16">
        <v>500000</v>
      </c>
      <c r="E2088" s="15">
        <v>500000</v>
      </c>
      <c r="F2088" s="15">
        <v>0</v>
      </c>
      <c r="G2088" s="16">
        <v>0</v>
      </c>
      <c r="H2088" s="16">
        <v>0</v>
      </c>
      <c r="I2088" s="16">
        <v>0</v>
      </c>
      <c r="J2088" s="13">
        <v>0</v>
      </c>
    </row>
    <row r="2089" spans="1:10" x14ac:dyDescent="0.25">
      <c r="A2089" s="12" t="s">
        <v>629</v>
      </c>
      <c r="B2089" s="17">
        <v>4762115</v>
      </c>
      <c r="C2089" s="16">
        <v>0</v>
      </c>
      <c r="D2089" s="16">
        <v>-2259880</v>
      </c>
      <c r="E2089" s="15">
        <v>-2259880</v>
      </c>
      <c r="F2089" s="15">
        <v>0</v>
      </c>
      <c r="G2089" s="16">
        <v>5980464</v>
      </c>
      <c r="H2089" s="16">
        <v>-2373080</v>
      </c>
      <c r="I2089" s="16">
        <v>3414611</v>
      </c>
      <c r="J2089" s="13">
        <v>11.8</v>
      </c>
    </row>
    <row r="2090" spans="1:10" x14ac:dyDescent="0.25">
      <c r="A2090" s="12" t="s">
        <v>90</v>
      </c>
      <c r="B2090" s="17">
        <v>-4662948</v>
      </c>
      <c r="C2090" s="16">
        <v>0</v>
      </c>
      <c r="D2090" s="16">
        <v>-27069899</v>
      </c>
      <c r="E2090" s="15">
        <v>-27069899</v>
      </c>
      <c r="F2090" s="15">
        <v>0</v>
      </c>
      <c r="G2090" s="16">
        <v>0</v>
      </c>
      <c r="H2090" s="16">
        <v>-650000</v>
      </c>
      <c r="I2090" s="16">
        <v>23056951</v>
      </c>
      <c r="J2090" s="13">
        <v>-8.5</v>
      </c>
    </row>
    <row r="2091" spans="1:10" x14ac:dyDescent="0.25">
      <c r="A2091" s="12" t="s">
        <v>542</v>
      </c>
      <c r="B2091" s="17">
        <v>13080000</v>
      </c>
      <c r="C2091" s="16">
        <v>0</v>
      </c>
      <c r="D2091" s="16">
        <v>13080000</v>
      </c>
      <c r="E2091" s="15">
        <v>13080000</v>
      </c>
      <c r="F2091" s="15">
        <v>0</v>
      </c>
      <c r="G2091" s="16">
        <v>0</v>
      </c>
      <c r="H2091" s="16">
        <v>0</v>
      </c>
      <c r="I2091" s="16">
        <v>0</v>
      </c>
      <c r="J2091" s="13">
        <v>0</v>
      </c>
    </row>
    <row r="2092" spans="1:10" x14ac:dyDescent="0.25">
      <c r="A2092" s="12" t="s">
        <v>630</v>
      </c>
      <c r="B2092" s="17">
        <v>500000</v>
      </c>
      <c r="C2092" s="16">
        <v>0</v>
      </c>
      <c r="D2092" s="16">
        <v>500000</v>
      </c>
      <c r="E2092" s="15">
        <v>500000</v>
      </c>
      <c r="F2092" s="15">
        <v>0</v>
      </c>
      <c r="G2092" s="16">
        <v>0</v>
      </c>
      <c r="H2092" s="16">
        <v>0</v>
      </c>
      <c r="I2092" s="16">
        <v>0</v>
      </c>
      <c r="J2092" s="13">
        <v>0</v>
      </c>
    </row>
    <row r="2093" spans="1:10" x14ac:dyDescent="0.25">
      <c r="A2093" s="12" t="s">
        <v>151</v>
      </c>
      <c r="B2093" s="17">
        <v>1963832</v>
      </c>
      <c r="C2093" s="16">
        <v>0</v>
      </c>
      <c r="D2093" s="16">
        <v>1963832</v>
      </c>
      <c r="E2093" s="15">
        <v>1963832</v>
      </c>
      <c r="F2093" s="15">
        <v>0</v>
      </c>
      <c r="G2093" s="16">
        <v>0</v>
      </c>
      <c r="H2093" s="16">
        <v>0</v>
      </c>
      <c r="I2093" s="16">
        <v>0</v>
      </c>
      <c r="J2093" s="13">
        <v>1.5</v>
      </c>
    </row>
    <row r="2094" spans="1:10" x14ac:dyDescent="0.25">
      <c r="A2094" s="12" t="s">
        <v>617</v>
      </c>
      <c r="B2094" s="17">
        <v>50688</v>
      </c>
      <c r="C2094" s="16">
        <v>0</v>
      </c>
      <c r="D2094" s="16">
        <v>0</v>
      </c>
      <c r="E2094" s="15">
        <v>0</v>
      </c>
      <c r="F2094" s="15">
        <v>0</v>
      </c>
      <c r="G2094" s="16">
        <v>0</v>
      </c>
      <c r="H2094" s="16">
        <v>0</v>
      </c>
      <c r="I2094" s="16">
        <v>50688</v>
      </c>
      <c r="J2094" s="13">
        <v>0</v>
      </c>
    </row>
    <row r="2095" spans="1:10" x14ac:dyDescent="0.25">
      <c r="A2095" s="12" t="s">
        <v>618</v>
      </c>
      <c r="B2095" s="17">
        <v>500000</v>
      </c>
      <c r="C2095" s="16">
        <v>0</v>
      </c>
      <c r="D2095" s="16">
        <v>500000</v>
      </c>
      <c r="E2095" s="15">
        <v>500000</v>
      </c>
      <c r="F2095" s="15">
        <v>0</v>
      </c>
      <c r="G2095" s="16">
        <v>0</v>
      </c>
      <c r="H2095" s="16">
        <v>0</v>
      </c>
      <c r="I2095" s="16">
        <v>0</v>
      </c>
      <c r="J2095" s="13">
        <v>0</v>
      </c>
    </row>
    <row r="2096" spans="1:10" x14ac:dyDescent="0.25">
      <c r="A2096" s="12" t="s">
        <v>619</v>
      </c>
      <c r="B2096" s="17">
        <v>259562</v>
      </c>
      <c r="C2096" s="16">
        <v>0</v>
      </c>
      <c r="D2096" s="16">
        <v>259562</v>
      </c>
      <c r="E2096" s="15">
        <v>259562</v>
      </c>
      <c r="F2096" s="15">
        <v>0</v>
      </c>
      <c r="G2096" s="16">
        <v>0</v>
      </c>
      <c r="H2096" s="16">
        <v>0</v>
      </c>
      <c r="I2096" s="16">
        <v>0</v>
      </c>
      <c r="J2096" s="13">
        <v>0.5</v>
      </c>
    </row>
    <row r="2097" spans="1:10" x14ac:dyDescent="0.25">
      <c r="A2097" s="12" t="s">
        <v>390</v>
      </c>
      <c r="B2097" s="17">
        <v>60204</v>
      </c>
      <c r="C2097" s="16">
        <v>0</v>
      </c>
      <c r="D2097" s="16">
        <v>42143</v>
      </c>
      <c r="E2097" s="15">
        <v>42143</v>
      </c>
      <c r="F2097" s="15">
        <v>0</v>
      </c>
      <c r="G2097" s="16">
        <v>0</v>
      </c>
      <c r="H2097" s="16">
        <v>0</v>
      </c>
      <c r="I2097" s="16">
        <v>18061</v>
      </c>
      <c r="J2097" s="13">
        <v>0</v>
      </c>
    </row>
    <row r="2098" spans="1:10" x14ac:dyDescent="0.25">
      <c r="A2098" s="12" t="s">
        <v>481</v>
      </c>
      <c r="B2098" s="17">
        <v>442449</v>
      </c>
      <c r="C2098" s="16">
        <v>0</v>
      </c>
      <c r="D2098" s="16">
        <v>142449</v>
      </c>
      <c r="E2098" s="15">
        <v>142449</v>
      </c>
      <c r="F2098" s="15">
        <v>0</v>
      </c>
      <c r="G2098" s="16">
        <v>0</v>
      </c>
      <c r="H2098" s="16">
        <v>300000</v>
      </c>
      <c r="I2098" s="16">
        <v>0</v>
      </c>
      <c r="J2098" s="13">
        <v>1.5</v>
      </c>
    </row>
    <row r="2099" spans="1:10" x14ac:dyDescent="0.25">
      <c r="A2099" s="12" t="s">
        <v>84</v>
      </c>
      <c r="B2099" s="17">
        <v>2305389929</v>
      </c>
      <c r="C2099" s="16">
        <v>0</v>
      </c>
      <c r="D2099" s="16">
        <v>1033037078</v>
      </c>
      <c r="E2099" s="15">
        <v>1033037078</v>
      </c>
      <c r="F2099" s="15">
        <v>0</v>
      </c>
      <c r="G2099" s="16">
        <v>431621749</v>
      </c>
      <c r="H2099" s="16">
        <v>203762670</v>
      </c>
      <c r="I2099" s="16">
        <v>636968432</v>
      </c>
      <c r="J2099" s="13">
        <v>5132.3</v>
      </c>
    </row>
    <row r="2100" spans="1:10" x14ac:dyDescent="0.25">
      <c r="A2100" s="12" t="s">
        <v>620</v>
      </c>
      <c r="B2100" s="17">
        <v>-1886812</v>
      </c>
      <c r="C2100" s="16">
        <v>0</v>
      </c>
      <c r="D2100" s="16">
        <v>-1886812</v>
      </c>
      <c r="E2100" s="15">
        <v>-1886812</v>
      </c>
      <c r="F2100" s="15">
        <v>0</v>
      </c>
      <c r="G2100" s="16">
        <v>0</v>
      </c>
      <c r="H2100" s="16">
        <v>0</v>
      </c>
      <c r="I2100" s="16">
        <v>0</v>
      </c>
      <c r="J2100" s="13">
        <v>-31.5</v>
      </c>
    </row>
    <row r="2101" spans="1:10" x14ac:dyDescent="0.25">
      <c r="A2101" s="12" t="s">
        <v>483</v>
      </c>
      <c r="B2101" s="17">
        <v>220707</v>
      </c>
      <c r="C2101" s="16">
        <v>0</v>
      </c>
      <c r="D2101" s="16">
        <v>0</v>
      </c>
      <c r="E2101" s="15">
        <v>0</v>
      </c>
      <c r="F2101" s="15">
        <v>0</v>
      </c>
      <c r="G2101" s="16">
        <v>0</v>
      </c>
      <c r="H2101" s="16">
        <v>0</v>
      </c>
      <c r="I2101" s="16">
        <v>220707</v>
      </c>
      <c r="J2101" s="13">
        <v>1</v>
      </c>
    </row>
    <row r="2102" spans="1:10" x14ac:dyDescent="0.25">
      <c r="A2102" s="12" t="s">
        <v>391</v>
      </c>
      <c r="B2102" s="17">
        <v>8141194</v>
      </c>
      <c r="C2102" s="16">
        <v>0</v>
      </c>
      <c r="D2102" s="16">
        <v>8141194</v>
      </c>
      <c r="E2102" s="15">
        <v>8141194</v>
      </c>
      <c r="F2102" s="15">
        <v>0</v>
      </c>
      <c r="G2102" s="16">
        <v>0</v>
      </c>
      <c r="H2102" s="16">
        <v>0</v>
      </c>
      <c r="I2102" s="16">
        <v>0</v>
      </c>
      <c r="J2102" s="13">
        <v>19</v>
      </c>
    </row>
    <row r="2103" spans="1:10" x14ac:dyDescent="0.25">
      <c r="A2103" s="12" t="s">
        <v>535</v>
      </c>
      <c r="B2103" s="17">
        <v>1192367</v>
      </c>
      <c r="C2103" s="16">
        <v>0</v>
      </c>
      <c r="D2103" s="16">
        <v>0</v>
      </c>
      <c r="E2103" s="15">
        <v>0</v>
      </c>
      <c r="F2103" s="15">
        <v>0</v>
      </c>
      <c r="G2103" s="16">
        <v>1192367</v>
      </c>
      <c r="H2103" s="16">
        <v>0</v>
      </c>
      <c r="I2103" s="16">
        <v>0</v>
      </c>
      <c r="J2103" s="13">
        <v>2.1</v>
      </c>
    </row>
    <row r="2104" spans="1:10" x14ac:dyDescent="0.25">
      <c r="A2104" s="12" t="s">
        <v>392</v>
      </c>
      <c r="B2104" s="17">
        <v>136240</v>
      </c>
      <c r="C2104" s="16">
        <v>0</v>
      </c>
      <c r="D2104" s="16">
        <v>61301</v>
      </c>
      <c r="E2104" s="15">
        <v>61301</v>
      </c>
      <c r="F2104" s="15">
        <v>0</v>
      </c>
      <c r="G2104" s="16">
        <v>9973</v>
      </c>
      <c r="H2104" s="16">
        <v>0</v>
      </c>
      <c r="I2104" s="16">
        <v>64966</v>
      </c>
      <c r="J2104" s="13">
        <v>0</v>
      </c>
    </row>
    <row r="2105" spans="1:10" x14ac:dyDescent="0.25">
      <c r="A2105" s="12" t="s">
        <v>621</v>
      </c>
      <c r="B2105" s="17">
        <v>19400000</v>
      </c>
      <c r="C2105" s="16">
        <v>0</v>
      </c>
      <c r="D2105" s="16">
        <v>0</v>
      </c>
      <c r="E2105" s="15">
        <v>0</v>
      </c>
      <c r="F2105" s="15">
        <v>0</v>
      </c>
      <c r="G2105" s="16">
        <v>0</v>
      </c>
      <c r="H2105" s="16">
        <v>9700000</v>
      </c>
      <c r="I2105" s="16">
        <v>9700000</v>
      </c>
      <c r="J2105" s="13">
        <v>0</v>
      </c>
    </row>
    <row r="2106" spans="1:10" x14ac:dyDescent="0.25">
      <c r="A2106" s="11" t="s">
        <v>636</v>
      </c>
      <c r="B2106" s="17">
        <v>835625577</v>
      </c>
      <c r="C2106" s="16">
        <v>0</v>
      </c>
      <c r="D2106" s="16">
        <v>606121371</v>
      </c>
      <c r="E2106" s="15">
        <v>606121371</v>
      </c>
      <c r="F2106" s="15">
        <v>0</v>
      </c>
      <c r="G2106" s="16">
        <v>173009573</v>
      </c>
      <c r="H2106" s="16">
        <v>52069633</v>
      </c>
      <c r="I2106" s="16">
        <v>4425000</v>
      </c>
      <c r="J2106" s="13">
        <v>4870.7999999999993</v>
      </c>
    </row>
    <row r="2107" spans="1:10" x14ac:dyDescent="0.25">
      <c r="A2107" s="12" t="s">
        <v>670</v>
      </c>
      <c r="B2107" s="17">
        <v>835386</v>
      </c>
      <c r="C2107" s="16">
        <v>0</v>
      </c>
      <c r="D2107" s="16">
        <v>427000</v>
      </c>
      <c r="E2107" s="15">
        <v>427000</v>
      </c>
      <c r="F2107" s="15">
        <v>0</v>
      </c>
      <c r="G2107" s="16">
        <v>408386</v>
      </c>
      <c r="H2107" s="16">
        <v>0</v>
      </c>
      <c r="I2107" s="16">
        <v>0</v>
      </c>
      <c r="J2107" s="13">
        <v>4.5</v>
      </c>
    </row>
    <row r="2108" spans="1:10" x14ac:dyDescent="0.25">
      <c r="A2108" s="12" t="s">
        <v>671</v>
      </c>
      <c r="B2108" s="17">
        <v>119392</v>
      </c>
      <c r="C2108" s="16">
        <v>0</v>
      </c>
      <c r="D2108" s="16">
        <v>119392</v>
      </c>
      <c r="E2108" s="15">
        <v>119392</v>
      </c>
      <c r="F2108" s="15">
        <v>0</v>
      </c>
      <c r="G2108" s="16">
        <v>0</v>
      </c>
      <c r="H2108" s="16">
        <v>0</v>
      </c>
      <c r="I2108" s="16">
        <v>0</v>
      </c>
      <c r="J2108" s="13">
        <v>0</v>
      </c>
    </row>
    <row r="2109" spans="1:10" x14ac:dyDescent="0.25">
      <c r="A2109" s="12" t="s">
        <v>672</v>
      </c>
      <c r="B2109" s="17">
        <v>74409</v>
      </c>
      <c r="C2109" s="16">
        <v>0</v>
      </c>
      <c r="D2109" s="16">
        <v>74409</v>
      </c>
      <c r="E2109" s="15">
        <v>74409</v>
      </c>
      <c r="F2109" s="15">
        <v>0</v>
      </c>
      <c r="G2109" s="16">
        <v>0</v>
      </c>
      <c r="H2109" s="16">
        <v>0</v>
      </c>
      <c r="I2109" s="16">
        <v>0</v>
      </c>
      <c r="J2109" s="13">
        <v>0.4</v>
      </c>
    </row>
    <row r="2110" spans="1:10" x14ac:dyDescent="0.25">
      <c r="A2110" s="12" t="s">
        <v>673</v>
      </c>
      <c r="B2110" s="17">
        <v>47361</v>
      </c>
      <c r="C2110" s="16">
        <v>0</v>
      </c>
      <c r="D2110" s="16">
        <v>0</v>
      </c>
      <c r="E2110" s="15">
        <v>0</v>
      </c>
      <c r="F2110" s="15">
        <v>0</v>
      </c>
      <c r="G2110" s="16">
        <v>47361</v>
      </c>
      <c r="H2110" s="16">
        <v>0</v>
      </c>
      <c r="I2110" s="16">
        <v>0</v>
      </c>
      <c r="J2110" s="13">
        <v>0.8</v>
      </c>
    </row>
    <row r="2111" spans="1:10" x14ac:dyDescent="0.25">
      <c r="A2111" s="12" t="s">
        <v>674</v>
      </c>
      <c r="B2111" s="17">
        <v>220480</v>
      </c>
      <c r="C2111" s="16">
        <v>0</v>
      </c>
      <c r="D2111" s="16">
        <v>0</v>
      </c>
      <c r="E2111" s="15">
        <v>0</v>
      </c>
      <c r="F2111" s="15">
        <v>0</v>
      </c>
      <c r="G2111" s="16">
        <v>220480</v>
      </c>
      <c r="H2111" s="16">
        <v>0</v>
      </c>
      <c r="I2111" s="16">
        <v>0</v>
      </c>
      <c r="J2111" s="13">
        <v>0</v>
      </c>
    </row>
    <row r="2112" spans="1:10" x14ac:dyDescent="0.25">
      <c r="A2112" s="12" t="s">
        <v>675</v>
      </c>
      <c r="B2112" s="17">
        <v>59850</v>
      </c>
      <c r="C2112" s="16">
        <v>0</v>
      </c>
      <c r="D2112" s="16">
        <v>59850</v>
      </c>
      <c r="E2112" s="15">
        <v>59850</v>
      </c>
      <c r="F2112" s="15">
        <v>0</v>
      </c>
      <c r="G2112" s="16">
        <v>0</v>
      </c>
      <c r="H2112" s="16">
        <v>0</v>
      </c>
      <c r="I2112" s="16">
        <v>0</v>
      </c>
      <c r="J2112" s="13">
        <v>0</v>
      </c>
    </row>
    <row r="2113" spans="1:10" x14ac:dyDescent="0.25">
      <c r="A2113" s="12" t="s">
        <v>665</v>
      </c>
      <c r="B2113" s="17">
        <v>3968134</v>
      </c>
      <c r="C2113" s="16">
        <v>0</v>
      </c>
      <c r="D2113" s="16">
        <v>1562394</v>
      </c>
      <c r="E2113" s="15">
        <v>1562394</v>
      </c>
      <c r="F2113" s="15">
        <v>0</v>
      </c>
      <c r="G2113" s="16">
        <v>35000</v>
      </c>
      <c r="H2113" s="16">
        <v>2370740</v>
      </c>
      <c r="I2113" s="16">
        <v>0</v>
      </c>
      <c r="J2113" s="13">
        <v>1</v>
      </c>
    </row>
    <row r="2114" spans="1:10" x14ac:dyDescent="0.25">
      <c r="A2114" s="12" t="s">
        <v>90</v>
      </c>
      <c r="B2114" s="17">
        <v>-9216358</v>
      </c>
      <c r="C2114" s="16">
        <v>0</v>
      </c>
      <c r="D2114" s="16">
        <v>-11575515</v>
      </c>
      <c r="E2114" s="15">
        <v>-11575515</v>
      </c>
      <c r="F2114" s="15">
        <v>0</v>
      </c>
      <c r="G2114" s="16">
        <v>2359157</v>
      </c>
      <c r="H2114" s="16">
        <v>0</v>
      </c>
      <c r="I2114" s="16">
        <v>0</v>
      </c>
      <c r="J2114" s="13">
        <v>0</v>
      </c>
    </row>
    <row r="2115" spans="1:10" x14ac:dyDescent="0.25">
      <c r="A2115" s="12" t="s">
        <v>676</v>
      </c>
      <c r="B2115" s="17">
        <v>350000</v>
      </c>
      <c r="C2115" s="16">
        <v>0</v>
      </c>
      <c r="D2115" s="16">
        <v>0</v>
      </c>
      <c r="E2115" s="15">
        <v>0</v>
      </c>
      <c r="F2115" s="15">
        <v>0</v>
      </c>
      <c r="G2115" s="16">
        <v>350000</v>
      </c>
      <c r="H2115" s="16">
        <v>0</v>
      </c>
      <c r="I2115" s="16">
        <v>0</v>
      </c>
      <c r="J2115" s="13">
        <v>0</v>
      </c>
    </row>
    <row r="2116" spans="1:10" x14ac:dyDescent="0.25">
      <c r="A2116" s="12" t="s">
        <v>666</v>
      </c>
      <c r="B2116" s="17">
        <v>543461</v>
      </c>
      <c r="C2116" s="16">
        <v>0</v>
      </c>
      <c r="D2116" s="16">
        <v>543461</v>
      </c>
      <c r="E2116" s="15">
        <v>543461</v>
      </c>
      <c r="F2116" s="15">
        <v>0</v>
      </c>
      <c r="G2116" s="16">
        <v>0</v>
      </c>
      <c r="H2116" s="16">
        <v>0</v>
      </c>
      <c r="I2116" s="16">
        <v>0</v>
      </c>
      <c r="J2116" s="13">
        <v>4.8</v>
      </c>
    </row>
    <row r="2117" spans="1:10" x14ac:dyDescent="0.25">
      <c r="A2117" s="12" t="s">
        <v>667</v>
      </c>
      <c r="B2117" s="17">
        <v>7417731</v>
      </c>
      <c r="C2117" s="16">
        <v>0</v>
      </c>
      <c r="D2117" s="16">
        <v>7417731</v>
      </c>
      <c r="E2117" s="15">
        <v>7417731</v>
      </c>
      <c r="F2117" s="15">
        <v>0</v>
      </c>
      <c r="G2117" s="16">
        <v>0</v>
      </c>
      <c r="H2117" s="16">
        <v>0</v>
      </c>
      <c r="I2117" s="16">
        <v>0</v>
      </c>
      <c r="J2117" s="13">
        <v>53.7</v>
      </c>
    </row>
    <row r="2118" spans="1:10" x14ac:dyDescent="0.25">
      <c r="A2118" s="12" t="s">
        <v>618</v>
      </c>
      <c r="B2118" s="17">
        <v>68598</v>
      </c>
      <c r="C2118" s="16">
        <v>0</v>
      </c>
      <c r="D2118" s="16">
        <v>68598</v>
      </c>
      <c r="E2118" s="15">
        <v>68598</v>
      </c>
      <c r="F2118" s="15">
        <v>0</v>
      </c>
      <c r="G2118" s="16">
        <v>0</v>
      </c>
      <c r="H2118" s="16">
        <v>0</v>
      </c>
      <c r="I2118" s="16">
        <v>0</v>
      </c>
      <c r="J2118" s="13">
        <v>0.8</v>
      </c>
    </row>
    <row r="2119" spans="1:10" x14ac:dyDescent="0.25">
      <c r="A2119" s="12" t="s">
        <v>668</v>
      </c>
      <c r="B2119" s="17">
        <v>1500000</v>
      </c>
      <c r="C2119" s="16">
        <v>0</v>
      </c>
      <c r="D2119" s="16">
        <v>750000</v>
      </c>
      <c r="E2119" s="15">
        <v>750000</v>
      </c>
      <c r="F2119" s="15">
        <v>0</v>
      </c>
      <c r="G2119" s="16">
        <v>750000</v>
      </c>
      <c r="H2119" s="16">
        <v>0</v>
      </c>
      <c r="I2119" s="16">
        <v>0</v>
      </c>
      <c r="J2119" s="13">
        <v>0</v>
      </c>
    </row>
    <row r="2120" spans="1:10" x14ac:dyDescent="0.25">
      <c r="A2120" s="12" t="s">
        <v>84</v>
      </c>
      <c r="B2120" s="17">
        <v>828444020</v>
      </c>
      <c r="C2120" s="16">
        <v>0</v>
      </c>
      <c r="D2120" s="16">
        <v>605480938</v>
      </c>
      <c r="E2120" s="15">
        <v>605480938</v>
      </c>
      <c r="F2120" s="15">
        <v>0</v>
      </c>
      <c r="G2120" s="16">
        <v>168839189</v>
      </c>
      <c r="H2120" s="16">
        <v>49698893</v>
      </c>
      <c r="I2120" s="16">
        <v>4425000</v>
      </c>
      <c r="J2120" s="13">
        <v>4799.3999999999996</v>
      </c>
    </row>
    <row r="2121" spans="1:10" x14ac:dyDescent="0.25">
      <c r="A2121" s="12" t="s">
        <v>669</v>
      </c>
      <c r="B2121" s="17">
        <v>442543</v>
      </c>
      <c r="C2121" s="16">
        <v>0</v>
      </c>
      <c r="D2121" s="16">
        <v>442543</v>
      </c>
      <c r="E2121" s="15">
        <v>442543</v>
      </c>
      <c r="F2121" s="15">
        <v>0</v>
      </c>
      <c r="G2121" s="16">
        <v>0</v>
      </c>
      <c r="H2121" s="16">
        <v>0</v>
      </c>
      <c r="I2121" s="16">
        <v>0</v>
      </c>
      <c r="J2121" s="13">
        <v>0</v>
      </c>
    </row>
    <row r="2122" spans="1:10" x14ac:dyDescent="0.25">
      <c r="A2122" s="12" t="s">
        <v>391</v>
      </c>
      <c r="B2122" s="17">
        <v>750570</v>
      </c>
      <c r="C2122" s="16">
        <v>0</v>
      </c>
      <c r="D2122" s="16">
        <v>750570</v>
      </c>
      <c r="E2122" s="15">
        <v>750570</v>
      </c>
      <c r="F2122" s="15">
        <v>0</v>
      </c>
      <c r="G2122" s="16">
        <v>0</v>
      </c>
      <c r="H2122" s="16">
        <v>0</v>
      </c>
      <c r="I2122" s="16">
        <v>0</v>
      </c>
      <c r="J2122" s="13">
        <v>5.4</v>
      </c>
    </row>
    <row r="2123" spans="1:10" x14ac:dyDescent="0.25">
      <c r="A2123" s="11" t="s">
        <v>679</v>
      </c>
      <c r="B2123" s="17">
        <v>271969109</v>
      </c>
      <c r="C2123" s="16">
        <v>0</v>
      </c>
      <c r="D2123" s="16">
        <v>25519883</v>
      </c>
      <c r="E2123" s="15">
        <v>25519883</v>
      </c>
      <c r="F2123" s="15">
        <v>0</v>
      </c>
      <c r="G2123" s="16">
        <v>82643259</v>
      </c>
      <c r="H2123" s="16">
        <v>10092733</v>
      </c>
      <c r="I2123" s="16">
        <v>153713234</v>
      </c>
      <c r="J2123" s="13">
        <v>1292.8</v>
      </c>
    </row>
    <row r="2124" spans="1:10" x14ac:dyDescent="0.25">
      <c r="A2124" s="12" t="s">
        <v>700</v>
      </c>
      <c r="B2124" s="17">
        <v>38113</v>
      </c>
      <c r="C2124" s="16">
        <v>0</v>
      </c>
      <c r="D2124" s="16">
        <v>0</v>
      </c>
      <c r="E2124" s="15">
        <v>0</v>
      </c>
      <c r="F2124" s="15">
        <v>0</v>
      </c>
      <c r="G2124" s="16">
        <v>38113</v>
      </c>
      <c r="H2124" s="16">
        <v>0</v>
      </c>
      <c r="I2124" s="16">
        <v>0</v>
      </c>
      <c r="J2124" s="13">
        <v>0.6</v>
      </c>
    </row>
    <row r="2125" spans="1:10" x14ac:dyDescent="0.25">
      <c r="A2125" s="12" t="s">
        <v>701</v>
      </c>
      <c r="B2125" s="17">
        <v>1000000</v>
      </c>
      <c r="C2125" s="16">
        <v>0</v>
      </c>
      <c r="D2125" s="16">
        <v>750000</v>
      </c>
      <c r="E2125" s="15">
        <v>750000</v>
      </c>
      <c r="F2125" s="15">
        <v>0</v>
      </c>
      <c r="G2125" s="16">
        <v>0</v>
      </c>
      <c r="H2125" s="16">
        <v>250000</v>
      </c>
      <c r="I2125" s="16">
        <v>0</v>
      </c>
      <c r="J2125" s="13">
        <v>0.5</v>
      </c>
    </row>
    <row r="2126" spans="1:10" x14ac:dyDescent="0.25">
      <c r="A2126" s="12" t="s">
        <v>702</v>
      </c>
      <c r="B2126" s="17">
        <v>155758</v>
      </c>
      <c r="C2126" s="16">
        <v>0</v>
      </c>
      <c r="D2126" s="16">
        <v>155758</v>
      </c>
      <c r="E2126" s="15">
        <v>155758</v>
      </c>
      <c r="F2126" s="15">
        <v>0</v>
      </c>
      <c r="G2126" s="16">
        <v>0</v>
      </c>
      <c r="H2126" s="16">
        <v>0</v>
      </c>
      <c r="I2126" s="16">
        <v>0</v>
      </c>
      <c r="J2126" s="13">
        <v>1.8</v>
      </c>
    </row>
    <row r="2127" spans="1:10" x14ac:dyDescent="0.25">
      <c r="A2127" s="12" t="s">
        <v>698</v>
      </c>
      <c r="B2127" s="17">
        <v>25507</v>
      </c>
      <c r="C2127" s="16">
        <v>0</v>
      </c>
      <c r="D2127" s="16">
        <v>25507</v>
      </c>
      <c r="E2127" s="15">
        <v>25507</v>
      </c>
      <c r="F2127" s="15">
        <v>0</v>
      </c>
      <c r="G2127" s="16">
        <v>0</v>
      </c>
      <c r="H2127" s="16">
        <v>0</v>
      </c>
      <c r="I2127" s="16">
        <v>0</v>
      </c>
      <c r="J2127" s="13">
        <v>0.4</v>
      </c>
    </row>
    <row r="2128" spans="1:10" x14ac:dyDescent="0.25">
      <c r="A2128" s="12" t="s">
        <v>699</v>
      </c>
      <c r="B2128" s="17">
        <v>165487</v>
      </c>
      <c r="C2128" s="16">
        <v>0</v>
      </c>
      <c r="D2128" s="16">
        <v>165487</v>
      </c>
      <c r="E2128" s="15">
        <v>165487</v>
      </c>
      <c r="F2128" s="15">
        <v>0</v>
      </c>
      <c r="G2128" s="16">
        <v>0</v>
      </c>
      <c r="H2128" s="16">
        <v>0</v>
      </c>
      <c r="I2128" s="16">
        <v>0</v>
      </c>
      <c r="J2128" s="13">
        <v>0.5</v>
      </c>
    </row>
    <row r="2129" spans="1:10" x14ac:dyDescent="0.25">
      <c r="A2129" s="12" t="s">
        <v>84</v>
      </c>
      <c r="B2129" s="17">
        <v>270584244</v>
      </c>
      <c r="C2129" s="16">
        <v>0</v>
      </c>
      <c r="D2129" s="16">
        <v>24423131</v>
      </c>
      <c r="E2129" s="15">
        <v>24423131</v>
      </c>
      <c r="F2129" s="15">
        <v>0</v>
      </c>
      <c r="G2129" s="16">
        <v>82605146</v>
      </c>
      <c r="H2129" s="16">
        <v>9842733</v>
      </c>
      <c r="I2129" s="16">
        <v>153713234</v>
      </c>
      <c r="J2129" s="13">
        <v>1289</v>
      </c>
    </row>
    <row r="2130" spans="1:10" x14ac:dyDescent="0.25">
      <c r="A2130" s="11" t="s">
        <v>706</v>
      </c>
      <c r="B2130" s="17">
        <v>92486498</v>
      </c>
      <c r="C2130" s="16">
        <v>0</v>
      </c>
      <c r="D2130" s="16">
        <v>18867152</v>
      </c>
      <c r="E2130" s="15">
        <v>18867152</v>
      </c>
      <c r="F2130" s="15">
        <v>0</v>
      </c>
      <c r="G2130" s="16">
        <v>17688477</v>
      </c>
      <c r="H2130" s="16">
        <v>53606154</v>
      </c>
      <c r="I2130" s="16">
        <v>2324715</v>
      </c>
      <c r="J2130" s="13">
        <v>513.5</v>
      </c>
    </row>
    <row r="2131" spans="1:10" x14ac:dyDescent="0.25">
      <c r="A2131" s="12" t="s">
        <v>670</v>
      </c>
      <c r="B2131" s="17">
        <v>50000</v>
      </c>
      <c r="C2131" s="16">
        <v>0</v>
      </c>
      <c r="D2131" s="16">
        <v>0</v>
      </c>
      <c r="E2131" s="15">
        <v>0</v>
      </c>
      <c r="F2131" s="15">
        <v>0</v>
      </c>
      <c r="G2131" s="16">
        <v>0</v>
      </c>
      <c r="H2131" s="16">
        <v>50000</v>
      </c>
      <c r="I2131" s="16">
        <v>0</v>
      </c>
      <c r="J2131" s="13">
        <v>0.3</v>
      </c>
    </row>
    <row r="2132" spans="1:10" x14ac:dyDescent="0.25">
      <c r="A2132" s="12" t="s">
        <v>781</v>
      </c>
      <c r="B2132" s="17">
        <v>242494</v>
      </c>
      <c r="C2132" s="16">
        <v>0</v>
      </c>
      <c r="D2132" s="16">
        <v>0</v>
      </c>
      <c r="E2132" s="15">
        <v>0</v>
      </c>
      <c r="F2132" s="15">
        <v>0</v>
      </c>
      <c r="G2132" s="16">
        <v>0</v>
      </c>
      <c r="H2132" s="16">
        <v>242494</v>
      </c>
      <c r="I2132" s="16">
        <v>0</v>
      </c>
      <c r="J2132" s="13">
        <v>1.3</v>
      </c>
    </row>
    <row r="2133" spans="1:10" x14ac:dyDescent="0.25">
      <c r="A2133" s="12" t="s">
        <v>788</v>
      </c>
      <c r="B2133" s="17">
        <v>72023</v>
      </c>
      <c r="C2133" s="16">
        <v>0</v>
      </c>
      <c r="D2133" s="16">
        <v>0</v>
      </c>
      <c r="E2133" s="15">
        <v>0</v>
      </c>
      <c r="F2133" s="15">
        <v>0</v>
      </c>
      <c r="G2133" s="16">
        <v>0</v>
      </c>
      <c r="H2133" s="16">
        <v>72023</v>
      </c>
      <c r="I2133" s="16">
        <v>0</v>
      </c>
      <c r="J2133" s="13">
        <v>0.3</v>
      </c>
    </row>
    <row r="2134" spans="1:10" x14ac:dyDescent="0.25">
      <c r="A2134" s="12" t="s">
        <v>789</v>
      </c>
      <c r="B2134" s="17">
        <v>35752</v>
      </c>
      <c r="C2134" s="16">
        <v>0</v>
      </c>
      <c r="D2134" s="16">
        <v>0</v>
      </c>
      <c r="E2134" s="15">
        <v>0</v>
      </c>
      <c r="F2134" s="15">
        <v>0</v>
      </c>
      <c r="G2134" s="16">
        <v>0</v>
      </c>
      <c r="H2134" s="16">
        <v>35752</v>
      </c>
      <c r="I2134" s="16">
        <v>0</v>
      </c>
      <c r="J2134" s="13">
        <v>0.2</v>
      </c>
    </row>
    <row r="2135" spans="1:10" x14ac:dyDescent="0.25">
      <c r="A2135" s="12" t="s">
        <v>790</v>
      </c>
      <c r="B2135" s="17">
        <v>15545</v>
      </c>
      <c r="C2135" s="16">
        <v>0</v>
      </c>
      <c r="D2135" s="16">
        <v>0</v>
      </c>
      <c r="E2135" s="15">
        <v>0</v>
      </c>
      <c r="F2135" s="15">
        <v>0</v>
      </c>
      <c r="G2135" s="16">
        <v>0</v>
      </c>
      <c r="H2135" s="16">
        <v>15545</v>
      </c>
      <c r="I2135" s="16">
        <v>0</v>
      </c>
      <c r="J2135" s="13">
        <v>0</v>
      </c>
    </row>
    <row r="2136" spans="1:10" x14ac:dyDescent="0.25">
      <c r="A2136" s="12" t="s">
        <v>791</v>
      </c>
      <c r="B2136" s="17">
        <v>93267</v>
      </c>
      <c r="C2136" s="16">
        <v>0</v>
      </c>
      <c r="D2136" s="16">
        <v>0</v>
      </c>
      <c r="E2136" s="15">
        <v>0</v>
      </c>
      <c r="F2136" s="15">
        <v>0</v>
      </c>
      <c r="G2136" s="16">
        <v>0</v>
      </c>
      <c r="H2136" s="16">
        <v>93267</v>
      </c>
      <c r="I2136" s="16">
        <v>0</v>
      </c>
      <c r="J2136" s="13">
        <v>0.5</v>
      </c>
    </row>
    <row r="2137" spans="1:10" x14ac:dyDescent="0.25">
      <c r="A2137" s="12" t="s">
        <v>397</v>
      </c>
      <c r="B2137" s="17">
        <v>22073</v>
      </c>
      <c r="C2137" s="16">
        <v>0</v>
      </c>
      <c r="D2137" s="16">
        <v>0</v>
      </c>
      <c r="E2137" s="15">
        <v>0</v>
      </c>
      <c r="F2137" s="15">
        <v>0</v>
      </c>
      <c r="G2137" s="16">
        <v>22073</v>
      </c>
      <c r="H2137" s="16">
        <v>0</v>
      </c>
      <c r="I2137" s="16">
        <v>0</v>
      </c>
      <c r="J2137" s="13">
        <v>0.1</v>
      </c>
    </row>
    <row r="2138" spans="1:10" x14ac:dyDescent="0.25">
      <c r="A2138" s="12" t="s">
        <v>792</v>
      </c>
      <c r="B2138" s="17">
        <v>142388</v>
      </c>
      <c r="C2138" s="16">
        <v>0</v>
      </c>
      <c r="D2138" s="16">
        <v>0</v>
      </c>
      <c r="E2138" s="15">
        <v>0</v>
      </c>
      <c r="F2138" s="15">
        <v>0</v>
      </c>
      <c r="G2138" s="16">
        <v>0</v>
      </c>
      <c r="H2138" s="16">
        <v>142388</v>
      </c>
      <c r="I2138" s="16">
        <v>0</v>
      </c>
      <c r="J2138" s="13">
        <v>0.8</v>
      </c>
    </row>
    <row r="2139" spans="1:10" x14ac:dyDescent="0.25">
      <c r="A2139" s="12" t="s">
        <v>793</v>
      </c>
      <c r="B2139" s="17">
        <v>0</v>
      </c>
      <c r="C2139" s="16">
        <v>0</v>
      </c>
      <c r="D2139" s="16">
        <v>29379</v>
      </c>
      <c r="E2139" s="15">
        <v>29379</v>
      </c>
      <c r="F2139" s="15">
        <v>0</v>
      </c>
      <c r="G2139" s="16">
        <v>0</v>
      </c>
      <c r="H2139" s="16">
        <v>0</v>
      </c>
      <c r="I2139" s="16">
        <v>-29379</v>
      </c>
      <c r="J2139" s="13">
        <v>0</v>
      </c>
    </row>
    <row r="2140" spans="1:10" x14ac:dyDescent="0.25">
      <c r="A2140" s="12" t="s">
        <v>542</v>
      </c>
      <c r="B2140" s="17">
        <v>120000</v>
      </c>
      <c r="C2140" s="16">
        <v>0</v>
      </c>
      <c r="D2140" s="16">
        <v>120000</v>
      </c>
      <c r="E2140" s="15">
        <v>120000</v>
      </c>
      <c r="F2140" s="15">
        <v>0</v>
      </c>
      <c r="G2140" s="16">
        <v>0</v>
      </c>
      <c r="H2140" s="16">
        <v>0</v>
      </c>
      <c r="I2140" s="16">
        <v>0</v>
      </c>
      <c r="J2140" s="13">
        <v>0</v>
      </c>
    </row>
    <row r="2141" spans="1:10" x14ac:dyDescent="0.25">
      <c r="A2141" s="12" t="s">
        <v>782</v>
      </c>
      <c r="B2141" s="17">
        <v>115273</v>
      </c>
      <c r="C2141" s="16">
        <v>0</v>
      </c>
      <c r="D2141" s="16">
        <v>115273</v>
      </c>
      <c r="E2141" s="15">
        <v>115273</v>
      </c>
      <c r="F2141" s="15">
        <v>0</v>
      </c>
      <c r="G2141" s="16">
        <v>0</v>
      </c>
      <c r="H2141" s="16">
        <v>0</v>
      </c>
      <c r="I2141" s="16">
        <v>0</v>
      </c>
      <c r="J2141" s="13">
        <v>1.4</v>
      </c>
    </row>
    <row r="2142" spans="1:10" x14ac:dyDescent="0.25">
      <c r="A2142" s="12" t="s">
        <v>386</v>
      </c>
      <c r="B2142" s="17">
        <v>134719</v>
      </c>
      <c r="C2142" s="16">
        <v>0</v>
      </c>
      <c r="D2142" s="16">
        <v>0</v>
      </c>
      <c r="E2142" s="15">
        <v>0</v>
      </c>
      <c r="F2142" s="15">
        <v>0</v>
      </c>
      <c r="G2142" s="16">
        <v>0</v>
      </c>
      <c r="H2142" s="16">
        <v>134719</v>
      </c>
      <c r="I2142" s="16">
        <v>0</v>
      </c>
      <c r="J2142" s="13">
        <v>0.7</v>
      </c>
    </row>
    <row r="2143" spans="1:10" x14ac:dyDescent="0.25">
      <c r="A2143" s="12" t="s">
        <v>666</v>
      </c>
      <c r="B2143" s="17">
        <v>55139</v>
      </c>
      <c r="C2143" s="16">
        <v>0</v>
      </c>
      <c r="D2143" s="16">
        <v>55139</v>
      </c>
      <c r="E2143" s="15">
        <v>55139</v>
      </c>
      <c r="F2143" s="15">
        <v>0</v>
      </c>
      <c r="G2143" s="16">
        <v>0</v>
      </c>
      <c r="H2143" s="16">
        <v>0</v>
      </c>
      <c r="I2143" s="16">
        <v>0</v>
      </c>
      <c r="J2143" s="13">
        <v>0.6</v>
      </c>
    </row>
    <row r="2144" spans="1:10" x14ac:dyDescent="0.25">
      <c r="A2144" s="12" t="s">
        <v>783</v>
      </c>
      <c r="B2144" s="17">
        <v>40056</v>
      </c>
      <c r="C2144" s="16">
        <v>0</v>
      </c>
      <c r="D2144" s="16">
        <v>0</v>
      </c>
      <c r="E2144" s="15">
        <v>0</v>
      </c>
      <c r="F2144" s="15">
        <v>0</v>
      </c>
      <c r="G2144" s="16">
        <v>40056</v>
      </c>
      <c r="H2144" s="16">
        <v>0</v>
      </c>
      <c r="I2144" s="16">
        <v>0</v>
      </c>
      <c r="J2144" s="13">
        <v>0.6</v>
      </c>
    </row>
    <row r="2145" spans="1:10" x14ac:dyDescent="0.25">
      <c r="A2145" s="12" t="s">
        <v>784</v>
      </c>
      <c r="B2145" s="17">
        <v>186534</v>
      </c>
      <c r="C2145" s="16">
        <v>0</v>
      </c>
      <c r="D2145" s="16">
        <v>0</v>
      </c>
      <c r="E2145" s="15">
        <v>0</v>
      </c>
      <c r="F2145" s="15">
        <v>0</v>
      </c>
      <c r="G2145" s="16">
        <v>0</v>
      </c>
      <c r="H2145" s="16">
        <v>186534</v>
      </c>
      <c r="I2145" s="16">
        <v>0</v>
      </c>
      <c r="J2145" s="13">
        <v>1</v>
      </c>
    </row>
    <row r="2146" spans="1:10" x14ac:dyDescent="0.25">
      <c r="A2146" s="12" t="s">
        <v>84</v>
      </c>
      <c r="B2146" s="17">
        <v>90145714</v>
      </c>
      <c r="C2146" s="16">
        <v>0</v>
      </c>
      <c r="D2146" s="16">
        <v>18497361</v>
      </c>
      <c r="E2146" s="15">
        <v>18497361</v>
      </c>
      <c r="F2146" s="15">
        <v>0</v>
      </c>
      <c r="G2146" s="16">
        <v>17626348</v>
      </c>
      <c r="H2146" s="16">
        <v>51667911</v>
      </c>
      <c r="I2146" s="16">
        <v>2354094</v>
      </c>
      <c r="J2146" s="13">
        <v>500.4</v>
      </c>
    </row>
    <row r="2147" spans="1:10" x14ac:dyDescent="0.25">
      <c r="A2147" s="12" t="s">
        <v>785</v>
      </c>
      <c r="B2147" s="17">
        <v>535456</v>
      </c>
      <c r="C2147" s="16">
        <v>0</v>
      </c>
      <c r="D2147" s="16">
        <v>0</v>
      </c>
      <c r="E2147" s="15">
        <v>0</v>
      </c>
      <c r="F2147" s="15">
        <v>0</v>
      </c>
      <c r="G2147" s="16">
        <v>0</v>
      </c>
      <c r="H2147" s="16">
        <v>535456</v>
      </c>
      <c r="I2147" s="16">
        <v>0</v>
      </c>
      <c r="J2147" s="13">
        <v>2.9</v>
      </c>
    </row>
    <row r="2148" spans="1:10" x14ac:dyDescent="0.25">
      <c r="A2148" s="12" t="s">
        <v>391</v>
      </c>
      <c r="B2148" s="17">
        <v>189901</v>
      </c>
      <c r="C2148" s="16">
        <v>0</v>
      </c>
      <c r="D2148" s="16">
        <v>50000</v>
      </c>
      <c r="E2148" s="15">
        <v>50000</v>
      </c>
      <c r="F2148" s="15">
        <v>0</v>
      </c>
      <c r="G2148" s="16">
        <v>0</v>
      </c>
      <c r="H2148" s="16">
        <v>139901</v>
      </c>
      <c r="I2148" s="16">
        <v>0</v>
      </c>
      <c r="J2148" s="13">
        <v>0.8</v>
      </c>
    </row>
    <row r="2149" spans="1:10" x14ac:dyDescent="0.25">
      <c r="A2149" s="12" t="s">
        <v>786</v>
      </c>
      <c r="B2149" s="17">
        <v>103630</v>
      </c>
      <c r="C2149" s="16">
        <v>0</v>
      </c>
      <c r="D2149" s="16">
        <v>0</v>
      </c>
      <c r="E2149" s="15">
        <v>0</v>
      </c>
      <c r="F2149" s="15">
        <v>0</v>
      </c>
      <c r="G2149" s="16">
        <v>0</v>
      </c>
      <c r="H2149" s="16">
        <v>103630</v>
      </c>
      <c r="I2149" s="16">
        <v>0</v>
      </c>
      <c r="J2149" s="13">
        <v>0.6</v>
      </c>
    </row>
    <row r="2150" spans="1:10" x14ac:dyDescent="0.25">
      <c r="A2150" s="12" t="s">
        <v>787</v>
      </c>
      <c r="B2150" s="17">
        <v>186534</v>
      </c>
      <c r="C2150" s="16">
        <v>0</v>
      </c>
      <c r="D2150" s="16">
        <v>0</v>
      </c>
      <c r="E2150" s="15">
        <v>0</v>
      </c>
      <c r="F2150" s="15">
        <v>0</v>
      </c>
      <c r="G2150" s="16">
        <v>0</v>
      </c>
      <c r="H2150" s="16">
        <v>186534</v>
      </c>
      <c r="I2150" s="16">
        <v>0</v>
      </c>
      <c r="J2150" s="13">
        <v>1</v>
      </c>
    </row>
    <row r="2151" spans="1:10" x14ac:dyDescent="0.25">
      <c r="A2151" s="11" t="s">
        <v>798</v>
      </c>
      <c r="B2151" s="17">
        <v>56653663</v>
      </c>
      <c r="C2151" s="16">
        <v>0</v>
      </c>
      <c r="D2151" s="16">
        <v>55197745</v>
      </c>
      <c r="E2151" s="15">
        <v>55197745</v>
      </c>
      <c r="F2151" s="15">
        <v>0</v>
      </c>
      <c r="G2151" s="16">
        <v>90000</v>
      </c>
      <c r="H2151" s="16">
        <v>1365918</v>
      </c>
      <c r="I2151" s="16">
        <v>0</v>
      </c>
      <c r="J2151" s="13">
        <v>306.90000000000003</v>
      </c>
    </row>
    <row r="2152" spans="1:10" x14ac:dyDescent="0.25">
      <c r="A2152" s="12" t="s">
        <v>836</v>
      </c>
      <c r="B2152" s="17">
        <v>28790</v>
      </c>
      <c r="C2152" s="16">
        <v>0</v>
      </c>
      <c r="D2152" s="16">
        <v>28790</v>
      </c>
      <c r="E2152" s="15">
        <v>28790</v>
      </c>
      <c r="F2152" s="15">
        <v>0</v>
      </c>
      <c r="G2152" s="16">
        <v>0</v>
      </c>
      <c r="H2152" s="16">
        <v>0</v>
      </c>
      <c r="I2152" s="16">
        <v>0</v>
      </c>
      <c r="J2152" s="13">
        <v>0.4</v>
      </c>
    </row>
    <row r="2153" spans="1:10" x14ac:dyDescent="0.25">
      <c r="A2153" s="12" t="s">
        <v>487</v>
      </c>
      <c r="B2153" s="17">
        <v>7351</v>
      </c>
      <c r="C2153" s="16">
        <v>0</v>
      </c>
      <c r="D2153" s="16">
        <v>7351</v>
      </c>
      <c r="E2153" s="15">
        <v>7351</v>
      </c>
      <c r="F2153" s="15">
        <v>0</v>
      </c>
      <c r="G2153" s="16">
        <v>0</v>
      </c>
      <c r="H2153" s="16">
        <v>0</v>
      </c>
      <c r="I2153" s="16">
        <v>0</v>
      </c>
      <c r="J2153" s="13">
        <v>0</v>
      </c>
    </row>
    <row r="2154" spans="1:10" x14ac:dyDescent="0.25">
      <c r="A2154" s="12" t="s">
        <v>837</v>
      </c>
      <c r="B2154" s="17">
        <v>89474</v>
      </c>
      <c r="C2154" s="16">
        <v>0</v>
      </c>
      <c r="D2154" s="16">
        <v>89474</v>
      </c>
      <c r="E2154" s="15">
        <v>89474</v>
      </c>
      <c r="F2154" s="15">
        <v>0</v>
      </c>
      <c r="G2154" s="16">
        <v>0</v>
      </c>
      <c r="H2154" s="16">
        <v>0</v>
      </c>
      <c r="I2154" s="16">
        <v>0</v>
      </c>
      <c r="J2154" s="13">
        <v>0.9</v>
      </c>
    </row>
    <row r="2155" spans="1:10" x14ac:dyDescent="0.25">
      <c r="A2155" s="12" t="s">
        <v>838</v>
      </c>
      <c r="B2155" s="17">
        <v>81911</v>
      </c>
      <c r="C2155" s="16">
        <v>0</v>
      </c>
      <c r="D2155" s="16">
        <v>81911</v>
      </c>
      <c r="E2155" s="15">
        <v>81911</v>
      </c>
      <c r="F2155" s="15">
        <v>0</v>
      </c>
      <c r="G2155" s="16">
        <v>0</v>
      </c>
      <c r="H2155" s="16">
        <v>0</v>
      </c>
      <c r="I2155" s="16">
        <v>0</v>
      </c>
      <c r="J2155" s="13">
        <v>0.9</v>
      </c>
    </row>
    <row r="2156" spans="1:10" x14ac:dyDescent="0.25">
      <c r="A2156" s="12" t="s">
        <v>702</v>
      </c>
      <c r="B2156" s="17">
        <v>920</v>
      </c>
      <c r="C2156" s="16">
        <v>0</v>
      </c>
      <c r="D2156" s="16">
        <v>920</v>
      </c>
      <c r="E2156" s="15">
        <v>920</v>
      </c>
      <c r="F2156" s="15">
        <v>0</v>
      </c>
      <c r="G2156" s="16">
        <v>0</v>
      </c>
      <c r="H2156" s="16">
        <v>0</v>
      </c>
      <c r="I2156" s="16">
        <v>0</v>
      </c>
      <c r="J2156" s="13">
        <v>0</v>
      </c>
    </row>
    <row r="2157" spans="1:10" x14ac:dyDescent="0.25">
      <c r="A2157" s="12" t="s">
        <v>832</v>
      </c>
      <c r="B2157" s="17">
        <v>16062</v>
      </c>
      <c r="C2157" s="16">
        <v>0</v>
      </c>
      <c r="D2157" s="16">
        <v>16062</v>
      </c>
      <c r="E2157" s="15">
        <v>16062</v>
      </c>
      <c r="F2157" s="15">
        <v>0</v>
      </c>
      <c r="G2157" s="16">
        <v>0</v>
      </c>
      <c r="H2157" s="16">
        <v>0</v>
      </c>
      <c r="I2157" s="16">
        <v>0</v>
      </c>
      <c r="J2157" s="13">
        <v>0.1</v>
      </c>
    </row>
    <row r="2158" spans="1:10" x14ac:dyDescent="0.25">
      <c r="A2158" s="12" t="s">
        <v>618</v>
      </c>
      <c r="B2158" s="17">
        <v>6315</v>
      </c>
      <c r="C2158" s="16">
        <v>0</v>
      </c>
      <c r="D2158" s="16">
        <v>6315</v>
      </c>
      <c r="E2158" s="15">
        <v>6315</v>
      </c>
      <c r="F2158" s="15">
        <v>0</v>
      </c>
      <c r="G2158" s="16">
        <v>0</v>
      </c>
      <c r="H2158" s="16">
        <v>0</v>
      </c>
      <c r="I2158" s="16">
        <v>0</v>
      </c>
      <c r="J2158" s="13">
        <v>0</v>
      </c>
    </row>
    <row r="2159" spans="1:10" x14ac:dyDescent="0.25">
      <c r="A2159" s="12" t="s">
        <v>831</v>
      </c>
      <c r="B2159" s="17">
        <v>51333908</v>
      </c>
      <c r="C2159" s="16">
        <v>0</v>
      </c>
      <c r="D2159" s="16">
        <v>50127990</v>
      </c>
      <c r="E2159" s="15">
        <v>50127990</v>
      </c>
      <c r="F2159" s="15">
        <v>0</v>
      </c>
      <c r="G2159" s="16">
        <v>90000</v>
      </c>
      <c r="H2159" s="16">
        <v>1115918</v>
      </c>
      <c r="I2159" s="16">
        <v>0</v>
      </c>
      <c r="J2159" s="13">
        <v>302.3</v>
      </c>
    </row>
    <row r="2160" spans="1:10" x14ac:dyDescent="0.25">
      <c r="A2160" s="12" t="s">
        <v>84</v>
      </c>
      <c r="B2160" s="17">
        <v>4859877</v>
      </c>
      <c r="C2160" s="16">
        <v>0</v>
      </c>
      <c r="D2160" s="16">
        <v>4609877</v>
      </c>
      <c r="E2160" s="15">
        <v>4609877</v>
      </c>
      <c r="F2160" s="15">
        <v>0</v>
      </c>
      <c r="G2160" s="16">
        <v>0</v>
      </c>
      <c r="H2160" s="16">
        <v>250000</v>
      </c>
      <c r="I2160" s="16">
        <v>0</v>
      </c>
      <c r="J2160" s="13">
        <v>0</v>
      </c>
    </row>
    <row r="2161" spans="1:10" x14ac:dyDescent="0.25">
      <c r="A2161" s="12" t="s">
        <v>833</v>
      </c>
      <c r="B2161" s="17">
        <v>221925</v>
      </c>
      <c r="C2161" s="16">
        <v>0</v>
      </c>
      <c r="D2161" s="16">
        <v>221925</v>
      </c>
      <c r="E2161" s="15">
        <v>221925</v>
      </c>
      <c r="F2161" s="15">
        <v>0</v>
      </c>
      <c r="G2161" s="16">
        <v>0</v>
      </c>
      <c r="H2161" s="16">
        <v>0</v>
      </c>
      <c r="I2161" s="16">
        <v>0</v>
      </c>
      <c r="J2161" s="13">
        <v>1.8</v>
      </c>
    </row>
    <row r="2162" spans="1:10" x14ac:dyDescent="0.25">
      <c r="A2162" s="12" t="s">
        <v>834</v>
      </c>
      <c r="B2162" s="17">
        <v>44552</v>
      </c>
      <c r="C2162" s="16">
        <v>0</v>
      </c>
      <c r="D2162" s="16">
        <v>44552</v>
      </c>
      <c r="E2162" s="15">
        <v>44552</v>
      </c>
      <c r="F2162" s="15">
        <v>0</v>
      </c>
      <c r="G2162" s="16">
        <v>0</v>
      </c>
      <c r="H2162" s="16">
        <v>0</v>
      </c>
      <c r="I2162" s="16">
        <v>0</v>
      </c>
      <c r="J2162" s="13">
        <v>0.5</v>
      </c>
    </row>
    <row r="2163" spans="1:10" x14ac:dyDescent="0.25">
      <c r="A2163" s="12" t="s">
        <v>835</v>
      </c>
      <c r="B2163" s="17">
        <v>-37422</v>
      </c>
      <c r="C2163" s="16">
        <v>0</v>
      </c>
      <c r="D2163" s="16">
        <v>-37422</v>
      </c>
      <c r="E2163" s="15">
        <v>-37422</v>
      </c>
      <c r="F2163" s="15">
        <v>0</v>
      </c>
      <c r="G2163" s="16">
        <v>0</v>
      </c>
      <c r="H2163" s="16">
        <v>0</v>
      </c>
      <c r="I2163" s="16">
        <v>0</v>
      </c>
      <c r="J2163" s="13">
        <v>0</v>
      </c>
    </row>
    <row r="2164" spans="1:10" x14ac:dyDescent="0.25">
      <c r="A2164" s="11" t="s">
        <v>844</v>
      </c>
      <c r="B2164" s="17">
        <v>349121165</v>
      </c>
      <c r="C2164" s="16">
        <v>0</v>
      </c>
      <c r="D2164" s="16">
        <v>48817338</v>
      </c>
      <c r="E2164" s="15">
        <v>44472338</v>
      </c>
      <c r="F2164" s="15">
        <v>4345000</v>
      </c>
      <c r="G2164" s="16">
        <v>205682582</v>
      </c>
      <c r="H2164" s="16">
        <v>12565874</v>
      </c>
      <c r="I2164" s="16">
        <v>82055371</v>
      </c>
      <c r="J2164" s="13">
        <v>189.7</v>
      </c>
    </row>
    <row r="2165" spans="1:10" x14ac:dyDescent="0.25">
      <c r="A2165" s="12" t="s">
        <v>395</v>
      </c>
      <c r="B2165" s="17">
        <v>1000000</v>
      </c>
      <c r="C2165" s="16">
        <v>0</v>
      </c>
      <c r="D2165" s="16">
        <v>173500</v>
      </c>
      <c r="E2165" s="15">
        <v>173500</v>
      </c>
      <c r="F2165" s="15">
        <v>0</v>
      </c>
      <c r="G2165" s="16">
        <v>826500</v>
      </c>
      <c r="H2165" s="16">
        <v>0</v>
      </c>
      <c r="I2165" s="16">
        <v>0</v>
      </c>
      <c r="J2165" s="13">
        <v>0.9</v>
      </c>
    </row>
    <row r="2166" spans="1:10" x14ac:dyDescent="0.25">
      <c r="A2166" s="12" t="s">
        <v>857</v>
      </c>
      <c r="B2166" s="17">
        <v>6000000</v>
      </c>
      <c r="C2166" s="16">
        <v>0</v>
      </c>
      <c r="D2166" s="16">
        <v>6000000</v>
      </c>
      <c r="E2166" s="15">
        <v>6000000</v>
      </c>
      <c r="F2166" s="15">
        <v>0</v>
      </c>
      <c r="G2166" s="16">
        <v>0</v>
      </c>
      <c r="H2166" s="16">
        <v>0</v>
      </c>
      <c r="I2166" s="16">
        <v>0</v>
      </c>
      <c r="J2166" s="13">
        <v>1.4</v>
      </c>
    </row>
    <row r="2167" spans="1:10" x14ac:dyDescent="0.25">
      <c r="A2167" s="12" t="s">
        <v>858</v>
      </c>
      <c r="B2167" s="17">
        <v>3398</v>
      </c>
      <c r="C2167" s="16">
        <v>0</v>
      </c>
      <c r="D2167" s="16">
        <v>3398</v>
      </c>
      <c r="E2167" s="15">
        <v>3398</v>
      </c>
      <c r="F2167" s="15">
        <v>0</v>
      </c>
      <c r="G2167" s="16">
        <v>0</v>
      </c>
      <c r="H2167" s="16">
        <v>0</v>
      </c>
      <c r="I2167" s="16">
        <v>0</v>
      </c>
      <c r="J2167" s="13">
        <v>0</v>
      </c>
    </row>
    <row r="2168" spans="1:10" x14ac:dyDescent="0.25">
      <c r="A2168" s="12" t="s">
        <v>859</v>
      </c>
      <c r="B2168" s="17">
        <v>249454</v>
      </c>
      <c r="C2168" s="16">
        <v>0</v>
      </c>
      <c r="D2168" s="16">
        <v>249454</v>
      </c>
      <c r="E2168" s="15">
        <v>249454</v>
      </c>
      <c r="F2168" s="15">
        <v>0</v>
      </c>
      <c r="G2168" s="16">
        <v>0</v>
      </c>
      <c r="H2168" s="16">
        <v>0</v>
      </c>
      <c r="I2168" s="16">
        <v>0</v>
      </c>
      <c r="J2168" s="13">
        <v>2.7</v>
      </c>
    </row>
    <row r="2169" spans="1:10" x14ac:dyDescent="0.25">
      <c r="A2169" s="12" t="s">
        <v>860</v>
      </c>
      <c r="B2169" s="17">
        <v>36002</v>
      </c>
      <c r="C2169" s="16">
        <v>0</v>
      </c>
      <c r="D2169" s="16">
        <v>101161</v>
      </c>
      <c r="E2169" s="15">
        <v>101161</v>
      </c>
      <c r="F2169" s="15">
        <v>0</v>
      </c>
      <c r="G2169" s="16">
        <v>0</v>
      </c>
      <c r="H2169" s="16">
        <v>0</v>
      </c>
      <c r="I2169" s="16">
        <v>-65159</v>
      </c>
      <c r="J2169" s="13">
        <v>0</v>
      </c>
    </row>
    <row r="2170" spans="1:10" x14ac:dyDescent="0.25">
      <c r="A2170" s="12" t="s">
        <v>84</v>
      </c>
      <c r="B2170" s="17">
        <v>341832311</v>
      </c>
      <c r="C2170" s="16">
        <v>0</v>
      </c>
      <c r="D2170" s="16">
        <v>42289825</v>
      </c>
      <c r="E2170" s="15">
        <v>37944825</v>
      </c>
      <c r="F2170" s="15">
        <v>4345000</v>
      </c>
      <c r="G2170" s="16">
        <v>204856082</v>
      </c>
      <c r="H2170" s="16">
        <v>12565874</v>
      </c>
      <c r="I2170" s="16">
        <v>82120530</v>
      </c>
      <c r="J2170" s="13">
        <v>184.7</v>
      </c>
    </row>
    <row r="2171" spans="1:10" x14ac:dyDescent="0.25">
      <c r="A2171" s="11" t="s">
        <v>863</v>
      </c>
      <c r="B2171" s="17">
        <v>131718845</v>
      </c>
      <c r="C2171" s="16">
        <v>0</v>
      </c>
      <c r="D2171" s="16">
        <v>11856255</v>
      </c>
      <c r="E2171" s="15">
        <v>11856255</v>
      </c>
      <c r="F2171" s="15">
        <v>0</v>
      </c>
      <c r="G2171" s="16">
        <v>1470429</v>
      </c>
      <c r="H2171" s="16">
        <v>4143</v>
      </c>
      <c r="I2171" s="16">
        <v>118388018</v>
      </c>
      <c r="J2171" s="13">
        <v>2579.1</v>
      </c>
    </row>
    <row r="2172" spans="1:10" x14ac:dyDescent="0.25">
      <c r="A2172" s="12" t="s">
        <v>873</v>
      </c>
      <c r="B2172" s="17">
        <v>87994</v>
      </c>
      <c r="C2172" s="16">
        <v>0</v>
      </c>
      <c r="D2172" s="16">
        <v>240748</v>
      </c>
      <c r="E2172" s="15">
        <v>240748</v>
      </c>
      <c r="F2172" s="15">
        <v>0</v>
      </c>
      <c r="G2172" s="16">
        <v>0</v>
      </c>
      <c r="H2172" s="16">
        <v>0</v>
      </c>
      <c r="I2172" s="16">
        <v>-152754</v>
      </c>
      <c r="J2172" s="13">
        <v>0</v>
      </c>
    </row>
    <row r="2173" spans="1:10" x14ac:dyDescent="0.25">
      <c r="A2173" s="12" t="s">
        <v>84</v>
      </c>
      <c r="B2173" s="17">
        <v>131630851</v>
      </c>
      <c r="C2173" s="16">
        <v>0</v>
      </c>
      <c r="D2173" s="16">
        <v>11615507</v>
      </c>
      <c r="E2173" s="15">
        <v>11615507</v>
      </c>
      <c r="F2173" s="15">
        <v>0</v>
      </c>
      <c r="G2173" s="16">
        <v>1470429</v>
      </c>
      <c r="H2173" s="16">
        <v>4143</v>
      </c>
      <c r="I2173" s="16">
        <v>118540772</v>
      </c>
      <c r="J2173" s="13">
        <v>2579.1</v>
      </c>
    </row>
    <row r="2174" spans="1:10" x14ac:dyDescent="0.25">
      <c r="A2174" s="11" t="s">
        <v>874</v>
      </c>
      <c r="B2174" s="17">
        <v>337036481</v>
      </c>
      <c r="C2174" s="16">
        <v>0</v>
      </c>
      <c r="D2174" s="16">
        <v>42671491</v>
      </c>
      <c r="E2174" s="15">
        <v>42671491</v>
      </c>
      <c r="F2174" s="15">
        <v>0</v>
      </c>
      <c r="G2174" s="16">
        <v>260232426</v>
      </c>
      <c r="H2174" s="16">
        <v>7523560</v>
      </c>
      <c r="I2174" s="16">
        <v>26609004</v>
      </c>
      <c r="J2174" s="13">
        <v>1495.9</v>
      </c>
    </row>
    <row r="2175" spans="1:10" x14ac:dyDescent="0.25">
      <c r="A2175" s="12" t="s">
        <v>910</v>
      </c>
      <c r="B2175" s="17">
        <v>83710</v>
      </c>
      <c r="C2175" s="16">
        <v>0</v>
      </c>
      <c r="D2175" s="16">
        <v>73636</v>
      </c>
      <c r="E2175" s="15">
        <v>73636</v>
      </c>
      <c r="F2175" s="15">
        <v>0</v>
      </c>
      <c r="G2175" s="16">
        <v>83710</v>
      </c>
      <c r="H2175" s="16">
        <v>0</v>
      </c>
      <c r="I2175" s="16">
        <v>-73636</v>
      </c>
      <c r="J2175" s="13">
        <v>0</v>
      </c>
    </row>
    <row r="2176" spans="1:10" x14ac:dyDescent="0.25">
      <c r="A2176" s="12" t="s">
        <v>911</v>
      </c>
      <c r="B2176" s="17">
        <v>-866742</v>
      </c>
      <c r="C2176" s="16">
        <v>0</v>
      </c>
      <c r="D2176" s="16">
        <v>-866742</v>
      </c>
      <c r="E2176" s="15">
        <v>-866742</v>
      </c>
      <c r="F2176" s="15">
        <v>0</v>
      </c>
      <c r="G2176" s="16">
        <v>0</v>
      </c>
      <c r="H2176" s="16">
        <v>0</v>
      </c>
      <c r="I2176" s="16">
        <v>0</v>
      </c>
      <c r="J2176" s="13">
        <v>0</v>
      </c>
    </row>
    <row r="2177" spans="1:10" x14ac:dyDescent="0.25">
      <c r="A2177" s="12" t="s">
        <v>784</v>
      </c>
      <c r="B2177" s="17">
        <v>851010</v>
      </c>
      <c r="C2177" s="16">
        <v>0</v>
      </c>
      <c r="D2177" s="16">
        <v>0</v>
      </c>
      <c r="E2177" s="15">
        <v>0</v>
      </c>
      <c r="F2177" s="15">
        <v>0</v>
      </c>
      <c r="G2177" s="16">
        <v>851010</v>
      </c>
      <c r="H2177" s="16">
        <v>0</v>
      </c>
      <c r="I2177" s="16">
        <v>0</v>
      </c>
      <c r="J2177" s="13">
        <v>6</v>
      </c>
    </row>
    <row r="2178" spans="1:10" x14ac:dyDescent="0.25">
      <c r="A2178" s="12" t="s">
        <v>84</v>
      </c>
      <c r="B2178" s="17">
        <v>307613503</v>
      </c>
      <c r="C2178" s="16">
        <v>0</v>
      </c>
      <c r="D2178" s="16">
        <v>33464597</v>
      </c>
      <c r="E2178" s="15">
        <v>33464597</v>
      </c>
      <c r="F2178" s="15">
        <v>0</v>
      </c>
      <c r="G2178" s="16">
        <v>239942706</v>
      </c>
      <c r="H2178" s="16">
        <v>7523560</v>
      </c>
      <c r="I2178" s="16">
        <v>26682640</v>
      </c>
      <c r="J2178" s="13">
        <v>1489.9</v>
      </c>
    </row>
    <row r="2179" spans="1:10" x14ac:dyDescent="0.25">
      <c r="A2179" s="12" t="s">
        <v>908</v>
      </c>
      <c r="B2179" s="17">
        <v>10000000</v>
      </c>
      <c r="C2179" s="16">
        <v>0</v>
      </c>
      <c r="D2179" s="16">
        <v>10000000</v>
      </c>
      <c r="E2179" s="15">
        <v>10000000</v>
      </c>
      <c r="F2179" s="15">
        <v>0</v>
      </c>
      <c r="G2179" s="16">
        <v>0</v>
      </c>
      <c r="H2179" s="16">
        <v>0</v>
      </c>
      <c r="I2179" s="16">
        <v>0</v>
      </c>
      <c r="J2179" s="13">
        <v>0</v>
      </c>
    </row>
    <row r="2180" spans="1:10" x14ac:dyDescent="0.25">
      <c r="A2180" s="12" t="s">
        <v>909</v>
      </c>
      <c r="B2180" s="17">
        <v>19355000</v>
      </c>
      <c r="C2180" s="16">
        <v>0</v>
      </c>
      <c r="D2180" s="16">
        <v>0</v>
      </c>
      <c r="E2180" s="15">
        <v>0</v>
      </c>
      <c r="F2180" s="15">
        <v>0</v>
      </c>
      <c r="G2180" s="16">
        <v>19355000</v>
      </c>
      <c r="H2180" s="16">
        <v>0</v>
      </c>
      <c r="I2180" s="16">
        <v>0</v>
      </c>
      <c r="J2180" s="13">
        <v>0</v>
      </c>
    </row>
    <row r="2181" spans="1:10" x14ac:dyDescent="0.25">
      <c r="A2181" s="11" t="s">
        <v>912</v>
      </c>
      <c r="B2181" s="17">
        <v>210970039</v>
      </c>
      <c r="C2181" s="16">
        <v>0</v>
      </c>
      <c r="D2181" s="16">
        <v>17132726</v>
      </c>
      <c r="E2181" s="15">
        <v>17132726</v>
      </c>
      <c r="F2181" s="15">
        <v>0</v>
      </c>
      <c r="G2181" s="16">
        <v>14485983</v>
      </c>
      <c r="H2181" s="16">
        <v>179351330</v>
      </c>
      <c r="I2181" s="16">
        <v>0</v>
      </c>
      <c r="J2181" s="13">
        <v>404.9</v>
      </c>
    </row>
    <row r="2182" spans="1:10" x14ac:dyDescent="0.25">
      <c r="A2182" s="12" t="s">
        <v>931</v>
      </c>
      <c r="B2182" s="17">
        <v>1200</v>
      </c>
      <c r="C2182" s="16">
        <v>0</v>
      </c>
      <c r="D2182" s="16">
        <v>0</v>
      </c>
      <c r="E2182" s="15">
        <v>0</v>
      </c>
      <c r="F2182" s="15">
        <v>0</v>
      </c>
      <c r="G2182" s="16">
        <v>0</v>
      </c>
      <c r="H2182" s="16">
        <v>1200</v>
      </c>
      <c r="I2182" s="16">
        <v>0</v>
      </c>
      <c r="J2182" s="13">
        <v>0</v>
      </c>
    </row>
    <row r="2183" spans="1:10" x14ac:dyDescent="0.25">
      <c r="A2183" s="12" t="s">
        <v>781</v>
      </c>
      <c r="B2183" s="17">
        <v>24750</v>
      </c>
      <c r="C2183" s="16">
        <v>0</v>
      </c>
      <c r="D2183" s="16">
        <v>0</v>
      </c>
      <c r="E2183" s="15">
        <v>0</v>
      </c>
      <c r="F2183" s="15">
        <v>0</v>
      </c>
      <c r="G2183" s="16">
        <v>0</v>
      </c>
      <c r="H2183" s="16">
        <v>24750</v>
      </c>
      <c r="I2183" s="16">
        <v>0</v>
      </c>
      <c r="J2183" s="13">
        <v>0</v>
      </c>
    </row>
    <row r="2184" spans="1:10" x14ac:dyDescent="0.25">
      <c r="A2184" s="12" t="s">
        <v>788</v>
      </c>
      <c r="B2184" s="17">
        <v>4790</v>
      </c>
      <c r="C2184" s="16">
        <v>0</v>
      </c>
      <c r="D2184" s="16">
        <v>0</v>
      </c>
      <c r="E2184" s="15">
        <v>0</v>
      </c>
      <c r="F2184" s="15">
        <v>0</v>
      </c>
      <c r="G2184" s="16">
        <v>0</v>
      </c>
      <c r="H2184" s="16">
        <v>4790</v>
      </c>
      <c r="I2184" s="16">
        <v>0</v>
      </c>
      <c r="J2184" s="13">
        <v>0</v>
      </c>
    </row>
    <row r="2185" spans="1:10" x14ac:dyDescent="0.25">
      <c r="A2185" s="12" t="s">
        <v>789</v>
      </c>
      <c r="B2185" s="17">
        <v>4950</v>
      </c>
      <c r="C2185" s="16">
        <v>0</v>
      </c>
      <c r="D2185" s="16">
        <v>0</v>
      </c>
      <c r="E2185" s="15">
        <v>0</v>
      </c>
      <c r="F2185" s="15">
        <v>0</v>
      </c>
      <c r="G2185" s="16">
        <v>0</v>
      </c>
      <c r="H2185" s="16">
        <v>4950</v>
      </c>
      <c r="I2185" s="16">
        <v>0</v>
      </c>
      <c r="J2185" s="13">
        <v>0</v>
      </c>
    </row>
    <row r="2186" spans="1:10" x14ac:dyDescent="0.25">
      <c r="A2186" s="12" t="s">
        <v>932</v>
      </c>
      <c r="B2186" s="17">
        <v>2790</v>
      </c>
      <c r="C2186" s="16">
        <v>0</v>
      </c>
      <c r="D2186" s="16">
        <v>2790</v>
      </c>
      <c r="E2186" s="15">
        <v>2790</v>
      </c>
      <c r="F2186" s="15">
        <v>0</v>
      </c>
      <c r="G2186" s="16">
        <v>0</v>
      </c>
      <c r="H2186" s="16">
        <v>0</v>
      </c>
      <c r="I2186" s="16">
        <v>0</v>
      </c>
      <c r="J2186" s="13">
        <v>0</v>
      </c>
    </row>
    <row r="2187" spans="1:10" x14ac:dyDescent="0.25">
      <c r="A2187" s="12" t="s">
        <v>792</v>
      </c>
      <c r="B2187" s="17">
        <v>34650</v>
      </c>
      <c r="C2187" s="16">
        <v>0</v>
      </c>
      <c r="D2187" s="16">
        <v>0</v>
      </c>
      <c r="E2187" s="15">
        <v>0</v>
      </c>
      <c r="F2187" s="15">
        <v>0</v>
      </c>
      <c r="G2187" s="16">
        <v>0</v>
      </c>
      <c r="H2187" s="16">
        <v>34650</v>
      </c>
      <c r="I2187" s="16">
        <v>0</v>
      </c>
      <c r="J2187" s="13">
        <v>0</v>
      </c>
    </row>
    <row r="2188" spans="1:10" x14ac:dyDescent="0.25">
      <c r="A2188" s="12" t="s">
        <v>933</v>
      </c>
      <c r="B2188" s="17">
        <v>-79563</v>
      </c>
      <c r="C2188" s="16">
        <v>0</v>
      </c>
      <c r="D2188" s="16">
        <v>1499330</v>
      </c>
      <c r="E2188" s="15">
        <v>1499330</v>
      </c>
      <c r="F2188" s="15">
        <v>0</v>
      </c>
      <c r="G2188" s="16">
        <v>-2453517</v>
      </c>
      <c r="H2188" s="16">
        <v>874624</v>
      </c>
      <c r="I2188" s="16">
        <v>0</v>
      </c>
      <c r="J2188" s="13">
        <v>-21.8</v>
      </c>
    </row>
    <row r="2189" spans="1:10" x14ac:dyDescent="0.25">
      <c r="A2189" s="12" t="s">
        <v>930</v>
      </c>
      <c r="B2189" s="17">
        <v>650000</v>
      </c>
      <c r="C2189" s="16">
        <v>0</v>
      </c>
      <c r="D2189" s="16">
        <v>650000</v>
      </c>
      <c r="E2189" s="15">
        <v>650000</v>
      </c>
      <c r="F2189" s="15">
        <v>0</v>
      </c>
      <c r="G2189" s="16">
        <v>0</v>
      </c>
      <c r="H2189" s="16">
        <v>0</v>
      </c>
      <c r="I2189" s="16">
        <v>0</v>
      </c>
      <c r="J2189" s="13">
        <v>0</v>
      </c>
    </row>
    <row r="2190" spans="1:10" x14ac:dyDescent="0.25">
      <c r="A2190" s="12" t="s">
        <v>85</v>
      </c>
      <c r="B2190" s="17">
        <v>2000</v>
      </c>
      <c r="C2190" s="16">
        <v>0</v>
      </c>
      <c r="D2190" s="16">
        <v>0</v>
      </c>
      <c r="E2190" s="15">
        <v>0</v>
      </c>
      <c r="F2190" s="15">
        <v>0</v>
      </c>
      <c r="G2190" s="16">
        <v>0</v>
      </c>
      <c r="H2190" s="16">
        <v>2000</v>
      </c>
      <c r="I2190" s="16">
        <v>0</v>
      </c>
      <c r="J2190" s="13">
        <v>0</v>
      </c>
    </row>
    <row r="2191" spans="1:10" x14ac:dyDescent="0.25">
      <c r="A2191" s="12" t="s">
        <v>86</v>
      </c>
      <c r="B2191" s="17">
        <v>1000</v>
      </c>
      <c r="C2191" s="16">
        <v>0</v>
      </c>
      <c r="D2191" s="16">
        <v>0</v>
      </c>
      <c r="E2191" s="15">
        <v>0</v>
      </c>
      <c r="F2191" s="15">
        <v>0</v>
      </c>
      <c r="G2191" s="16">
        <v>0</v>
      </c>
      <c r="H2191" s="16">
        <v>1000</v>
      </c>
      <c r="I2191" s="16">
        <v>0</v>
      </c>
      <c r="J2191" s="13">
        <v>0</v>
      </c>
    </row>
    <row r="2192" spans="1:10" x14ac:dyDescent="0.25">
      <c r="A2192" s="12" t="s">
        <v>84</v>
      </c>
      <c r="B2192" s="17">
        <v>210322472</v>
      </c>
      <c r="C2192" s="16">
        <v>0</v>
      </c>
      <c r="D2192" s="16">
        <v>14980606</v>
      </c>
      <c r="E2192" s="15">
        <v>14980606</v>
      </c>
      <c r="F2192" s="15">
        <v>0</v>
      </c>
      <c r="G2192" s="16">
        <v>16939500</v>
      </c>
      <c r="H2192" s="16">
        <v>178402366</v>
      </c>
      <c r="I2192" s="16">
        <v>0</v>
      </c>
      <c r="J2192" s="13">
        <v>426.7</v>
      </c>
    </row>
    <row r="2193" spans="1:10" x14ac:dyDescent="0.25">
      <c r="A2193" s="12" t="s">
        <v>87</v>
      </c>
      <c r="B2193" s="17">
        <v>1000</v>
      </c>
      <c r="C2193" s="16">
        <v>0</v>
      </c>
      <c r="D2193" s="16">
        <v>0</v>
      </c>
      <c r="E2193" s="15">
        <v>0</v>
      </c>
      <c r="F2193" s="15">
        <v>0</v>
      </c>
      <c r="G2193" s="16">
        <v>0</v>
      </c>
      <c r="H2193" s="16">
        <v>1000</v>
      </c>
      <c r="I2193" s="16">
        <v>0</v>
      </c>
      <c r="J2193" s="13">
        <v>0</v>
      </c>
    </row>
    <row r="2194" spans="1:10" x14ac:dyDescent="0.25">
      <c r="A2194" s="11" t="s">
        <v>934</v>
      </c>
      <c r="B2194" s="17">
        <v>620331634</v>
      </c>
      <c r="C2194" s="16">
        <v>0</v>
      </c>
      <c r="D2194" s="16">
        <v>62733564</v>
      </c>
      <c r="E2194" s="15">
        <v>62325861</v>
      </c>
      <c r="F2194" s="15">
        <v>407703</v>
      </c>
      <c r="G2194" s="16">
        <v>206351030</v>
      </c>
      <c r="H2194" s="16">
        <v>49385559</v>
      </c>
      <c r="I2194" s="16">
        <v>301861481</v>
      </c>
      <c r="J2194" s="13">
        <v>1384.6000000000001</v>
      </c>
    </row>
    <row r="2195" spans="1:10" x14ac:dyDescent="0.25">
      <c r="A2195" s="12" t="s">
        <v>989</v>
      </c>
      <c r="B2195" s="17">
        <v>43248</v>
      </c>
      <c r="C2195" s="16">
        <v>0</v>
      </c>
      <c r="D2195" s="16">
        <v>0</v>
      </c>
      <c r="E2195" s="15">
        <v>0</v>
      </c>
      <c r="F2195" s="15">
        <v>0</v>
      </c>
      <c r="G2195" s="16">
        <v>43248</v>
      </c>
      <c r="H2195" s="16">
        <v>0</v>
      </c>
      <c r="I2195" s="16">
        <v>0</v>
      </c>
      <c r="J2195" s="13">
        <v>0.5</v>
      </c>
    </row>
    <row r="2196" spans="1:10" x14ac:dyDescent="0.25">
      <c r="A2196" s="12" t="s">
        <v>990</v>
      </c>
      <c r="B2196" s="17">
        <v>95831</v>
      </c>
      <c r="C2196" s="16">
        <v>0</v>
      </c>
      <c r="D2196" s="16">
        <v>0</v>
      </c>
      <c r="E2196" s="15">
        <v>0</v>
      </c>
      <c r="F2196" s="15">
        <v>0</v>
      </c>
      <c r="G2196" s="16">
        <v>95831</v>
      </c>
      <c r="H2196" s="16">
        <v>0</v>
      </c>
      <c r="I2196" s="16">
        <v>0</v>
      </c>
      <c r="J2196" s="13">
        <v>0</v>
      </c>
    </row>
    <row r="2197" spans="1:10" x14ac:dyDescent="0.25">
      <c r="A2197" s="12" t="s">
        <v>991</v>
      </c>
      <c r="B2197" s="17">
        <v>1000000</v>
      </c>
      <c r="C2197" s="16">
        <v>0</v>
      </c>
      <c r="D2197" s="16">
        <v>1000000</v>
      </c>
      <c r="E2197" s="15">
        <v>1000000</v>
      </c>
      <c r="F2197" s="15">
        <v>0</v>
      </c>
      <c r="G2197" s="16">
        <v>0</v>
      </c>
      <c r="H2197" s="16">
        <v>0</v>
      </c>
      <c r="I2197" s="16">
        <v>0</v>
      </c>
      <c r="J2197" s="13">
        <v>1.5</v>
      </c>
    </row>
    <row r="2198" spans="1:10" x14ac:dyDescent="0.25">
      <c r="A2198" s="12" t="s">
        <v>155</v>
      </c>
      <c r="B2198" s="17">
        <v>300000</v>
      </c>
      <c r="C2198" s="16">
        <v>0</v>
      </c>
      <c r="D2198" s="16">
        <v>300000</v>
      </c>
      <c r="E2198" s="15">
        <v>300000</v>
      </c>
      <c r="F2198" s="15">
        <v>0</v>
      </c>
      <c r="G2198" s="16">
        <v>0</v>
      </c>
      <c r="H2198" s="16">
        <v>0</v>
      </c>
      <c r="I2198" s="16">
        <v>0</v>
      </c>
      <c r="J2198" s="13">
        <v>0</v>
      </c>
    </row>
    <row r="2199" spans="1:10" x14ac:dyDescent="0.25">
      <c r="A2199" s="12" t="s">
        <v>992</v>
      </c>
      <c r="B2199" s="17">
        <v>145167</v>
      </c>
      <c r="C2199" s="16">
        <v>0</v>
      </c>
      <c r="D2199" s="16">
        <v>145167</v>
      </c>
      <c r="E2199" s="15">
        <v>145167</v>
      </c>
      <c r="F2199" s="15">
        <v>0</v>
      </c>
      <c r="G2199" s="16">
        <v>0</v>
      </c>
      <c r="H2199" s="16">
        <v>0</v>
      </c>
      <c r="I2199" s="16">
        <v>0</v>
      </c>
      <c r="J2199" s="13">
        <v>1.6</v>
      </c>
    </row>
    <row r="2200" spans="1:10" x14ac:dyDescent="0.25">
      <c r="A2200" s="12" t="s">
        <v>993</v>
      </c>
      <c r="B2200" s="17">
        <v>632717</v>
      </c>
      <c r="C2200" s="16">
        <v>0</v>
      </c>
      <c r="D2200" s="16">
        <v>632717</v>
      </c>
      <c r="E2200" s="15">
        <v>632717</v>
      </c>
      <c r="F2200" s="15">
        <v>0</v>
      </c>
      <c r="G2200" s="16">
        <v>0</v>
      </c>
      <c r="H2200" s="16">
        <v>0</v>
      </c>
      <c r="I2200" s="16">
        <v>0</v>
      </c>
      <c r="J2200" s="13">
        <v>0.6</v>
      </c>
    </row>
    <row r="2201" spans="1:10" x14ac:dyDescent="0.25">
      <c r="A2201" s="12" t="s">
        <v>994</v>
      </c>
      <c r="B2201" s="17">
        <v>30730</v>
      </c>
      <c r="C2201" s="16">
        <v>0</v>
      </c>
      <c r="D2201" s="16">
        <v>30730</v>
      </c>
      <c r="E2201" s="15">
        <v>30730</v>
      </c>
      <c r="F2201" s="15">
        <v>0</v>
      </c>
      <c r="G2201" s="16">
        <v>0</v>
      </c>
      <c r="H2201" s="16">
        <v>0</v>
      </c>
      <c r="I2201" s="16">
        <v>0</v>
      </c>
      <c r="J2201" s="13">
        <v>0.5</v>
      </c>
    </row>
    <row r="2202" spans="1:10" x14ac:dyDescent="0.25">
      <c r="A2202" s="12" t="s">
        <v>995</v>
      </c>
      <c r="B2202" s="17">
        <v>33884</v>
      </c>
      <c r="C2202" s="16">
        <v>0</v>
      </c>
      <c r="D2202" s="16">
        <v>33884</v>
      </c>
      <c r="E2202" s="15">
        <v>33884</v>
      </c>
      <c r="F2202" s="15">
        <v>0</v>
      </c>
      <c r="G2202" s="16">
        <v>0</v>
      </c>
      <c r="H2202" s="16">
        <v>0</v>
      </c>
      <c r="I2202" s="16">
        <v>0</v>
      </c>
      <c r="J2202" s="13">
        <v>0.4</v>
      </c>
    </row>
    <row r="2203" spans="1:10" x14ac:dyDescent="0.25">
      <c r="A2203" s="12" t="s">
        <v>996</v>
      </c>
      <c r="B2203" s="17">
        <v>15000</v>
      </c>
      <c r="C2203" s="16">
        <v>0</v>
      </c>
      <c r="D2203" s="16">
        <v>15000</v>
      </c>
      <c r="E2203" s="15">
        <v>15000</v>
      </c>
      <c r="F2203" s="15">
        <v>0</v>
      </c>
      <c r="G2203" s="16">
        <v>0</v>
      </c>
      <c r="H2203" s="16">
        <v>0</v>
      </c>
      <c r="I2203" s="16">
        <v>0</v>
      </c>
      <c r="J2203" s="13">
        <v>0</v>
      </c>
    </row>
    <row r="2204" spans="1:10" x14ac:dyDescent="0.25">
      <c r="A2204" s="12" t="s">
        <v>997</v>
      </c>
      <c r="B2204" s="17">
        <v>3000000</v>
      </c>
      <c r="C2204" s="16">
        <v>0</v>
      </c>
      <c r="D2204" s="16">
        <v>0</v>
      </c>
      <c r="E2204" s="15">
        <v>0</v>
      </c>
      <c r="F2204" s="15">
        <v>0</v>
      </c>
      <c r="G2204" s="16">
        <v>3000000</v>
      </c>
      <c r="H2204" s="16">
        <v>0</v>
      </c>
      <c r="I2204" s="16">
        <v>0</v>
      </c>
      <c r="J2204" s="13">
        <v>0.8</v>
      </c>
    </row>
    <row r="2205" spans="1:10" x14ac:dyDescent="0.25">
      <c r="A2205" s="12" t="s">
        <v>998</v>
      </c>
      <c r="B2205" s="17">
        <v>51472</v>
      </c>
      <c r="C2205" s="16">
        <v>0</v>
      </c>
      <c r="D2205" s="16">
        <v>51472</v>
      </c>
      <c r="E2205" s="15">
        <v>51472</v>
      </c>
      <c r="F2205" s="15">
        <v>0</v>
      </c>
      <c r="G2205" s="16">
        <v>0</v>
      </c>
      <c r="H2205" s="16">
        <v>0</v>
      </c>
      <c r="I2205" s="16">
        <v>0</v>
      </c>
      <c r="J2205" s="13">
        <v>0.5</v>
      </c>
    </row>
    <row r="2206" spans="1:10" x14ac:dyDescent="0.25">
      <c r="A2206" s="12" t="s">
        <v>791</v>
      </c>
      <c r="B2206" s="17">
        <v>281588</v>
      </c>
      <c r="C2206" s="16">
        <v>0</v>
      </c>
      <c r="D2206" s="16">
        <v>281588</v>
      </c>
      <c r="E2206" s="15">
        <v>281588</v>
      </c>
      <c r="F2206" s="15">
        <v>0</v>
      </c>
      <c r="G2206" s="16">
        <v>0</v>
      </c>
      <c r="H2206" s="16">
        <v>0</v>
      </c>
      <c r="I2206" s="16">
        <v>0</v>
      </c>
      <c r="J2206" s="13">
        <v>2</v>
      </c>
    </row>
    <row r="2207" spans="1:10" x14ac:dyDescent="0.25">
      <c r="A2207" s="12" t="s">
        <v>999</v>
      </c>
      <c r="B2207" s="17">
        <v>55278</v>
      </c>
      <c r="C2207" s="16">
        <v>0</v>
      </c>
      <c r="D2207" s="16">
        <v>55278</v>
      </c>
      <c r="E2207" s="15">
        <v>55278</v>
      </c>
      <c r="F2207" s="15">
        <v>0</v>
      </c>
      <c r="G2207" s="16">
        <v>0</v>
      </c>
      <c r="H2207" s="16">
        <v>0</v>
      </c>
      <c r="I2207" s="16">
        <v>0</v>
      </c>
      <c r="J2207" s="13">
        <v>0.7</v>
      </c>
    </row>
    <row r="2208" spans="1:10" x14ac:dyDescent="0.25">
      <c r="A2208" s="12" t="s">
        <v>1000</v>
      </c>
      <c r="B2208" s="17">
        <v>2793822</v>
      </c>
      <c r="C2208" s="16">
        <v>0</v>
      </c>
      <c r="D2208" s="16">
        <v>2156357</v>
      </c>
      <c r="E2208" s="15">
        <v>2156357</v>
      </c>
      <c r="F2208" s="15">
        <v>0</v>
      </c>
      <c r="G2208" s="16">
        <v>1660281</v>
      </c>
      <c r="H2208" s="16">
        <v>94542</v>
      </c>
      <c r="I2208" s="16">
        <v>-1117358</v>
      </c>
      <c r="J2208" s="13">
        <v>2.2999999999999998</v>
      </c>
    </row>
    <row r="2209" spans="1:10" x14ac:dyDescent="0.25">
      <c r="A2209" s="12" t="s">
        <v>542</v>
      </c>
      <c r="B2209" s="17">
        <v>1400000</v>
      </c>
      <c r="C2209" s="16">
        <v>0</v>
      </c>
      <c r="D2209" s="16">
        <v>1400000</v>
      </c>
      <c r="E2209" s="15">
        <v>1400000</v>
      </c>
      <c r="F2209" s="15">
        <v>0</v>
      </c>
      <c r="G2209" s="16">
        <v>0</v>
      </c>
      <c r="H2209" s="16">
        <v>0</v>
      </c>
      <c r="I2209" s="16">
        <v>0</v>
      </c>
      <c r="J2209" s="13">
        <v>0</v>
      </c>
    </row>
    <row r="2210" spans="1:10" x14ac:dyDescent="0.25">
      <c r="A2210" s="12" t="s">
        <v>151</v>
      </c>
      <c r="B2210" s="17">
        <v>3600000</v>
      </c>
      <c r="C2210" s="16">
        <v>0</v>
      </c>
      <c r="D2210" s="16">
        <v>0</v>
      </c>
      <c r="E2210" s="15">
        <v>0</v>
      </c>
      <c r="F2210" s="15">
        <v>0</v>
      </c>
      <c r="G2210" s="16">
        <v>1800000</v>
      </c>
      <c r="H2210" s="16">
        <v>1800000</v>
      </c>
      <c r="I2210" s="16">
        <v>0</v>
      </c>
      <c r="J2210" s="13">
        <v>1.8</v>
      </c>
    </row>
    <row r="2211" spans="1:10" x14ac:dyDescent="0.25">
      <c r="A2211" s="12" t="s">
        <v>986</v>
      </c>
      <c r="B2211" s="17">
        <v>57242</v>
      </c>
      <c r="C2211" s="16">
        <v>0</v>
      </c>
      <c r="D2211" s="16">
        <v>0</v>
      </c>
      <c r="E2211" s="15">
        <v>0</v>
      </c>
      <c r="F2211" s="15">
        <v>0</v>
      </c>
      <c r="G2211" s="16">
        <v>57242</v>
      </c>
      <c r="H2211" s="16">
        <v>0</v>
      </c>
      <c r="I2211" s="16">
        <v>0</v>
      </c>
      <c r="J2211" s="13">
        <v>0.8</v>
      </c>
    </row>
    <row r="2212" spans="1:10" x14ac:dyDescent="0.25">
      <c r="A2212" s="12" t="s">
        <v>388</v>
      </c>
      <c r="B2212" s="17">
        <v>993147</v>
      </c>
      <c r="C2212" s="16">
        <v>0</v>
      </c>
      <c r="D2212" s="16">
        <v>993147</v>
      </c>
      <c r="E2212" s="15">
        <v>993147</v>
      </c>
      <c r="F2212" s="15">
        <v>0</v>
      </c>
      <c r="G2212" s="16">
        <v>0</v>
      </c>
      <c r="H2212" s="16">
        <v>0</v>
      </c>
      <c r="I2212" s="16">
        <v>0</v>
      </c>
      <c r="J2212" s="13">
        <v>0.5</v>
      </c>
    </row>
    <row r="2213" spans="1:10" x14ac:dyDescent="0.25">
      <c r="A2213" s="12" t="s">
        <v>389</v>
      </c>
      <c r="B2213" s="17">
        <v>265589</v>
      </c>
      <c r="C2213" s="16">
        <v>0</v>
      </c>
      <c r="D2213" s="16">
        <v>265589</v>
      </c>
      <c r="E2213" s="15">
        <v>265589</v>
      </c>
      <c r="F2213" s="15">
        <v>0</v>
      </c>
      <c r="G2213" s="16">
        <v>0</v>
      </c>
      <c r="H2213" s="16">
        <v>0</v>
      </c>
      <c r="I2213" s="16">
        <v>0</v>
      </c>
      <c r="J2213" s="13">
        <v>3.1</v>
      </c>
    </row>
    <row r="2214" spans="1:10" x14ac:dyDescent="0.25">
      <c r="A2214" s="12" t="s">
        <v>86</v>
      </c>
      <c r="B2214" s="17">
        <v>21875</v>
      </c>
      <c r="C2214" s="16">
        <v>0</v>
      </c>
      <c r="D2214" s="16">
        <v>0</v>
      </c>
      <c r="E2214" s="15">
        <v>0</v>
      </c>
      <c r="F2214" s="15">
        <v>0</v>
      </c>
      <c r="G2214" s="16">
        <v>0</v>
      </c>
      <c r="H2214" s="16">
        <v>21875</v>
      </c>
      <c r="I2214" s="16">
        <v>0</v>
      </c>
      <c r="J2214" s="13">
        <v>0.2</v>
      </c>
    </row>
    <row r="2215" spans="1:10" x14ac:dyDescent="0.25">
      <c r="A2215" s="12" t="s">
        <v>699</v>
      </c>
      <c r="B2215" s="17">
        <v>17004</v>
      </c>
      <c r="C2215" s="16">
        <v>0</v>
      </c>
      <c r="D2215" s="16">
        <v>17004</v>
      </c>
      <c r="E2215" s="15">
        <v>17004</v>
      </c>
      <c r="F2215" s="15">
        <v>0</v>
      </c>
      <c r="G2215" s="16">
        <v>0</v>
      </c>
      <c r="H2215" s="16">
        <v>0</v>
      </c>
      <c r="I2215" s="16">
        <v>0</v>
      </c>
      <c r="J2215" s="13">
        <v>0.1</v>
      </c>
    </row>
    <row r="2216" spans="1:10" x14ac:dyDescent="0.25">
      <c r="A2216" s="12" t="s">
        <v>987</v>
      </c>
      <c r="B2216" s="17">
        <v>3262500</v>
      </c>
      <c r="C2216" s="16">
        <v>0</v>
      </c>
      <c r="D2216" s="16">
        <v>0</v>
      </c>
      <c r="E2216" s="15">
        <v>0</v>
      </c>
      <c r="F2216" s="15">
        <v>0</v>
      </c>
      <c r="G2216" s="16">
        <v>3262500</v>
      </c>
      <c r="H2216" s="16">
        <v>0</v>
      </c>
      <c r="I2216" s="16">
        <v>0</v>
      </c>
      <c r="J2216" s="13">
        <v>0</v>
      </c>
    </row>
    <row r="2217" spans="1:10" x14ac:dyDescent="0.25">
      <c r="A2217" s="12" t="s">
        <v>84</v>
      </c>
      <c r="B2217" s="17">
        <v>599298241</v>
      </c>
      <c r="C2217" s="16">
        <v>0</v>
      </c>
      <c r="D2217" s="16">
        <v>54757339</v>
      </c>
      <c r="E2217" s="15">
        <v>54349636</v>
      </c>
      <c r="F2217" s="15">
        <v>407703</v>
      </c>
      <c r="G2217" s="16">
        <v>194092921</v>
      </c>
      <c r="H2217" s="16">
        <v>47469142</v>
      </c>
      <c r="I2217" s="16">
        <v>302978839</v>
      </c>
      <c r="J2217" s="13">
        <v>1361.6</v>
      </c>
    </row>
    <row r="2218" spans="1:10" x14ac:dyDescent="0.25">
      <c r="A2218" s="12" t="s">
        <v>785</v>
      </c>
      <c r="B2218" s="17">
        <v>114007</v>
      </c>
      <c r="C2218" s="16">
        <v>0</v>
      </c>
      <c r="D2218" s="16">
        <v>0</v>
      </c>
      <c r="E2218" s="15">
        <v>0</v>
      </c>
      <c r="F2218" s="15">
        <v>0</v>
      </c>
      <c r="G2218" s="16">
        <v>114007</v>
      </c>
      <c r="H2218" s="16">
        <v>0</v>
      </c>
      <c r="I2218" s="16">
        <v>0</v>
      </c>
      <c r="J2218" s="13">
        <v>0.2</v>
      </c>
    </row>
    <row r="2219" spans="1:10" x14ac:dyDescent="0.25">
      <c r="A2219" s="12" t="s">
        <v>988</v>
      </c>
      <c r="B2219" s="17">
        <v>659472</v>
      </c>
      <c r="C2219" s="16">
        <v>0</v>
      </c>
      <c r="D2219" s="16">
        <v>434472</v>
      </c>
      <c r="E2219" s="15">
        <v>434472</v>
      </c>
      <c r="F2219" s="15">
        <v>0</v>
      </c>
      <c r="G2219" s="16">
        <v>225000</v>
      </c>
      <c r="H2219" s="16">
        <v>0</v>
      </c>
      <c r="I2219" s="16">
        <v>0</v>
      </c>
      <c r="J2219" s="13">
        <v>2.2000000000000002</v>
      </c>
    </row>
    <row r="2220" spans="1:10" x14ac:dyDescent="0.25">
      <c r="A2220" s="12" t="s">
        <v>535</v>
      </c>
      <c r="B2220" s="17">
        <v>2000000</v>
      </c>
      <c r="C2220" s="16">
        <v>0</v>
      </c>
      <c r="D2220" s="16">
        <v>0</v>
      </c>
      <c r="E2220" s="15">
        <v>0</v>
      </c>
      <c r="F2220" s="15">
        <v>0</v>
      </c>
      <c r="G2220" s="16">
        <v>2000000</v>
      </c>
      <c r="H2220" s="16">
        <v>0</v>
      </c>
      <c r="I2220" s="16">
        <v>0</v>
      </c>
      <c r="J2220" s="13">
        <v>0.9</v>
      </c>
    </row>
    <row r="2221" spans="1:10" x14ac:dyDescent="0.25">
      <c r="A2221" s="12" t="s">
        <v>787</v>
      </c>
      <c r="B2221" s="17">
        <v>163820</v>
      </c>
      <c r="C2221" s="16">
        <v>0</v>
      </c>
      <c r="D2221" s="16">
        <v>163820</v>
      </c>
      <c r="E2221" s="15">
        <v>163820</v>
      </c>
      <c r="F2221" s="15">
        <v>0</v>
      </c>
      <c r="G2221" s="16">
        <v>0</v>
      </c>
      <c r="H2221" s="16">
        <v>0</v>
      </c>
      <c r="I2221" s="16">
        <v>0</v>
      </c>
      <c r="J2221" s="13">
        <v>1.8</v>
      </c>
    </row>
    <row r="2222" spans="1:10" x14ac:dyDescent="0.25">
      <c r="A2222" s="11" t="s">
        <v>1006</v>
      </c>
      <c r="B2222" s="17">
        <v>533434449</v>
      </c>
      <c r="C2222" s="16">
        <v>0</v>
      </c>
      <c r="D2222" s="16">
        <v>171309553</v>
      </c>
      <c r="E2222" s="15">
        <v>171309553</v>
      </c>
      <c r="F2222" s="15">
        <v>0</v>
      </c>
      <c r="G2222" s="16">
        <v>239452903</v>
      </c>
      <c r="H2222" s="16">
        <v>52591767</v>
      </c>
      <c r="I2222" s="16">
        <v>70080226</v>
      </c>
      <c r="J2222" s="13">
        <v>1908.1</v>
      </c>
    </row>
    <row r="2223" spans="1:10" x14ac:dyDescent="0.25">
      <c r="A2223" s="12" t="s">
        <v>1051</v>
      </c>
      <c r="B2223" s="17">
        <v>979947</v>
      </c>
      <c r="C2223" s="16">
        <v>0</v>
      </c>
      <c r="D2223" s="16">
        <v>0</v>
      </c>
      <c r="E2223" s="15">
        <v>0</v>
      </c>
      <c r="F2223" s="15">
        <v>0</v>
      </c>
      <c r="G2223" s="16">
        <v>500000</v>
      </c>
      <c r="H2223" s="16">
        <v>479947</v>
      </c>
      <c r="I2223" s="16">
        <v>0</v>
      </c>
      <c r="J2223" s="13">
        <v>0.7</v>
      </c>
    </row>
    <row r="2224" spans="1:10" x14ac:dyDescent="0.25">
      <c r="A2224" s="12" t="s">
        <v>781</v>
      </c>
      <c r="B2224" s="17">
        <v>18772</v>
      </c>
      <c r="C2224" s="16">
        <v>0</v>
      </c>
      <c r="D2224" s="16">
        <v>0</v>
      </c>
      <c r="E2224" s="15">
        <v>0</v>
      </c>
      <c r="F2224" s="15">
        <v>0</v>
      </c>
      <c r="G2224" s="16">
        <v>0</v>
      </c>
      <c r="H2224" s="16">
        <v>18772</v>
      </c>
      <c r="I2224" s="16">
        <v>0</v>
      </c>
      <c r="J2224" s="13">
        <v>0</v>
      </c>
    </row>
    <row r="2225" spans="1:10" x14ac:dyDescent="0.25">
      <c r="A2225" s="12" t="s">
        <v>788</v>
      </c>
      <c r="B2225" s="17">
        <v>4576</v>
      </c>
      <c r="C2225" s="16">
        <v>0</v>
      </c>
      <c r="D2225" s="16">
        <v>0</v>
      </c>
      <c r="E2225" s="15">
        <v>0</v>
      </c>
      <c r="F2225" s="15">
        <v>0</v>
      </c>
      <c r="G2225" s="16">
        <v>0</v>
      </c>
      <c r="H2225" s="16">
        <v>4576</v>
      </c>
      <c r="I2225" s="16">
        <v>0</v>
      </c>
      <c r="J2225" s="13">
        <v>0</v>
      </c>
    </row>
    <row r="2226" spans="1:10" x14ac:dyDescent="0.25">
      <c r="A2226" s="12" t="s">
        <v>790</v>
      </c>
      <c r="B2226" s="17">
        <v>128188</v>
      </c>
      <c r="C2226" s="16">
        <v>0</v>
      </c>
      <c r="D2226" s="16">
        <v>0</v>
      </c>
      <c r="E2226" s="15">
        <v>0</v>
      </c>
      <c r="F2226" s="15">
        <v>0</v>
      </c>
      <c r="G2226" s="16">
        <v>128188</v>
      </c>
      <c r="H2226" s="16">
        <v>0</v>
      </c>
      <c r="I2226" s="16">
        <v>0</v>
      </c>
      <c r="J2226" s="13">
        <v>0.7</v>
      </c>
    </row>
    <row r="2227" spans="1:10" x14ac:dyDescent="0.25">
      <c r="A2227" s="12" t="s">
        <v>673</v>
      </c>
      <c r="B2227" s="17">
        <v>443847</v>
      </c>
      <c r="C2227" s="16">
        <v>0</v>
      </c>
      <c r="D2227" s="16">
        <v>0</v>
      </c>
      <c r="E2227" s="15">
        <v>0</v>
      </c>
      <c r="F2227" s="15">
        <v>0</v>
      </c>
      <c r="G2227" s="16">
        <v>443847</v>
      </c>
      <c r="H2227" s="16">
        <v>0</v>
      </c>
      <c r="I2227" s="16">
        <v>0</v>
      </c>
      <c r="J2227" s="13">
        <v>6.6</v>
      </c>
    </row>
    <row r="2228" spans="1:10" x14ac:dyDescent="0.25">
      <c r="A2228" s="12" t="s">
        <v>1052</v>
      </c>
      <c r="B2228" s="17">
        <v>26107</v>
      </c>
      <c r="C2228" s="16">
        <v>0</v>
      </c>
      <c r="D2228" s="16">
        <v>26107</v>
      </c>
      <c r="E2228" s="15">
        <v>26107</v>
      </c>
      <c r="F2228" s="15">
        <v>0</v>
      </c>
      <c r="G2228" s="16">
        <v>0</v>
      </c>
      <c r="H2228" s="16">
        <v>0</v>
      </c>
      <c r="I2228" s="16">
        <v>0</v>
      </c>
      <c r="J2228" s="13">
        <v>0.3</v>
      </c>
    </row>
    <row r="2229" spans="1:10" x14ac:dyDescent="0.25">
      <c r="A2229" s="12" t="s">
        <v>792</v>
      </c>
      <c r="B2229" s="17">
        <v>1716</v>
      </c>
      <c r="C2229" s="16">
        <v>0</v>
      </c>
      <c r="D2229" s="16">
        <v>0</v>
      </c>
      <c r="E2229" s="15">
        <v>0</v>
      </c>
      <c r="F2229" s="15">
        <v>0</v>
      </c>
      <c r="G2229" s="16">
        <v>0</v>
      </c>
      <c r="H2229" s="16">
        <v>1716</v>
      </c>
      <c r="I2229" s="16">
        <v>0</v>
      </c>
      <c r="J2229" s="13">
        <v>0</v>
      </c>
    </row>
    <row r="2230" spans="1:10" x14ac:dyDescent="0.25">
      <c r="A2230" s="12" t="s">
        <v>1053</v>
      </c>
      <c r="B2230" s="17">
        <v>6044492</v>
      </c>
      <c r="C2230" s="16">
        <v>0</v>
      </c>
      <c r="D2230" s="16">
        <v>5201405</v>
      </c>
      <c r="E2230" s="15">
        <v>5201405</v>
      </c>
      <c r="F2230" s="15">
        <v>0</v>
      </c>
      <c r="G2230" s="16">
        <v>843087</v>
      </c>
      <c r="H2230" s="16">
        <v>0</v>
      </c>
      <c r="I2230" s="16">
        <v>0</v>
      </c>
      <c r="J2230" s="13">
        <v>4</v>
      </c>
    </row>
    <row r="2231" spans="1:10" x14ac:dyDescent="0.25">
      <c r="A2231" s="12" t="s">
        <v>151</v>
      </c>
      <c r="B2231" s="17">
        <v>40300</v>
      </c>
      <c r="C2231" s="16">
        <v>0</v>
      </c>
      <c r="D2231" s="16">
        <v>40300</v>
      </c>
      <c r="E2231" s="15">
        <v>40300</v>
      </c>
      <c r="F2231" s="15">
        <v>0</v>
      </c>
      <c r="G2231" s="16">
        <v>0</v>
      </c>
      <c r="H2231" s="16">
        <v>0</v>
      </c>
      <c r="I2231" s="16">
        <v>0</v>
      </c>
      <c r="J2231" s="13">
        <v>0</v>
      </c>
    </row>
    <row r="2232" spans="1:10" x14ac:dyDescent="0.25">
      <c r="A2232" s="12" t="s">
        <v>1047</v>
      </c>
      <c r="B2232" s="17">
        <v>350000</v>
      </c>
      <c r="C2232" s="16">
        <v>0</v>
      </c>
      <c r="D2232" s="16">
        <v>350000</v>
      </c>
      <c r="E2232" s="15">
        <v>350000</v>
      </c>
      <c r="F2232" s="15">
        <v>0</v>
      </c>
      <c r="G2232" s="16">
        <v>0</v>
      </c>
      <c r="H2232" s="16">
        <v>0</v>
      </c>
      <c r="I2232" s="16">
        <v>0</v>
      </c>
      <c r="J2232" s="13">
        <v>0</v>
      </c>
    </row>
    <row r="2233" spans="1:10" x14ac:dyDescent="0.25">
      <c r="A2233" s="12" t="s">
        <v>1048</v>
      </c>
      <c r="B2233" s="17">
        <v>174183</v>
      </c>
      <c r="C2233" s="16">
        <v>0</v>
      </c>
      <c r="D2233" s="16">
        <v>174183</v>
      </c>
      <c r="E2233" s="15">
        <v>174183</v>
      </c>
      <c r="F2233" s="15">
        <v>0</v>
      </c>
      <c r="G2233" s="16">
        <v>0</v>
      </c>
      <c r="H2233" s="16">
        <v>0</v>
      </c>
      <c r="I2233" s="16">
        <v>0</v>
      </c>
      <c r="J2233" s="13">
        <v>0.8</v>
      </c>
    </row>
    <row r="2234" spans="1:10" x14ac:dyDescent="0.25">
      <c r="A2234" s="12" t="s">
        <v>1049</v>
      </c>
      <c r="B2234" s="17">
        <v>40291</v>
      </c>
      <c r="C2234" s="16">
        <v>0</v>
      </c>
      <c r="D2234" s="16">
        <v>40291</v>
      </c>
      <c r="E2234" s="15">
        <v>40291</v>
      </c>
      <c r="F2234" s="15">
        <v>0</v>
      </c>
      <c r="G2234" s="16">
        <v>0</v>
      </c>
      <c r="H2234" s="16">
        <v>0</v>
      </c>
      <c r="I2234" s="16">
        <v>0</v>
      </c>
      <c r="J2234" s="13">
        <v>0.5</v>
      </c>
    </row>
    <row r="2235" spans="1:10" x14ac:dyDescent="0.25">
      <c r="A2235" s="12" t="s">
        <v>1050</v>
      </c>
      <c r="B2235" s="17">
        <v>1150000</v>
      </c>
      <c r="C2235" s="16">
        <v>0</v>
      </c>
      <c r="D2235" s="16">
        <v>0</v>
      </c>
      <c r="E2235" s="15">
        <v>0</v>
      </c>
      <c r="F2235" s="15">
        <v>0</v>
      </c>
      <c r="G2235" s="16">
        <v>1150000</v>
      </c>
      <c r="H2235" s="16">
        <v>0</v>
      </c>
      <c r="I2235" s="16">
        <v>0</v>
      </c>
      <c r="J2235" s="13">
        <v>0</v>
      </c>
    </row>
    <row r="2236" spans="1:10" x14ac:dyDescent="0.25">
      <c r="A2236" s="12" t="s">
        <v>84</v>
      </c>
      <c r="B2236" s="17">
        <v>524032030</v>
      </c>
      <c r="C2236" s="16">
        <v>0</v>
      </c>
      <c r="D2236" s="16">
        <v>165477267</v>
      </c>
      <c r="E2236" s="15">
        <v>165477267</v>
      </c>
      <c r="F2236" s="15">
        <v>0</v>
      </c>
      <c r="G2236" s="16">
        <v>236387781</v>
      </c>
      <c r="H2236" s="16">
        <v>52086756</v>
      </c>
      <c r="I2236" s="16">
        <v>70080226</v>
      </c>
      <c r="J2236" s="13">
        <v>1894.5</v>
      </c>
    </row>
    <row r="2237" spans="1:10" x14ac:dyDescent="0.25">
      <c r="A2237" s="11" t="s">
        <v>1056</v>
      </c>
      <c r="B2237" s="17">
        <v>118827932</v>
      </c>
      <c r="C2237" s="16">
        <v>0</v>
      </c>
      <c r="D2237" s="16">
        <v>2324519</v>
      </c>
      <c r="E2237" s="15">
        <v>2324519</v>
      </c>
      <c r="F2237" s="15">
        <v>0</v>
      </c>
      <c r="G2237" s="16">
        <v>109697995</v>
      </c>
      <c r="H2237" s="16">
        <v>5482149</v>
      </c>
      <c r="I2237" s="16">
        <v>1323269</v>
      </c>
      <c r="J2237" s="13">
        <v>591.79999999999995</v>
      </c>
    </row>
    <row r="2238" spans="1:10" x14ac:dyDescent="0.25">
      <c r="A2238" s="12" t="s">
        <v>479</v>
      </c>
      <c r="B2238" s="17">
        <v>231000</v>
      </c>
      <c r="C2238" s="16">
        <v>0</v>
      </c>
      <c r="D2238" s="16">
        <v>231000</v>
      </c>
      <c r="E2238" s="15">
        <v>231000</v>
      </c>
      <c r="F2238" s="15">
        <v>0</v>
      </c>
      <c r="G2238" s="16">
        <v>0</v>
      </c>
      <c r="H2238" s="16">
        <v>0</v>
      </c>
      <c r="I2238" s="16">
        <v>0</v>
      </c>
      <c r="J2238" s="13">
        <v>0</v>
      </c>
    </row>
    <row r="2239" spans="1:10" x14ac:dyDescent="0.25">
      <c r="A2239" s="12" t="s">
        <v>622</v>
      </c>
      <c r="B2239" s="17">
        <v>19440</v>
      </c>
      <c r="C2239" s="16">
        <v>0</v>
      </c>
      <c r="D2239" s="16">
        <v>0</v>
      </c>
      <c r="E2239" s="15">
        <v>0</v>
      </c>
      <c r="F2239" s="15">
        <v>0</v>
      </c>
      <c r="G2239" s="16">
        <v>19440</v>
      </c>
      <c r="H2239" s="16">
        <v>0</v>
      </c>
      <c r="I2239" s="16">
        <v>0</v>
      </c>
      <c r="J2239" s="13">
        <v>0</v>
      </c>
    </row>
    <row r="2240" spans="1:10" x14ac:dyDescent="0.25">
      <c r="A2240" s="12" t="s">
        <v>1079</v>
      </c>
      <c r="B2240" s="17">
        <v>4650</v>
      </c>
      <c r="C2240" s="16">
        <v>0</v>
      </c>
      <c r="D2240" s="16">
        <v>0</v>
      </c>
      <c r="E2240" s="15">
        <v>0</v>
      </c>
      <c r="F2240" s="15">
        <v>0</v>
      </c>
      <c r="G2240" s="16">
        <v>4650</v>
      </c>
      <c r="H2240" s="16">
        <v>0</v>
      </c>
      <c r="I2240" s="16">
        <v>0</v>
      </c>
      <c r="J2240" s="13">
        <v>0</v>
      </c>
    </row>
    <row r="2241" spans="1:10" x14ac:dyDescent="0.25">
      <c r="A2241" s="12" t="s">
        <v>1080</v>
      </c>
      <c r="B2241" s="17">
        <v>785904</v>
      </c>
      <c r="C2241" s="16">
        <v>0</v>
      </c>
      <c r="D2241" s="16">
        <v>0</v>
      </c>
      <c r="E2241" s="15">
        <v>0</v>
      </c>
      <c r="F2241" s="15">
        <v>0</v>
      </c>
      <c r="G2241" s="16">
        <v>785904</v>
      </c>
      <c r="H2241" s="16">
        <v>0</v>
      </c>
      <c r="I2241" s="16">
        <v>0</v>
      </c>
      <c r="J2241" s="13">
        <v>3</v>
      </c>
    </row>
    <row r="2242" spans="1:10" x14ac:dyDescent="0.25">
      <c r="A2242" s="12" t="s">
        <v>995</v>
      </c>
      <c r="B2242" s="17">
        <v>63924</v>
      </c>
      <c r="C2242" s="16">
        <v>0</v>
      </c>
      <c r="D2242" s="16">
        <v>0</v>
      </c>
      <c r="E2242" s="15">
        <v>0</v>
      </c>
      <c r="F2242" s="15">
        <v>0</v>
      </c>
      <c r="G2242" s="16">
        <v>63924</v>
      </c>
      <c r="H2242" s="16">
        <v>0</v>
      </c>
      <c r="I2242" s="16">
        <v>0</v>
      </c>
      <c r="J2242" s="13">
        <v>0.9</v>
      </c>
    </row>
    <row r="2243" spans="1:10" x14ac:dyDescent="0.25">
      <c r="A2243" s="12" t="s">
        <v>1081</v>
      </c>
      <c r="B2243" s="17">
        <v>26054</v>
      </c>
      <c r="C2243" s="16">
        <v>0</v>
      </c>
      <c r="D2243" s="16">
        <v>0</v>
      </c>
      <c r="E2243" s="15">
        <v>0</v>
      </c>
      <c r="F2243" s="15">
        <v>0</v>
      </c>
      <c r="G2243" s="16">
        <v>26054</v>
      </c>
      <c r="H2243" s="16">
        <v>0</v>
      </c>
      <c r="I2243" s="16">
        <v>0</v>
      </c>
      <c r="J2243" s="13">
        <v>0.4</v>
      </c>
    </row>
    <row r="2244" spans="1:10" x14ac:dyDescent="0.25">
      <c r="A2244" s="12" t="s">
        <v>1082</v>
      </c>
      <c r="B2244" s="17">
        <v>109679</v>
      </c>
      <c r="C2244" s="16">
        <v>0</v>
      </c>
      <c r="D2244" s="16">
        <v>0</v>
      </c>
      <c r="E2244" s="15">
        <v>0</v>
      </c>
      <c r="F2244" s="15">
        <v>0</v>
      </c>
      <c r="G2244" s="16">
        <v>109679</v>
      </c>
      <c r="H2244" s="16">
        <v>0</v>
      </c>
      <c r="I2244" s="16">
        <v>0</v>
      </c>
      <c r="J2244" s="13">
        <v>0.4</v>
      </c>
    </row>
    <row r="2245" spans="1:10" x14ac:dyDescent="0.25">
      <c r="A2245" s="12" t="s">
        <v>790</v>
      </c>
      <c r="B2245" s="17">
        <v>183063</v>
      </c>
      <c r="C2245" s="16">
        <v>0</v>
      </c>
      <c r="D2245" s="16">
        <v>0</v>
      </c>
      <c r="E2245" s="15">
        <v>0</v>
      </c>
      <c r="F2245" s="15">
        <v>0</v>
      </c>
      <c r="G2245" s="16">
        <v>183063</v>
      </c>
      <c r="H2245" s="16">
        <v>0</v>
      </c>
      <c r="I2245" s="16">
        <v>0</v>
      </c>
      <c r="J2245" s="13">
        <v>1.2</v>
      </c>
    </row>
    <row r="2246" spans="1:10" x14ac:dyDescent="0.25">
      <c r="A2246" s="12" t="s">
        <v>539</v>
      </c>
      <c r="B2246" s="17">
        <v>500000</v>
      </c>
      <c r="C2246" s="16">
        <v>0</v>
      </c>
      <c r="D2246" s="16">
        <v>0</v>
      </c>
      <c r="E2246" s="15">
        <v>0</v>
      </c>
      <c r="F2246" s="15">
        <v>0</v>
      </c>
      <c r="G2246" s="16">
        <v>500000</v>
      </c>
      <c r="H2246" s="16">
        <v>0</v>
      </c>
      <c r="I2246" s="16">
        <v>0</v>
      </c>
      <c r="J2246" s="13">
        <v>3.8</v>
      </c>
    </row>
    <row r="2247" spans="1:10" x14ac:dyDescent="0.25">
      <c r="A2247" s="12" t="s">
        <v>488</v>
      </c>
      <c r="B2247" s="17">
        <v>88248</v>
      </c>
      <c r="C2247" s="16">
        <v>0</v>
      </c>
      <c r="D2247" s="16">
        <v>0</v>
      </c>
      <c r="E2247" s="15">
        <v>0</v>
      </c>
      <c r="F2247" s="15">
        <v>0</v>
      </c>
      <c r="G2247" s="16">
        <v>88248</v>
      </c>
      <c r="H2247" s="16">
        <v>0</v>
      </c>
      <c r="I2247" s="16">
        <v>0</v>
      </c>
      <c r="J2247" s="13">
        <v>1.1000000000000001</v>
      </c>
    </row>
    <row r="2248" spans="1:10" x14ac:dyDescent="0.25">
      <c r="A2248" s="12" t="s">
        <v>1083</v>
      </c>
      <c r="B2248" s="17">
        <v>12599</v>
      </c>
      <c r="C2248" s="16">
        <v>0</v>
      </c>
      <c r="D2248" s="16">
        <v>0</v>
      </c>
      <c r="E2248" s="15">
        <v>0</v>
      </c>
      <c r="F2248" s="15">
        <v>0</v>
      </c>
      <c r="G2248" s="16">
        <v>12599</v>
      </c>
      <c r="H2248" s="16">
        <v>0</v>
      </c>
      <c r="I2248" s="16">
        <v>0</v>
      </c>
      <c r="J2248" s="13">
        <v>0.2</v>
      </c>
    </row>
    <row r="2249" spans="1:10" x14ac:dyDescent="0.25">
      <c r="A2249" s="12" t="s">
        <v>251</v>
      </c>
      <c r="B2249" s="17">
        <v>250000</v>
      </c>
      <c r="C2249" s="16">
        <v>0</v>
      </c>
      <c r="D2249" s="16">
        <v>0</v>
      </c>
      <c r="E2249" s="15">
        <v>0</v>
      </c>
      <c r="F2249" s="15">
        <v>0</v>
      </c>
      <c r="G2249" s="16">
        <v>250000</v>
      </c>
      <c r="H2249" s="16">
        <v>0</v>
      </c>
      <c r="I2249" s="16">
        <v>0</v>
      </c>
      <c r="J2249" s="13">
        <v>0</v>
      </c>
    </row>
    <row r="2250" spans="1:10" x14ac:dyDescent="0.25">
      <c r="A2250" s="12" t="s">
        <v>84</v>
      </c>
      <c r="B2250" s="17">
        <v>115085662</v>
      </c>
      <c r="C2250" s="16">
        <v>0</v>
      </c>
      <c r="D2250" s="16">
        <v>2093519</v>
      </c>
      <c r="E2250" s="15">
        <v>2093519</v>
      </c>
      <c r="F2250" s="15">
        <v>0</v>
      </c>
      <c r="G2250" s="16">
        <v>106186725</v>
      </c>
      <c r="H2250" s="16">
        <v>5482149</v>
      </c>
      <c r="I2250" s="16">
        <v>1323269</v>
      </c>
      <c r="J2250" s="13">
        <v>572.9</v>
      </c>
    </row>
    <row r="2251" spans="1:10" x14ac:dyDescent="0.25">
      <c r="A2251" s="12" t="s">
        <v>785</v>
      </c>
      <c r="B2251" s="17">
        <v>560143</v>
      </c>
      <c r="C2251" s="16">
        <v>0</v>
      </c>
      <c r="D2251" s="16">
        <v>0</v>
      </c>
      <c r="E2251" s="15">
        <v>0</v>
      </c>
      <c r="F2251" s="15">
        <v>0</v>
      </c>
      <c r="G2251" s="16">
        <v>560143</v>
      </c>
      <c r="H2251" s="16">
        <v>0</v>
      </c>
      <c r="I2251" s="16">
        <v>0</v>
      </c>
      <c r="J2251" s="13">
        <v>0.4</v>
      </c>
    </row>
    <row r="2252" spans="1:10" x14ac:dyDescent="0.25">
      <c r="A2252" s="12" t="s">
        <v>787</v>
      </c>
      <c r="B2252" s="17">
        <v>907566</v>
      </c>
      <c r="C2252" s="16">
        <v>0</v>
      </c>
      <c r="D2252" s="16">
        <v>0</v>
      </c>
      <c r="E2252" s="15">
        <v>0</v>
      </c>
      <c r="F2252" s="15">
        <v>0</v>
      </c>
      <c r="G2252" s="16">
        <v>907566</v>
      </c>
      <c r="H2252" s="16">
        <v>0</v>
      </c>
      <c r="I2252" s="16">
        <v>0</v>
      </c>
      <c r="J2252" s="13">
        <v>7.5</v>
      </c>
    </row>
    <row r="2253" spans="1:10" x14ac:dyDescent="0.25">
      <c r="A2253" s="11" t="s">
        <v>1092</v>
      </c>
      <c r="B2253" s="17">
        <v>404168558</v>
      </c>
      <c r="C2253" s="16">
        <v>0</v>
      </c>
      <c r="D2253" s="16">
        <v>124688584</v>
      </c>
      <c r="E2253" s="15">
        <v>124688584</v>
      </c>
      <c r="F2253" s="15">
        <v>0</v>
      </c>
      <c r="G2253" s="16">
        <v>272293824</v>
      </c>
      <c r="H2253" s="16">
        <v>6149821</v>
      </c>
      <c r="I2253" s="16">
        <v>1036329</v>
      </c>
      <c r="J2253" s="13">
        <v>1564.8999999999999</v>
      </c>
    </row>
    <row r="2254" spans="1:10" x14ac:dyDescent="0.25">
      <c r="A2254" s="12" t="s">
        <v>1148</v>
      </c>
      <c r="B2254" s="17">
        <v>6750</v>
      </c>
      <c r="C2254" s="16">
        <v>0</v>
      </c>
      <c r="D2254" s="16">
        <v>0</v>
      </c>
      <c r="E2254" s="15">
        <v>0</v>
      </c>
      <c r="F2254" s="15">
        <v>0</v>
      </c>
      <c r="G2254" s="16">
        <v>6750</v>
      </c>
      <c r="H2254" s="16">
        <v>0</v>
      </c>
      <c r="I2254" s="16">
        <v>0</v>
      </c>
      <c r="J2254" s="13">
        <v>0</v>
      </c>
    </row>
    <row r="2255" spans="1:10" x14ac:dyDescent="0.25">
      <c r="A2255" s="12" t="s">
        <v>1149</v>
      </c>
      <c r="B2255" s="17">
        <v>58500</v>
      </c>
      <c r="C2255" s="16">
        <v>0</v>
      </c>
      <c r="D2255" s="16">
        <v>0</v>
      </c>
      <c r="E2255" s="15">
        <v>0</v>
      </c>
      <c r="F2255" s="15">
        <v>0</v>
      </c>
      <c r="G2255" s="16">
        <v>58500</v>
      </c>
      <c r="H2255" s="16">
        <v>0</v>
      </c>
      <c r="I2255" s="16">
        <v>0</v>
      </c>
      <c r="J2255" s="13">
        <v>0</v>
      </c>
    </row>
    <row r="2256" spans="1:10" x14ac:dyDescent="0.25">
      <c r="A2256" s="12" t="s">
        <v>931</v>
      </c>
      <c r="B2256" s="17">
        <v>678347</v>
      </c>
      <c r="C2256" s="16">
        <v>0</v>
      </c>
      <c r="D2256" s="16">
        <v>678347</v>
      </c>
      <c r="E2256" s="15">
        <v>678347</v>
      </c>
      <c r="F2256" s="15">
        <v>0</v>
      </c>
      <c r="G2256" s="16">
        <v>0</v>
      </c>
      <c r="H2256" s="16">
        <v>0</v>
      </c>
      <c r="I2256" s="16">
        <v>0</v>
      </c>
      <c r="J2256" s="13">
        <v>0</v>
      </c>
    </row>
    <row r="2257" spans="1:10" x14ac:dyDescent="0.25">
      <c r="A2257" s="12" t="s">
        <v>781</v>
      </c>
      <c r="B2257" s="17">
        <v>2728795</v>
      </c>
      <c r="C2257" s="16">
        <v>0</v>
      </c>
      <c r="D2257" s="16">
        <v>0</v>
      </c>
      <c r="E2257" s="15">
        <v>0</v>
      </c>
      <c r="F2257" s="15">
        <v>0</v>
      </c>
      <c r="G2257" s="16">
        <v>2728795</v>
      </c>
      <c r="H2257" s="16">
        <v>0</v>
      </c>
      <c r="I2257" s="16">
        <v>0</v>
      </c>
      <c r="J2257" s="13">
        <v>15.5</v>
      </c>
    </row>
    <row r="2258" spans="1:10" x14ac:dyDescent="0.25">
      <c r="A2258" s="12" t="s">
        <v>1150</v>
      </c>
      <c r="B2258" s="17">
        <v>7200</v>
      </c>
      <c r="C2258" s="16">
        <v>0</v>
      </c>
      <c r="D2258" s="16">
        <v>0</v>
      </c>
      <c r="E2258" s="15">
        <v>0</v>
      </c>
      <c r="F2258" s="15">
        <v>0</v>
      </c>
      <c r="G2258" s="16">
        <v>7200</v>
      </c>
      <c r="H2258" s="16">
        <v>0</v>
      </c>
      <c r="I2258" s="16">
        <v>0</v>
      </c>
      <c r="J2258" s="13">
        <v>0</v>
      </c>
    </row>
    <row r="2259" spans="1:10" x14ac:dyDescent="0.25">
      <c r="A2259" s="12" t="s">
        <v>788</v>
      </c>
      <c r="B2259" s="17">
        <v>399479</v>
      </c>
      <c r="C2259" s="16">
        <v>0</v>
      </c>
      <c r="D2259" s="16">
        <v>0</v>
      </c>
      <c r="E2259" s="15">
        <v>0</v>
      </c>
      <c r="F2259" s="15">
        <v>0</v>
      </c>
      <c r="G2259" s="16">
        <v>399479</v>
      </c>
      <c r="H2259" s="16">
        <v>0</v>
      </c>
      <c r="I2259" s="16">
        <v>0</v>
      </c>
      <c r="J2259" s="13">
        <v>3.2</v>
      </c>
    </row>
    <row r="2260" spans="1:10" x14ac:dyDescent="0.25">
      <c r="A2260" s="12" t="s">
        <v>789</v>
      </c>
      <c r="B2260" s="17">
        <v>390152</v>
      </c>
      <c r="C2260" s="16">
        <v>0</v>
      </c>
      <c r="D2260" s="16">
        <v>0</v>
      </c>
      <c r="E2260" s="15">
        <v>0</v>
      </c>
      <c r="F2260" s="15">
        <v>0</v>
      </c>
      <c r="G2260" s="16">
        <v>390152</v>
      </c>
      <c r="H2260" s="16">
        <v>0</v>
      </c>
      <c r="I2260" s="16">
        <v>0</v>
      </c>
      <c r="J2260" s="13">
        <v>3.6</v>
      </c>
    </row>
    <row r="2261" spans="1:10" x14ac:dyDescent="0.25">
      <c r="A2261" s="12" t="s">
        <v>858</v>
      </c>
      <c r="B2261" s="17">
        <v>286408</v>
      </c>
      <c r="C2261" s="16">
        <v>0</v>
      </c>
      <c r="D2261" s="16">
        <v>286408</v>
      </c>
      <c r="E2261" s="15">
        <v>286408</v>
      </c>
      <c r="F2261" s="15">
        <v>0</v>
      </c>
      <c r="G2261" s="16">
        <v>0</v>
      </c>
      <c r="H2261" s="16">
        <v>0</v>
      </c>
      <c r="I2261" s="16">
        <v>0</v>
      </c>
      <c r="J2261" s="13">
        <v>0.4</v>
      </c>
    </row>
    <row r="2262" spans="1:10" x14ac:dyDescent="0.25">
      <c r="A2262" s="12" t="s">
        <v>1151</v>
      </c>
      <c r="B2262" s="17">
        <v>3375</v>
      </c>
      <c r="C2262" s="16">
        <v>0</v>
      </c>
      <c r="D2262" s="16">
        <v>0</v>
      </c>
      <c r="E2262" s="15">
        <v>0</v>
      </c>
      <c r="F2262" s="15">
        <v>0</v>
      </c>
      <c r="G2262" s="16">
        <v>3375</v>
      </c>
      <c r="H2262" s="16">
        <v>0</v>
      </c>
      <c r="I2262" s="16">
        <v>0</v>
      </c>
      <c r="J2262" s="13">
        <v>0</v>
      </c>
    </row>
    <row r="2263" spans="1:10" x14ac:dyDescent="0.25">
      <c r="A2263" s="12" t="s">
        <v>792</v>
      </c>
      <c r="B2263" s="17">
        <v>1739015</v>
      </c>
      <c r="C2263" s="16">
        <v>0</v>
      </c>
      <c r="D2263" s="16">
        <v>1739015</v>
      </c>
      <c r="E2263" s="15">
        <v>1739015</v>
      </c>
      <c r="F2263" s="15">
        <v>0</v>
      </c>
      <c r="G2263" s="16">
        <v>0</v>
      </c>
      <c r="H2263" s="16">
        <v>0</v>
      </c>
      <c r="I2263" s="16">
        <v>0</v>
      </c>
      <c r="J2263" s="13">
        <v>11.6</v>
      </c>
    </row>
    <row r="2264" spans="1:10" x14ac:dyDescent="0.25">
      <c r="A2264" s="12" t="s">
        <v>796</v>
      </c>
      <c r="B2264" s="17">
        <v>45414</v>
      </c>
      <c r="C2264" s="16">
        <v>0</v>
      </c>
      <c r="D2264" s="16">
        <v>0</v>
      </c>
      <c r="E2264" s="15">
        <v>0</v>
      </c>
      <c r="F2264" s="15">
        <v>0</v>
      </c>
      <c r="G2264" s="16">
        <v>45414</v>
      </c>
      <c r="H2264" s="16">
        <v>0</v>
      </c>
      <c r="I2264" s="16">
        <v>0</v>
      </c>
      <c r="J2264" s="13">
        <v>0.5</v>
      </c>
    </row>
    <row r="2265" spans="1:10" x14ac:dyDescent="0.25">
      <c r="A2265" s="12" t="s">
        <v>1152</v>
      </c>
      <c r="B2265" s="17">
        <v>-498745</v>
      </c>
      <c r="C2265" s="16">
        <v>0</v>
      </c>
      <c r="D2265" s="16">
        <v>0</v>
      </c>
      <c r="E2265" s="15">
        <v>0</v>
      </c>
      <c r="F2265" s="15">
        <v>0</v>
      </c>
      <c r="G2265" s="16">
        <v>-498745</v>
      </c>
      <c r="H2265" s="16">
        <v>0</v>
      </c>
      <c r="I2265" s="16">
        <v>0</v>
      </c>
      <c r="J2265" s="13">
        <v>0</v>
      </c>
    </row>
    <row r="2266" spans="1:10" x14ac:dyDescent="0.25">
      <c r="A2266" s="12" t="s">
        <v>387</v>
      </c>
      <c r="B2266" s="17">
        <v>817000</v>
      </c>
      <c r="C2266" s="16">
        <v>0</v>
      </c>
      <c r="D2266" s="16">
        <v>817000</v>
      </c>
      <c r="E2266" s="15">
        <v>817000</v>
      </c>
      <c r="F2266" s="15">
        <v>0</v>
      </c>
      <c r="G2266" s="16">
        <v>0</v>
      </c>
      <c r="H2266" s="16">
        <v>0</v>
      </c>
      <c r="I2266" s="16">
        <v>0</v>
      </c>
      <c r="J2266" s="13">
        <v>0</v>
      </c>
    </row>
    <row r="2267" spans="1:10" x14ac:dyDescent="0.25">
      <c r="A2267" s="12" t="s">
        <v>1140</v>
      </c>
      <c r="B2267" s="17">
        <v>6750</v>
      </c>
      <c r="C2267" s="16">
        <v>0</v>
      </c>
      <c r="D2267" s="16">
        <v>0</v>
      </c>
      <c r="E2267" s="15">
        <v>0</v>
      </c>
      <c r="F2267" s="15">
        <v>0</v>
      </c>
      <c r="G2267" s="16">
        <v>6750</v>
      </c>
      <c r="H2267" s="16">
        <v>0</v>
      </c>
      <c r="I2267" s="16">
        <v>0</v>
      </c>
      <c r="J2267" s="13">
        <v>0</v>
      </c>
    </row>
    <row r="2268" spans="1:10" x14ac:dyDescent="0.25">
      <c r="A2268" s="12" t="s">
        <v>1141</v>
      </c>
      <c r="B2268" s="17">
        <v>45000</v>
      </c>
      <c r="C2268" s="16">
        <v>0</v>
      </c>
      <c r="D2268" s="16">
        <v>0</v>
      </c>
      <c r="E2268" s="15">
        <v>0</v>
      </c>
      <c r="F2268" s="15">
        <v>0</v>
      </c>
      <c r="G2268" s="16">
        <v>45000</v>
      </c>
      <c r="H2268" s="16">
        <v>0</v>
      </c>
      <c r="I2268" s="16">
        <v>0</v>
      </c>
      <c r="J2268" s="13">
        <v>0</v>
      </c>
    </row>
    <row r="2269" spans="1:10" x14ac:dyDescent="0.25">
      <c r="A2269" s="12" t="s">
        <v>1142</v>
      </c>
      <c r="B2269" s="17">
        <v>1737800</v>
      </c>
      <c r="C2269" s="16">
        <v>0</v>
      </c>
      <c r="D2269" s="16">
        <v>0</v>
      </c>
      <c r="E2269" s="15">
        <v>0</v>
      </c>
      <c r="F2269" s="15">
        <v>0</v>
      </c>
      <c r="G2269" s="16">
        <v>1737800</v>
      </c>
      <c r="H2269" s="16">
        <v>0</v>
      </c>
      <c r="I2269" s="16">
        <v>0</v>
      </c>
      <c r="J2269" s="13">
        <v>21.6</v>
      </c>
    </row>
    <row r="2270" spans="1:10" x14ac:dyDescent="0.25">
      <c r="A2270" s="12" t="s">
        <v>1143</v>
      </c>
      <c r="B2270" s="17">
        <v>2000</v>
      </c>
      <c r="C2270" s="16">
        <v>0</v>
      </c>
      <c r="D2270" s="16">
        <v>2000</v>
      </c>
      <c r="E2270" s="15">
        <v>2000</v>
      </c>
      <c r="F2270" s="15">
        <v>0</v>
      </c>
      <c r="G2270" s="16">
        <v>0</v>
      </c>
      <c r="H2270" s="16">
        <v>0</v>
      </c>
      <c r="I2270" s="16">
        <v>0</v>
      </c>
      <c r="J2270" s="13">
        <v>0</v>
      </c>
    </row>
    <row r="2271" spans="1:10" x14ac:dyDescent="0.25">
      <c r="A2271" s="12" t="s">
        <v>1144</v>
      </c>
      <c r="B2271" s="17">
        <v>56364</v>
      </c>
      <c r="C2271" s="16">
        <v>0</v>
      </c>
      <c r="D2271" s="16">
        <v>0</v>
      </c>
      <c r="E2271" s="15">
        <v>0</v>
      </c>
      <c r="F2271" s="15">
        <v>0</v>
      </c>
      <c r="G2271" s="16">
        <v>56364</v>
      </c>
      <c r="H2271" s="16">
        <v>0</v>
      </c>
      <c r="I2271" s="16">
        <v>0</v>
      </c>
      <c r="J2271" s="13">
        <v>0</v>
      </c>
    </row>
    <row r="2272" spans="1:10" x14ac:dyDescent="0.25">
      <c r="A2272" s="12" t="s">
        <v>1145</v>
      </c>
      <c r="B2272" s="17">
        <v>1575</v>
      </c>
      <c r="C2272" s="16">
        <v>0</v>
      </c>
      <c r="D2272" s="16">
        <v>0</v>
      </c>
      <c r="E2272" s="15">
        <v>0</v>
      </c>
      <c r="F2272" s="15">
        <v>0</v>
      </c>
      <c r="G2272" s="16">
        <v>1575</v>
      </c>
      <c r="H2272" s="16">
        <v>0</v>
      </c>
      <c r="I2272" s="16">
        <v>0</v>
      </c>
      <c r="J2272" s="13">
        <v>0</v>
      </c>
    </row>
    <row r="2273" spans="1:10" x14ac:dyDescent="0.25">
      <c r="A2273" s="12" t="s">
        <v>1146</v>
      </c>
      <c r="B2273" s="17">
        <v>14771</v>
      </c>
      <c r="C2273" s="16">
        <v>0</v>
      </c>
      <c r="D2273" s="16">
        <v>0</v>
      </c>
      <c r="E2273" s="15">
        <v>0</v>
      </c>
      <c r="F2273" s="15">
        <v>0</v>
      </c>
      <c r="G2273" s="16">
        <v>14771</v>
      </c>
      <c r="H2273" s="16">
        <v>0</v>
      </c>
      <c r="I2273" s="16">
        <v>0</v>
      </c>
      <c r="J2273" s="13">
        <v>0</v>
      </c>
    </row>
    <row r="2274" spans="1:10" x14ac:dyDescent="0.25">
      <c r="A2274" s="12" t="s">
        <v>84</v>
      </c>
      <c r="B2274" s="17">
        <v>393996502</v>
      </c>
      <c r="C2274" s="16">
        <v>0</v>
      </c>
      <c r="D2274" s="16">
        <v>121117814</v>
      </c>
      <c r="E2274" s="15">
        <v>121117814</v>
      </c>
      <c r="F2274" s="15">
        <v>0</v>
      </c>
      <c r="G2274" s="16">
        <v>265692538</v>
      </c>
      <c r="H2274" s="16">
        <v>6149821</v>
      </c>
      <c r="I2274" s="16">
        <v>1036329</v>
      </c>
      <c r="J2274" s="13">
        <v>1503.6</v>
      </c>
    </row>
    <row r="2275" spans="1:10" x14ac:dyDescent="0.25">
      <c r="A2275" s="12" t="s">
        <v>786</v>
      </c>
      <c r="B2275" s="17">
        <v>396604</v>
      </c>
      <c r="C2275" s="16">
        <v>0</v>
      </c>
      <c r="D2275" s="16">
        <v>0</v>
      </c>
      <c r="E2275" s="15">
        <v>0</v>
      </c>
      <c r="F2275" s="15">
        <v>0</v>
      </c>
      <c r="G2275" s="16">
        <v>396604</v>
      </c>
      <c r="H2275" s="16">
        <v>0</v>
      </c>
      <c r="I2275" s="16">
        <v>0</v>
      </c>
      <c r="J2275" s="13">
        <v>1.8</v>
      </c>
    </row>
    <row r="2276" spans="1:10" x14ac:dyDescent="0.25">
      <c r="A2276" s="12" t="s">
        <v>392</v>
      </c>
      <c r="B2276" s="17">
        <v>18000</v>
      </c>
      <c r="C2276" s="16">
        <v>0</v>
      </c>
      <c r="D2276" s="16">
        <v>18000</v>
      </c>
      <c r="E2276" s="15">
        <v>18000</v>
      </c>
      <c r="F2276" s="15">
        <v>0</v>
      </c>
      <c r="G2276" s="16">
        <v>0</v>
      </c>
      <c r="H2276" s="16">
        <v>0</v>
      </c>
      <c r="I2276" s="16">
        <v>0</v>
      </c>
      <c r="J2276" s="13">
        <v>0</v>
      </c>
    </row>
    <row r="2277" spans="1:10" x14ac:dyDescent="0.25">
      <c r="A2277" s="12" t="s">
        <v>834</v>
      </c>
      <c r="B2277" s="17">
        <v>30000</v>
      </c>
      <c r="C2277" s="16">
        <v>0</v>
      </c>
      <c r="D2277" s="16">
        <v>30000</v>
      </c>
      <c r="E2277" s="15">
        <v>30000</v>
      </c>
      <c r="F2277" s="15">
        <v>0</v>
      </c>
      <c r="G2277" s="16">
        <v>0</v>
      </c>
      <c r="H2277" s="16">
        <v>0</v>
      </c>
      <c r="I2277" s="16">
        <v>0</v>
      </c>
      <c r="J2277" s="13">
        <v>0</v>
      </c>
    </row>
    <row r="2278" spans="1:10" x14ac:dyDescent="0.25">
      <c r="A2278" s="12" t="s">
        <v>1147</v>
      </c>
      <c r="B2278" s="17">
        <v>14000</v>
      </c>
      <c r="C2278" s="16">
        <v>0</v>
      </c>
      <c r="D2278" s="16">
        <v>0</v>
      </c>
      <c r="E2278" s="15">
        <v>0</v>
      </c>
      <c r="F2278" s="15">
        <v>0</v>
      </c>
      <c r="G2278" s="16">
        <v>14000</v>
      </c>
      <c r="H2278" s="16">
        <v>0</v>
      </c>
      <c r="I2278" s="16">
        <v>0</v>
      </c>
      <c r="J2278" s="13">
        <v>0</v>
      </c>
    </row>
    <row r="2279" spans="1:10" x14ac:dyDescent="0.25">
      <c r="A2279" s="12" t="s">
        <v>394</v>
      </c>
      <c r="B2279" s="17">
        <v>1187502</v>
      </c>
      <c r="C2279" s="16">
        <v>0</v>
      </c>
      <c r="D2279" s="16">
        <v>0</v>
      </c>
      <c r="E2279" s="15">
        <v>0</v>
      </c>
      <c r="F2279" s="15">
        <v>0</v>
      </c>
      <c r="G2279" s="16">
        <v>1187502</v>
      </c>
      <c r="H2279" s="16">
        <v>0</v>
      </c>
      <c r="I2279" s="16">
        <v>0</v>
      </c>
      <c r="J2279" s="13">
        <v>3.1</v>
      </c>
    </row>
    <row r="2280" spans="1:10" x14ac:dyDescent="0.25">
      <c r="A2280" s="11" t="s">
        <v>1156</v>
      </c>
      <c r="B2280" s="17">
        <v>41386696</v>
      </c>
      <c r="C2280" s="16">
        <v>0</v>
      </c>
      <c r="D2280" s="16">
        <v>8418590</v>
      </c>
      <c r="E2280" s="15">
        <v>8418590</v>
      </c>
      <c r="F2280" s="15">
        <v>0</v>
      </c>
      <c r="G2280" s="16">
        <v>32968106</v>
      </c>
      <c r="H2280" s="16">
        <v>0</v>
      </c>
      <c r="I2280" s="16">
        <v>0</v>
      </c>
      <c r="J2280" s="13">
        <v>145.9</v>
      </c>
    </row>
    <row r="2281" spans="1:10" x14ac:dyDescent="0.25">
      <c r="A2281" s="12" t="s">
        <v>1186</v>
      </c>
      <c r="B2281" s="17">
        <v>7000</v>
      </c>
      <c r="C2281" s="16">
        <v>0</v>
      </c>
      <c r="D2281" s="16">
        <v>0</v>
      </c>
      <c r="E2281" s="15">
        <v>0</v>
      </c>
      <c r="F2281" s="15">
        <v>0</v>
      </c>
      <c r="G2281" s="16">
        <v>7000</v>
      </c>
      <c r="H2281" s="16">
        <v>0</v>
      </c>
      <c r="I2281" s="16">
        <v>0</v>
      </c>
      <c r="J2281" s="13">
        <v>0</v>
      </c>
    </row>
    <row r="2282" spans="1:10" x14ac:dyDescent="0.25">
      <c r="A2282" s="12" t="s">
        <v>1187</v>
      </c>
      <c r="B2282" s="17">
        <v>38160</v>
      </c>
      <c r="C2282" s="16">
        <v>0</v>
      </c>
      <c r="D2282" s="16">
        <v>0</v>
      </c>
      <c r="E2282" s="15">
        <v>0</v>
      </c>
      <c r="F2282" s="15">
        <v>0</v>
      </c>
      <c r="G2282" s="16">
        <v>38160</v>
      </c>
      <c r="H2282" s="16">
        <v>0</v>
      </c>
      <c r="I2282" s="16">
        <v>0</v>
      </c>
      <c r="J2282" s="13">
        <v>0</v>
      </c>
    </row>
    <row r="2283" spans="1:10" x14ac:dyDescent="0.25">
      <c r="A2283" s="12" t="s">
        <v>1188</v>
      </c>
      <c r="B2283" s="17">
        <v>16960</v>
      </c>
      <c r="C2283" s="16">
        <v>0</v>
      </c>
      <c r="D2283" s="16">
        <v>0</v>
      </c>
      <c r="E2283" s="15">
        <v>0</v>
      </c>
      <c r="F2283" s="15">
        <v>0</v>
      </c>
      <c r="G2283" s="16">
        <v>16960</v>
      </c>
      <c r="H2283" s="16">
        <v>0</v>
      </c>
      <c r="I2283" s="16">
        <v>0</v>
      </c>
      <c r="J2283" s="13">
        <v>0</v>
      </c>
    </row>
    <row r="2284" spans="1:10" x14ac:dyDescent="0.25">
      <c r="A2284" s="12" t="s">
        <v>932</v>
      </c>
      <c r="B2284" s="17">
        <v>2402243</v>
      </c>
      <c r="C2284" s="16">
        <v>0</v>
      </c>
      <c r="D2284" s="16">
        <v>2118590</v>
      </c>
      <c r="E2284" s="15">
        <v>2118590</v>
      </c>
      <c r="F2284" s="15">
        <v>0</v>
      </c>
      <c r="G2284" s="16">
        <v>283653</v>
      </c>
      <c r="H2284" s="16">
        <v>0</v>
      </c>
      <c r="I2284" s="16">
        <v>0</v>
      </c>
      <c r="J2284" s="13">
        <v>0</v>
      </c>
    </row>
    <row r="2285" spans="1:10" x14ac:dyDescent="0.25">
      <c r="A2285" s="12" t="s">
        <v>1189</v>
      </c>
      <c r="B2285" s="17">
        <v>42650</v>
      </c>
      <c r="C2285" s="16">
        <v>0</v>
      </c>
      <c r="D2285" s="16">
        <v>0</v>
      </c>
      <c r="E2285" s="15">
        <v>0</v>
      </c>
      <c r="F2285" s="15">
        <v>0</v>
      </c>
      <c r="G2285" s="16">
        <v>42650</v>
      </c>
      <c r="H2285" s="16">
        <v>0</v>
      </c>
      <c r="I2285" s="16">
        <v>0</v>
      </c>
      <c r="J2285" s="13">
        <v>0</v>
      </c>
    </row>
    <row r="2286" spans="1:10" x14ac:dyDescent="0.25">
      <c r="A2286" s="12" t="s">
        <v>90</v>
      </c>
      <c r="B2286" s="17">
        <v>1333067</v>
      </c>
      <c r="C2286" s="16">
        <v>0</v>
      </c>
      <c r="D2286" s="16">
        <v>0</v>
      </c>
      <c r="E2286" s="15">
        <v>0</v>
      </c>
      <c r="F2286" s="15">
        <v>0</v>
      </c>
      <c r="G2286" s="16">
        <v>1333067</v>
      </c>
      <c r="H2286" s="16">
        <v>0</v>
      </c>
      <c r="I2286" s="16">
        <v>0</v>
      </c>
      <c r="J2286" s="13">
        <v>0</v>
      </c>
    </row>
    <row r="2287" spans="1:10" x14ac:dyDescent="0.25">
      <c r="A2287" s="12" t="s">
        <v>1184</v>
      </c>
      <c r="B2287" s="17">
        <v>59360</v>
      </c>
      <c r="C2287" s="16">
        <v>0</v>
      </c>
      <c r="D2287" s="16">
        <v>0</v>
      </c>
      <c r="E2287" s="15">
        <v>0</v>
      </c>
      <c r="F2287" s="15">
        <v>0</v>
      </c>
      <c r="G2287" s="16">
        <v>59360</v>
      </c>
      <c r="H2287" s="16">
        <v>0</v>
      </c>
      <c r="I2287" s="16">
        <v>0</v>
      </c>
      <c r="J2287" s="13">
        <v>0</v>
      </c>
    </row>
    <row r="2288" spans="1:10" x14ac:dyDescent="0.25">
      <c r="A2288" s="12" t="s">
        <v>1185</v>
      </c>
      <c r="B2288" s="17">
        <v>50000</v>
      </c>
      <c r="C2288" s="16">
        <v>0</v>
      </c>
      <c r="D2288" s="16">
        <v>0</v>
      </c>
      <c r="E2288" s="15">
        <v>0</v>
      </c>
      <c r="F2288" s="15">
        <v>0</v>
      </c>
      <c r="G2288" s="16">
        <v>50000</v>
      </c>
      <c r="H2288" s="16">
        <v>0</v>
      </c>
      <c r="I2288" s="16">
        <v>0</v>
      </c>
      <c r="J2288" s="13">
        <v>0</v>
      </c>
    </row>
    <row r="2289" spans="1:10" x14ac:dyDescent="0.25">
      <c r="A2289" s="12" t="s">
        <v>84</v>
      </c>
      <c r="B2289" s="17">
        <v>37369416</v>
      </c>
      <c r="C2289" s="16">
        <v>0</v>
      </c>
      <c r="D2289" s="16">
        <v>6300000</v>
      </c>
      <c r="E2289" s="15">
        <v>6300000</v>
      </c>
      <c r="F2289" s="15">
        <v>0</v>
      </c>
      <c r="G2289" s="16">
        <v>31069416</v>
      </c>
      <c r="H2289" s="16">
        <v>0</v>
      </c>
      <c r="I2289" s="16">
        <v>0</v>
      </c>
      <c r="J2289" s="13">
        <v>145.9</v>
      </c>
    </row>
    <row r="2290" spans="1:10" x14ac:dyDescent="0.25">
      <c r="A2290" s="12" t="s">
        <v>392</v>
      </c>
      <c r="B2290" s="17">
        <v>67840</v>
      </c>
      <c r="C2290" s="16">
        <v>0</v>
      </c>
      <c r="D2290" s="16">
        <v>0</v>
      </c>
      <c r="E2290" s="15">
        <v>0</v>
      </c>
      <c r="F2290" s="15">
        <v>0</v>
      </c>
      <c r="G2290" s="16">
        <v>67840</v>
      </c>
      <c r="H2290" s="16">
        <v>0</v>
      </c>
      <c r="I2290" s="16">
        <v>0</v>
      </c>
      <c r="J2290" s="13">
        <v>0</v>
      </c>
    </row>
    <row r="2291" spans="1:10" x14ac:dyDescent="0.25">
      <c r="A2291" s="11" t="s">
        <v>1191</v>
      </c>
      <c r="B2291" s="17">
        <v>2112021087</v>
      </c>
      <c r="C2291" s="16">
        <v>0</v>
      </c>
      <c r="D2291" s="16">
        <v>0</v>
      </c>
      <c r="E2291" s="15">
        <v>0</v>
      </c>
      <c r="F2291" s="15">
        <v>0</v>
      </c>
      <c r="G2291" s="16">
        <v>1483476167</v>
      </c>
      <c r="H2291" s="16">
        <v>7078096</v>
      </c>
      <c r="I2291" s="16">
        <v>621466824</v>
      </c>
      <c r="J2291" s="13">
        <v>3328.8</v>
      </c>
    </row>
    <row r="2292" spans="1:10" x14ac:dyDescent="0.25">
      <c r="A2292" s="12" t="s">
        <v>84</v>
      </c>
      <c r="B2292" s="17">
        <v>2112021087</v>
      </c>
      <c r="C2292" s="16">
        <v>0</v>
      </c>
      <c r="D2292" s="16">
        <v>0</v>
      </c>
      <c r="E2292" s="15">
        <v>0</v>
      </c>
      <c r="F2292" s="15">
        <v>0</v>
      </c>
      <c r="G2292" s="16">
        <v>1483476167</v>
      </c>
      <c r="H2292" s="16">
        <v>7078096</v>
      </c>
      <c r="I2292" s="16">
        <v>621466824</v>
      </c>
      <c r="J2292" s="13">
        <v>3328.8</v>
      </c>
    </row>
    <row r="2293" spans="1:10" x14ac:dyDescent="0.25">
      <c r="A2293" s="11" t="s">
        <v>1197</v>
      </c>
      <c r="B2293" s="17">
        <v>845238803</v>
      </c>
      <c r="C2293" s="16">
        <v>0</v>
      </c>
      <c r="D2293" s="16">
        <v>322775495</v>
      </c>
      <c r="E2293" s="15">
        <v>322775495</v>
      </c>
      <c r="F2293" s="15">
        <v>0</v>
      </c>
      <c r="G2293" s="16">
        <v>448557959</v>
      </c>
      <c r="H2293" s="16">
        <v>73905349</v>
      </c>
      <c r="I2293" s="16">
        <v>0</v>
      </c>
      <c r="J2293" s="13">
        <v>32.9</v>
      </c>
    </row>
    <row r="2294" spans="1:10" x14ac:dyDescent="0.25">
      <c r="A2294" s="12" t="s">
        <v>1209</v>
      </c>
      <c r="B2294" s="17">
        <v>43920</v>
      </c>
      <c r="C2294" s="16">
        <v>0</v>
      </c>
      <c r="D2294" s="16">
        <v>0</v>
      </c>
      <c r="E2294" s="15">
        <v>0</v>
      </c>
      <c r="F2294" s="15">
        <v>0</v>
      </c>
      <c r="G2294" s="16">
        <v>43920</v>
      </c>
      <c r="H2294" s="16">
        <v>0</v>
      </c>
      <c r="I2294" s="16">
        <v>0</v>
      </c>
      <c r="J2294" s="13">
        <v>0</v>
      </c>
    </row>
    <row r="2295" spans="1:10" x14ac:dyDescent="0.25">
      <c r="A2295" s="12" t="s">
        <v>90</v>
      </c>
      <c r="B2295" s="17">
        <v>-16500000</v>
      </c>
      <c r="C2295" s="16">
        <v>0</v>
      </c>
      <c r="D2295" s="16">
        <v>-16500000</v>
      </c>
      <c r="E2295" s="15">
        <v>-16500000</v>
      </c>
      <c r="F2295" s="15">
        <v>0</v>
      </c>
      <c r="G2295" s="16">
        <v>0</v>
      </c>
      <c r="H2295" s="16">
        <v>0</v>
      </c>
      <c r="I2295" s="16">
        <v>0</v>
      </c>
      <c r="J2295" s="13">
        <v>0</v>
      </c>
    </row>
    <row r="2296" spans="1:10" x14ac:dyDescent="0.25">
      <c r="A2296" s="12" t="s">
        <v>1208</v>
      </c>
      <c r="B2296" s="17">
        <v>800000</v>
      </c>
      <c r="C2296" s="16">
        <v>0</v>
      </c>
      <c r="D2296" s="16">
        <v>800000</v>
      </c>
      <c r="E2296" s="15">
        <v>800000</v>
      </c>
      <c r="F2296" s="15">
        <v>0</v>
      </c>
      <c r="G2296" s="16">
        <v>0</v>
      </c>
      <c r="H2296" s="16">
        <v>0</v>
      </c>
      <c r="I2296" s="16">
        <v>0</v>
      </c>
      <c r="J2296" s="13">
        <v>0</v>
      </c>
    </row>
    <row r="2297" spans="1:10" x14ac:dyDescent="0.25">
      <c r="A2297" s="12" t="s">
        <v>84</v>
      </c>
      <c r="B2297" s="17">
        <v>860894883</v>
      </c>
      <c r="C2297" s="16">
        <v>0</v>
      </c>
      <c r="D2297" s="16">
        <v>338475495</v>
      </c>
      <c r="E2297" s="15">
        <v>338475495</v>
      </c>
      <c r="F2297" s="15">
        <v>0</v>
      </c>
      <c r="G2297" s="16">
        <v>448514039</v>
      </c>
      <c r="H2297" s="16">
        <v>73905349</v>
      </c>
      <c r="I2297" s="16">
        <v>0</v>
      </c>
      <c r="J2297" s="13">
        <v>32.9</v>
      </c>
    </row>
    <row r="2298" spans="1:10" x14ac:dyDescent="0.25">
      <c r="A2298" s="10" t="s">
        <v>89</v>
      </c>
      <c r="B2298" s="17">
        <v>32147862656</v>
      </c>
      <c r="C2298" s="16">
        <v>52988768</v>
      </c>
      <c r="D2298" s="16">
        <v>10861089752</v>
      </c>
      <c r="E2298" s="15">
        <v>10662573182</v>
      </c>
      <c r="F2298" s="15">
        <v>198516570</v>
      </c>
      <c r="G2298" s="16">
        <v>9724574402</v>
      </c>
      <c r="H2298" s="16">
        <v>1527430586</v>
      </c>
      <c r="I2298" s="16">
        <v>9981779148</v>
      </c>
      <c r="J2298" s="13">
        <v>61741.9</v>
      </c>
    </row>
    <row r="2299" spans="1:10" x14ac:dyDescent="0.25">
      <c r="A2299" s="11" t="s">
        <v>1242</v>
      </c>
      <c r="B2299" s="17">
        <v>163907592</v>
      </c>
      <c r="C2299" s="16">
        <v>52988768</v>
      </c>
      <c r="D2299" s="16">
        <v>0</v>
      </c>
      <c r="E2299" s="15">
        <v>0</v>
      </c>
      <c r="F2299" s="15">
        <v>0</v>
      </c>
      <c r="G2299" s="16">
        <v>75421368</v>
      </c>
      <c r="H2299" s="16">
        <v>0</v>
      </c>
      <c r="I2299" s="16">
        <v>35497456</v>
      </c>
      <c r="J2299" s="13">
        <v>0</v>
      </c>
    </row>
    <row r="2300" spans="1:10" x14ac:dyDescent="0.25">
      <c r="A2300" s="12" t="s">
        <v>90</v>
      </c>
      <c r="B2300" s="17">
        <v>113860792</v>
      </c>
      <c r="C2300" s="16">
        <v>2988768</v>
      </c>
      <c r="D2300" s="16">
        <v>0</v>
      </c>
      <c r="E2300" s="15">
        <v>0</v>
      </c>
      <c r="F2300" s="15">
        <v>0</v>
      </c>
      <c r="G2300" s="16">
        <v>75374568</v>
      </c>
      <c r="H2300" s="16">
        <v>0</v>
      </c>
      <c r="I2300" s="16">
        <v>35497456</v>
      </c>
      <c r="J2300" s="13">
        <v>0</v>
      </c>
    </row>
    <row r="2301" spans="1:10" x14ac:dyDescent="0.25">
      <c r="A2301" s="12" t="s">
        <v>1221</v>
      </c>
      <c r="B2301" s="17">
        <v>49046800</v>
      </c>
      <c r="C2301" s="16">
        <v>49000000</v>
      </c>
      <c r="D2301" s="16">
        <v>0</v>
      </c>
      <c r="E2301" s="15">
        <v>0</v>
      </c>
      <c r="F2301" s="15">
        <v>0</v>
      </c>
      <c r="G2301" s="16">
        <v>46800</v>
      </c>
      <c r="H2301" s="16">
        <v>0</v>
      </c>
      <c r="I2301" s="16">
        <v>0</v>
      </c>
      <c r="J2301" s="13">
        <v>0</v>
      </c>
    </row>
    <row r="2302" spans="1:10" x14ac:dyDescent="0.25">
      <c r="A2302" s="12" t="s">
        <v>400</v>
      </c>
      <c r="B2302" s="17">
        <v>1000000</v>
      </c>
      <c r="C2302" s="16">
        <v>1000000</v>
      </c>
      <c r="D2302" s="16">
        <v>0</v>
      </c>
      <c r="E2302" s="15">
        <v>0</v>
      </c>
      <c r="F2302" s="15">
        <v>0</v>
      </c>
      <c r="G2302" s="16">
        <v>0</v>
      </c>
      <c r="H2302" s="16">
        <v>0</v>
      </c>
      <c r="I2302" s="16">
        <v>0</v>
      </c>
      <c r="J2302" s="13">
        <v>0</v>
      </c>
    </row>
    <row r="2303" spans="1:10" x14ac:dyDescent="0.25">
      <c r="A2303" s="11" t="s">
        <v>56</v>
      </c>
      <c r="B2303" s="17">
        <v>55813584</v>
      </c>
      <c r="C2303" s="16">
        <v>0</v>
      </c>
      <c r="D2303" s="16">
        <v>11344162</v>
      </c>
      <c r="E2303" s="15">
        <v>11344162</v>
      </c>
      <c r="F2303" s="15">
        <v>0</v>
      </c>
      <c r="G2303" s="16">
        <v>37944741</v>
      </c>
      <c r="H2303" s="16">
        <v>2575576</v>
      </c>
      <c r="I2303" s="16">
        <v>3949105</v>
      </c>
      <c r="J2303" s="13">
        <v>299.5</v>
      </c>
    </row>
    <row r="2304" spans="1:10" x14ac:dyDescent="0.25">
      <c r="A2304" s="12" t="s">
        <v>90</v>
      </c>
      <c r="B2304" s="17">
        <v>56294892</v>
      </c>
      <c r="C2304" s="16">
        <v>0</v>
      </c>
      <c r="D2304" s="16">
        <v>11501978</v>
      </c>
      <c r="E2304" s="15">
        <v>11501978</v>
      </c>
      <c r="F2304" s="15">
        <v>0</v>
      </c>
      <c r="G2304" s="16">
        <v>38268233</v>
      </c>
      <c r="H2304" s="16">
        <v>2575576</v>
      </c>
      <c r="I2304" s="16">
        <v>3949105</v>
      </c>
      <c r="J2304" s="13">
        <v>299.5</v>
      </c>
    </row>
    <row r="2305" spans="1:10" x14ac:dyDescent="0.25">
      <c r="A2305" s="12" t="s">
        <v>91</v>
      </c>
      <c r="B2305" s="17">
        <v>-481308</v>
      </c>
      <c r="C2305" s="16">
        <v>0</v>
      </c>
      <c r="D2305" s="16">
        <v>-157816</v>
      </c>
      <c r="E2305" s="15">
        <v>-157816</v>
      </c>
      <c r="F2305" s="15">
        <v>0</v>
      </c>
      <c r="G2305" s="16">
        <v>-323492</v>
      </c>
      <c r="H2305" s="16">
        <v>0</v>
      </c>
      <c r="I2305" s="16">
        <v>0</v>
      </c>
      <c r="J2305" s="13">
        <v>0</v>
      </c>
    </row>
    <row r="2306" spans="1:10" x14ac:dyDescent="0.25">
      <c r="A2306" s="11" t="s">
        <v>92</v>
      </c>
      <c r="B2306" s="17">
        <v>949981500</v>
      </c>
      <c r="C2306" s="16">
        <v>0</v>
      </c>
      <c r="D2306" s="16">
        <v>841277322</v>
      </c>
      <c r="E2306" s="15">
        <v>841277322</v>
      </c>
      <c r="F2306" s="15">
        <v>0</v>
      </c>
      <c r="G2306" s="16">
        <v>47652059</v>
      </c>
      <c r="H2306" s="16">
        <v>51364657</v>
      </c>
      <c r="I2306" s="16">
        <v>9687462</v>
      </c>
      <c r="J2306" s="13">
        <v>6463.1</v>
      </c>
    </row>
    <row r="2307" spans="1:10" x14ac:dyDescent="0.25">
      <c r="A2307" s="12" t="s">
        <v>144</v>
      </c>
      <c r="B2307" s="17">
        <v>170900</v>
      </c>
      <c r="C2307" s="16">
        <v>0</v>
      </c>
      <c r="D2307" s="16">
        <v>170900</v>
      </c>
      <c r="E2307" s="15">
        <v>170900</v>
      </c>
      <c r="F2307" s="15">
        <v>0</v>
      </c>
      <c r="G2307" s="16">
        <v>0</v>
      </c>
      <c r="H2307" s="16">
        <v>0</v>
      </c>
      <c r="I2307" s="16">
        <v>0</v>
      </c>
      <c r="J2307" s="13">
        <v>0</v>
      </c>
    </row>
    <row r="2308" spans="1:10" x14ac:dyDescent="0.25">
      <c r="A2308" s="12" t="s">
        <v>158</v>
      </c>
      <c r="B2308" s="17">
        <v>69856</v>
      </c>
      <c r="C2308" s="16">
        <v>0</v>
      </c>
      <c r="D2308" s="16">
        <v>69856</v>
      </c>
      <c r="E2308" s="15">
        <v>69856</v>
      </c>
      <c r="F2308" s="15">
        <v>0</v>
      </c>
      <c r="G2308" s="16">
        <v>0</v>
      </c>
      <c r="H2308" s="16">
        <v>0</v>
      </c>
      <c r="I2308" s="16">
        <v>0</v>
      </c>
      <c r="J2308" s="13">
        <v>0</v>
      </c>
    </row>
    <row r="2309" spans="1:10" x14ac:dyDescent="0.25">
      <c r="A2309" s="12" t="s">
        <v>150</v>
      </c>
      <c r="B2309" s="17">
        <v>34677</v>
      </c>
      <c r="C2309" s="16">
        <v>0</v>
      </c>
      <c r="D2309" s="16">
        <v>34677</v>
      </c>
      <c r="E2309" s="15">
        <v>34677</v>
      </c>
      <c r="F2309" s="15">
        <v>0</v>
      </c>
      <c r="G2309" s="16">
        <v>0</v>
      </c>
      <c r="H2309" s="16">
        <v>0</v>
      </c>
      <c r="I2309" s="16">
        <v>0</v>
      </c>
      <c r="J2309" s="13">
        <v>0</v>
      </c>
    </row>
    <row r="2310" spans="1:10" x14ac:dyDescent="0.25">
      <c r="A2310" s="12" t="s">
        <v>159</v>
      </c>
      <c r="B2310" s="17">
        <v>39701</v>
      </c>
      <c r="C2310" s="16">
        <v>0</v>
      </c>
      <c r="D2310" s="16">
        <v>39701</v>
      </c>
      <c r="E2310" s="15">
        <v>39701</v>
      </c>
      <c r="F2310" s="15">
        <v>0</v>
      </c>
      <c r="G2310" s="16">
        <v>0</v>
      </c>
      <c r="H2310" s="16">
        <v>0</v>
      </c>
      <c r="I2310" s="16">
        <v>0</v>
      </c>
      <c r="J2310" s="13">
        <v>0</v>
      </c>
    </row>
    <row r="2311" spans="1:10" x14ac:dyDescent="0.25">
      <c r="A2311" s="12" t="s">
        <v>160</v>
      </c>
      <c r="B2311" s="17">
        <v>118646</v>
      </c>
      <c r="C2311" s="16">
        <v>0</v>
      </c>
      <c r="D2311" s="16">
        <v>0</v>
      </c>
      <c r="E2311" s="15">
        <v>0</v>
      </c>
      <c r="F2311" s="15">
        <v>0</v>
      </c>
      <c r="G2311" s="16">
        <v>118646</v>
      </c>
      <c r="H2311" s="16">
        <v>0</v>
      </c>
      <c r="I2311" s="16">
        <v>0</v>
      </c>
      <c r="J2311" s="13">
        <v>0</v>
      </c>
    </row>
    <row r="2312" spans="1:10" x14ac:dyDescent="0.25">
      <c r="A2312" s="12" t="s">
        <v>90</v>
      </c>
      <c r="B2312" s="17">
        <v>959178595</v>
      </c>
      <c r="C2312" s="16">
        <v>0</v>
      </c>
      <c r="D2312" s="16">
        <v>850333207</v>
      </c>
      <c r="E2312" s="15">
        <v>850333207</v>
      </c>
      <c r="F2312" s="15">
        <v>0</v>
      </c>
      <c r="G2312" s="16">
        <v>47793269</v>
      </c>
      <c r="H2312" s="16">
        <v>51364657</v>
      </c>
      <c r="I2312" s="16">
        <v>9687462</v>
      </c>
      <c r="J2312" s="13">
        <v>6463.1</v>
      </c>
    </row>
    <row r="2313" spans="1:10" x14ac:dyDescent="0.25">
      <c r="A2313" s="12" t="s">
        <v>91</v>
      </c>
      <c r="B2313" s="17">
        <v>-9388586</v>
      </c>
      <c r="C2313" s="16">
        <v>0</v>
      </c>
      <c r="D2313" s="16">
        <v>-9128730</v>
      </c>
      <c r="E2313" s="15">
        <v>-9128730</v>
      </c>
      <c r="F2313" s="15">
        <v>0</v>
      </c>
      <c r="G2313" s="16">
        <v>-259856</v>
      </c>
      <c r="H2313" s="16">
        <v>0</v>
      </c>
      <c r="I2313" s="16">
        <v>0</v>
      </c>
      <c r="J2313" s="13">
        <v>0</v>
      </c>
    </row>
    <row r="2314" spans="1:10" x14ac:dyDescent="0.25">
      <c r="A2314" s="12" t="s">
        <v>161</v>
      </c>
      <c r="B2314" s="17">
        <v>-307843</v>
      </c>
      <c r="C2314" s="16">
        <v>0</v>
      </c>
      <c r="D2314" s="16">
        <v>-307843</v>
      </c>
      <c r="E2314" s="15">
        <v>-307843</v>
      </c>
      <c r="F2314" s="15">
        <v>0</v>
      </c>
      <c r="G2314" s="16">
        <v>0</v>
      </c>
      <c r="H2314" s="16">
        <v>0</v>
      </c>
      <c r="I2314" s="16">
        <v>0</v>
      </c>
      <c r="J2314" s="13">
        <v>0</v>
      </c>
    </row>
    <row r="2315" spans="1:10" x14ac:dyDescent="0.25">
      <c r="A2315" s="12" t="s">
        <v>147</v>
      </c>
      <c r="B2315" s="17">
        <v>39334</v>
      </c>
      <c r="C2315" s="16">
        <v>0</v>
      </c>
      <c r="D2315" s="16">
        <v>39334</v>
      </c>
      <c r="E2315" s="15">
        <v>39334</v>
      </c>
      <c r="F2315" s="15">
        <v>0</v>
      </c>
      <c r="G2315" s="16">
        <v>0</v>
      </c>
      <c r="H2315" s="16">
        <v>0</v>
      </c>
      <c r="I2315" s="16">
        <v>0</v>
      </c>
      <c r="J2315" s="13">
        <v>0</v>
      </c>
    </row>
    <row r="2316" spans="1:10" x14ac:dyDescent="0.25">
      <c r="A2316" s="12" t="s">
        <v>154</v>
      </c>
      <c r="B2316" s="17">
        <v>26220</v>
      </c>
      <c r="C2316" s="16">
        <v>0</v>
      </c>
      <c r="D2316" s="16">
        <v>26220</v>
      </c>
      <c r="E2316" s="15">
        <v>26220</v>
      </c>
      <c r="F2316" s="15">
        <v>0</v>
      </c>
      <c r="G2316" s="16">
        <v>0</v>
      </c>
      <c r="H2316" s="16">
        <v>0</v>
      </c>
      <c r="I2316" s="16">
        <v>0</v>
      </c>
      <c r="J2316" s="13">
        <v>0</v>
      </c>
    </row>
    <row r="2317" spans="1:10" x14ac:dyDescent="0.25">
      <c r="A2317" s="11" t="s">
        <v>162</v>
      </c>
      <c r="B2317" s="17">
        <v>5794114351</v>
      </c>
      <c r="C2317" s="16">
        <v>0</v>
      </c>
      <c r="D2317" s="16">
        <v>3929010921</v>
      </c>
      <c r="E2317" s="15">
        <v>3844519527</v>
      </c>
      <c r="F2317" s="15">
        <v>84491394</v>
      </c>
      <c r="G2317" s="16">
        <v>1047522606</v>
      </c>
      <c r="H2317" s="16">
        <v>39999728</v>
      </c>
      <c r="I2317" s="16">
        <v>777581096</v>
      </c>
      <c r="J2317" s="13">
        <v>609</v>
      </c>
    </row>
    <row r="2318" spans="1:10" x14ac:dyDescent="0.25">
      <c r="A2318" s="12" t="s">
        <v>255</v>
      </c>
      <c r="B2318" s="17">
        <v>-667680</v>
      </c>
      <c r="C2318" s="16">
        <v>0</v>
      </c>
      <c r="D2318" s="16">
        <v>0</v>
      </c>
      <c r="E2318" s="15">
        <v>0</v>
      </c>
      <c r="F2318" s="15">
        <v>0</v>
      </c>
      <c r="G2318" s="16">
        <v>-667680</v>
      </c>
      <c r="H2318" s="16">
        <v>0</v>
      </c>
      <c r="I2318" s="16">
        <v>0</v>
      </c>
      <c r="J2318" s="13">
        <v>0</v>
      </c>
    </row>
    <row r="2319" spans="1:10" x14ac:dyDescent="0.25">
      <c r="A2319" s="12" t="s">
        <v>90</v>
      </c>
      <c r="B2319" s="17">
        <v>6328385349</v>
      </c>
      <c r="C2319" s="16">
        <v>0</v>
      </c>
      <c r="D2319" s="16">
        <v>4652659058</v>
      </c>
      <c r="E2319" s="15">
        <v>4568167664</v>
      </c>
      <c r="F2319" s="15">
        <v>84491394</v>
      </c>
      <c r="G2319" s="16">
        <v>1015987081</v>
      </c>
      <c r="H2319" s="16">
        <v>40151896</v>
      </c>
      <c r="I2319" s="16">
        <v>619587314</v>
      </c>
      <c r="J2319" s="13">
        <v>612</v>
      </c>
    </row>
    <row r="2320" spans="1:10" x14ac:dyDescent="0.25">
      <c r="A2320" s="12" t="s">
        <v>91</v>
      </c>
      <c r="B2320" s="17">
        <v>-1220885</v>
      </c>
      <c r="C2320" s="16">
        <v>0</v>
      </c>
      <c r="D2320" s="16">
        <v>-870498</v>
      </c>
      <c r="E2320" s="15">
        <v>-870498</v>
      </c>
      <c r="F2320" s="15">
        <v>0</v>
      </c>
      <c r="G2320" s="16">
        <v>-198219</v>
      </c>
      <c r="H2320" s="16">
        <v>-152168</v>
      </c>
      <c r="I2320" s="16">
        <v>0</v>
      </c>
      <c r="J2320" s="13">
        <v>0</v>
      </c>
    </row>
    <row r="2321" spans="1:10" x14ac:dyDescent="0.25">
      <c r="A2321" s="12" t="s">
        <v>254</v>
      </c>
      <c r="B2321" s="17">
        <v>-532382433</v>
      </c>
      <c r="C2321" s="16">
        <v>0</v>
      </c>
      <c r="D2321" s="16">
        <v>-722777639</v>
      </c>
      <c r="E2321" s="15">
        <v>-722777639</v>
      </c>
      <c r="F2321" s="15">
        <v>0</v>
      </c>
      <c r="G2321" s="16">
        <v>32401424</v>
      </c>
      <c r="H2321" s="16">
        <v>0</v>
      </c>
      <c r="I2321" s="16">
        <v>157993782</v>
      </c>
      <c r="J2321" s="13">
        <v>-3</v>
      </c>
    </row>
    <row r="2322" spans="1:10" x14ac:dyDescent="0.25">
      <c r="A2322" s="11" t="s">
        <v>256</v>
      </c>
      <c r="B2322" s="17">
        <v>375448511</v>
      </c>
      <c r="C2322" s="16">
        <v>0</v>
      </c>
      <c r="D2322" s="16">
        <v>52762694</v>
      </c>
      <c r="E2322" s="15">
        <v>52762694</v>
      </c>
      <c r="F2322" s="15">
        <v>0</v>
      </c>
      <c r="G2322" s="16">
        <v>25289951</v>
      </c>
      <c r="H2322" s="16">
        <v>290822049</v>
      </c>
      <c r="I2322" s="16">
        <v>6573817</v>
      </c>
      <c r="J2322" s="13">
        <v>1178.9000000000001</v>
      </c>
    </row>
    <row r="2323" spans="1:10" x14ac:dyDescent="0.25">
      <c r="A2323" s="12" t="s">
        <v>160</v>
      </c>
      <c r="B2323" s="17">
        <v>112931</v>
      </c>
      <c r="C2323" s="16">
        <v>0</v>
      </c>
      <c r="D2323" s="16">
        <v>0</v>
      </c>
      <c r="E2323" s="15">
        <v>0</v>
      </c>
      <c r="F2323" s="15">
        <v>0</v>
      </c>
      <c r="G2323" s="16">
        <v>112931</v>
      </c>
      <c r="H2323" s="16">
        <v>0</v>
      </c>
      <c r="I2323" s="16">
        <v>0</v>
      </c>
      <c r="J2323" s="13">
        <v>0.9</v>
      </c>
    </row>
    <row r="2324" spans="1:10" x14ac:dyDescent="0.25">
      <c r="A2324" s="12" t="s">
        <v>90</v>
      </c>
      <c r="B2324" s="17">
        <v>389113937</v>
      </c>
      <c r="C2324" s="16">
        <v>0</v>
      </c>
      <c r="D2324" s="16">
        <v>43115696</v>
      </c>
      <c r="E2324" s="15">
        <v>43115696</v>
      </c>
      <c r="F2324" s="15">
        <v>0</v>
      </c>
      <c r="G2324" s="16">
        <v>46715872</v>
      </c>
      <c r="H2324" s="16">
        <v>292708552</v>
      </c>
      <c r="I2324" s="16">
        <v>6573817</v>
      </c>
      <c r="J2324" s="13">
        <v>1178</v>
      </c>
    </row>
    <row r="2325" spans="1:10" x14ac:dyDescent="0.25">
      <c r="A2325" s="12" t="s">
        <v>91</v>
      </c>
      <c r="B2325" s="17">
        <v>-2427624</v>
      </c>
      <c r="C2325" s="16">
        <v>0</v>
      </c>
      <c r="D2325" s="16">
        <v>-230830</v>
      </c>
      <c r="E2325" s="15">
        <v>-230830</v>
      </c>
      <c r="F2325" s="15">
        <v>0</v>
      </c>
      <c r="G2325" s="16">
        <v>-58019</v>
      </c>
      <c r="H2325" s="16">
        <v>-2138775</v>
      </c>
      <c r="I2325" s="16">
        <v>0</v>
      </c>
      <c r="J2325" s="13">
        <v>0</v>
      </c>
    </row>
    <row r="2326" spans="1:10" x14ac:dyDescent="0.25">
      <c r="A2326" s="12" t="s">
        <v>405</v>
      </c>
      <c r="B2326" s="17">
        <v>-9330833</v>
      </c>
      <c r="C2326" s="16">
        <v>0</v>
      </c>
      <c r="D2326" s="16">
        <v>12150000</v>
      </c>
      <c r="E2326" s="15">
        <v>12150000</v>
      </c>
      <c r="F2326" s="15">
        <v>0</v>
      </c>
      <c r="G2326" s="16">
        <v>-21480833</v>
      </c>
      <c r="H2326" s="16">
        <v>0</v>
      </c>
      <c r="I2326" s="16">
        <v>0</v>
      </c>
      <c r="J2326" s="13">
        <v>0</v>
      </c>
    </row>
    <row r="2327" spans="1:10" x14ac:dyDescent="0.25">
      <c r="A2327" s="12" t="s">
        <v>400</v>
      </c>
      <c r="B2327" s="17">
        <v>-1000000</v>
      </c>
      <c r="C2327" s="16">
        <v>0</v>
      </c>
      <c r="D2327" s="16">
        <v>-1000000</v>
      </c>
      <c r="E2327" s="15">
        <v>-1000000</v>
      </c>
      <c r="F2327" s="15">
        <v>0</v>
      </c>
      <c r="G2327" s="16">
        <v>0</v>
      </c>
      <c r="H2327" s="16">
        <v>0</v>
      </c>
      <c r="I2327" s="16">
        <v>0</v>
      </c>
      <c r="J2327" s="13">
        <v>0</v>
      </c>
    </row>
    <row r="2328" spans="1:10" x14ac:dyDescent="0.25">
      <c r="A2328" s="12" t="s">
        <v>401</v>
      </c>
      <c r="B2328" s="17">
        <v>-74620</v>
      </c>
      <c r="C2328" s="16">
        <v>0</v>
      </c>
      <c r="D2328" s="16">
        <v>-74620</v>
      </c>
      <c r="E2328" s="15">
        <v>-74620</v>
      </c>
      <c r="F2328" s="15">
        <v>0</v>
      </c>
      <c r="G2328" s="16">
        <v>0</v>
      </c>
      <c r="H2328" s="16">
        <v>0</v>
      </c>
      <c r="I2328" s="16">
        <v>0</v>
      </c>
      <c r="J2328" s="13">
        <v>0</v>
      </c>
    </row>
    <row r="2329" spans="1:10" x14ac:dyDescent="0.25">
      <c r="A2329" s="12" t="s">
        <v>402</v>
      </c>
      <c r="B2329" s="17">
        <v>242250</v>
      </c>
      <c r="C2329" s="16">
        <v>0</v>
      </c>
      <c r="D2329" s="16">
        <v>0</v>
      </c>
      <c r="E2329" s="15">
        <v>0</v>
      </c>
      <c r="F2329" s="15">
        <v>0</v>
      </c>
      <c r="G2329" s="16">
        <v>0</v>
      </c>
      <c r="H2329" s="16">
        <v>242250</v>
      </c>
      <c r="I2329" s="16">
        <v>0</v>
      </c>
      <c r="J2329" s="13">
        <v>0</v>
      </c>
    </row>
    <row r="2330" spans="1:10" x14ac:dyDescent="0.25">
      <c r="A2330" s="12" t="s">
        <v>403</v>
      </c>
      <c r="B2330" s="17">
        <v>10022</v>
      </c>
      <c r="C2330" s="16">
        <v>0</v>
      </c>
      <c r="D2330" s="16">
        <v>0</v>
      </c>
      <c r="E2330" s="15">
        <v>0</v>
      </c>
      <c r="F2330" s="15">
        <v>0</v>
      </c>
      <c r="G2330" s="16">
        <v>0</v>
      </c>
      <c r="H2330" s="16">
        <v>10022</v>
      </c>
      <c r="I2330" s="16">
        <v>0</v>
      </c>
      <c r="J2330" s="13">
        <v>0</v>
      </c>
    </row>
    <row r="2331" spans="1:10" x14ac:dyDescent="0.25">
      <c r="A2331" s="12" t="s">
        <v>404</v>
      </c>
      <c r="B2331" s="17">
        <v>-1197552</v>
      </c>
      <c r="C2331" s="16">
        <v>0</v>
      </c>
      <c r="D2331" s="16">
        <v>-1197552</v>
      </c>
      <c r="E2331" s="15">
        <v>-1197552</v>
      </c>
      <c r="F2331" s="15">
        <v>0</v>
      </c>
      <c r="G2331" s="16">
        <v>0</v>
      </c>
      <c r="H2331" s="16">
        <v>0</v>
      </c>
      <c r="I2331" s="16">
        <v>0</v>
      </c>
      <c r="J2331" s="13">
        <v>0</v>
      </c>
    </row>
    <row r="2332" spans="1:10" x14ac:dyDescent="0.25">
      <c r="A2332" s="11" t="s">
        <v>406</v>
      </c>
      <c r="B2332" s="17">
        <v>12033835747</v>
      </c>
      <c r="C2332" s="16">
        <v>0</v>
      </c>
      <c r="D2332" s="16">
        <v>3184706003</v>
      </c>
      <c r="E2332" s="15">
        <v>3099827477</v>
      </c>
      <c r="F2332" s="15">
        <v>84878526</v>
      </c>
      <c r="G2332" s="16">
        <v>1767368404</v>
      </c>
      <c r="H2332" s="16">
        <v>45956525</v>
      </c>
      <c r="I2332" s="16">
        <v>7035804815</v>
      </c>
      <c r="J2332" s="13">
        <v>556.70000000000005</v>
      </c>
    </row>
    <row r="2333" spans="1:10" x14ac:dyDescent="0.25">
      <c r="A2333" s="12" t="s">
        <v>90</v>
      </c>
      <c r="B2333" s="17">
        <v>12048019640</v>
      </c>
      <c r="C2333" s="16">
        <v>0</v>
      </c>
      <c r="D2333" s="16">
        <v>3370498402</v>
      </c>
      <c r="E2333" s="15">
        <v>3285619876</v>
      </c>
      <c r="F2333" s="15">
        <v>84878526</v>
      </c>
      <c r="G2333" s="16">
        <v>1582848138</v>
      </c>
      <c r="H2333" s="16">
        <v>48000598</v>
      </c>
      <c r="I2333" s="16">
        <v>7046672502</v>
      </c>
      <c r="J2333" s="13">
        <v>560.6</v>
      </c>
    </row>
    <row r="2334" spans="1:10" x14ac:dyDescent="0.25">
      <c r="A2334" s="12" t="s">
        <v>494</v>
      </c>
      <c r="B2334" s="17">
        <v>-5565000</v>
      </c>
      <c r="C2334" s="16">
        <v>0</v>
      </c>
      <c r="D2334" s="16">
        <v>-331462</v>
      </c>
      <c r="E2334" s="15">
        <v>-331462</v>
      </c>
      <c r="F2334" s="15">
        <v>0</v>
      </c>
      <c r="G2334" s="16">
        <v>-1139402</v>
      </c>
      <c r="H2334" s="16">
        <v>0</v>
      </c>
      <c r="I2334" s="16">
        <v>-4094136</v>
      </c>
      <c r="J2334" s="13">
        <v>0</v>
      </c>
    </row>
    <row r="2335" spans="1:10" x14ac:dyDescent="0.25">
      <c r="A2335" s="12" t="s">
        <v>495</v>
      </c>
      <c r="B2335" s="17">
        <v>-7011151</v>
      </c>
      <c r="C2335" s="16">
        <v>0</v>
      </c>
      <c r="D2335" s="16">
        <v>-3288230</v>
      </c>
      <c r="E2335" s="15">
        <v>-3288230</v>
      </c>
      <c r="F2335" s="15">
        <v>0</v>
      </c>
      <c r="G2335" s="16">
        <v>0</v>
      </c>
      <c r="H2335" s="16">
        <v>0</v>
      </c>
      <c r="I2335" s="16">
        <v>-3722921</v>
      </c>
      <c r="J2335" s="13">
        <v>0</v>
      </c>
    </row>
    <row r="2336" spans="1:10" x14ac:dyDescent="0.25">
      <c r="A2336" s="12" t="s">
        <v>91</v>
      </c>
      <c r="B2336" s="17">
        <v>-977212</v>
      </c>
      <c r="C2336" s="16">
        <v>0</v>
      </c>
      <c r="D2336" s="16">
        <v>-880628</v>
      </c>
      <c r="E2336" s="15">
        <v>-880628</v>
      </c>
      <c r="F2336" s="15">
        <v>0</v>
      </c>
      <c r="G2336" s="16">
        <v>-74277</v>
      </c>
      <c r="H2336" s="16">
        <v>-22307</v>
      </c>
      <c r="I2336" s="16">
        <v>0</v>
      </c>
      <c r="J2336" s="13">
        <v>0</v>
      </c>
    </row>
    <row r="2337" spans="1:10" x14ac:dyDescent="0.25">
      <c r="A2337" s="12" t="s">
        <v>496</v>
      </c>
      <c r="B2337" s="17">
        <v>-1490063</v>
      </c>
      <c r="C2337" s="16">
        <v>0</v>
      </c>
      <c r="D2337" s="16">
        <v>-677492</v>
      </c>
      <c r="E2337" s="15">
        <v>-677492</v>
      </c>
      <c r="F2337" s="15">
        <v>0</v>
      </c>
      <c r="G2337" s="16">
        <v>0</v>
      </c>
      <c r="H2337" s="16">
        <v>0</v>
      </c>
      <c r="I2337" s="16">
        <v>-812571</v>
      </c>
      <c r="J2337" s="13">
        <v>-3.9</v>
      </c>
    </row>
    <row r="2338" spans="1:10" x14ac:dyDescent="0.25">
      <c r="A2338" s="12" t="s">
        <v>490</v>
      </c>
      <c r="B2338" s="17">
        <v>-4310802</v>
      </c>
      <c r="C2338" s="16">
        <v>0</v>
      </c>
      <c r="D2338" s="16">
        <v>-24733945</v>
      </c>
      <c r="E2338" s="15">
        <v>-24733945</v>
      </c>
      <c r="F2338" s="15">
        <v>0</v>
      </c>
      <c r="G2338" s="16">
        <v>24733945</v>
      </c>
      <c r="H2338" s="16">
        <v>-2021766</v>
      </c>
      <c r="I2338" s="16">
        <v>-2289036</v>
      </c>
      <c r="J2338" s="13">
        <v>0</v>
      </c>
    </row>
    <row r="2339" spans="1:10" x14ac:dyDescent="0.25">
      <c r="A2339" s="12" t="s">
        <v>497</v>
      </c>
      <c r="B2339" s="17">
        <v>0</v>
      </c>
      <c r="C2339" s="16">
        <v>0</v>
      </c>
      <c r="D2339" s="16">
        <v>-161000000</v>
      </c>
      <c r="E2339" s="15">
        <v>-161000000</v>
      </c>
      <c r="F2339" s="15">
        <v>0</v>
      </c>
      <c r="G2339" s="16">
        <v>161000000</v>
      </c>
      <c r="H2339" s="16">
        <v>0</v>
      </c>
      <c r="I2339" s="16">
        <v>0</v>
      </c>
      <c r="J2339" s="13">
        <v>0</v>
      </c>
    </row>
    <row r="2340" spans="1:10" x14ac:dyDescent="0.25">
      <c r="A2340" s="12" t="s">
        <v>491</v>
      </c>
      <c r="B2340" s="17">
        <v>100000</v>
      </c>
      <c r="C2340" s="16">
        <v>0</v>
      </c>
      <c r="D2340" s="16">
        <v>50000</v>
      </c>
      <c r="E2340" s="15">
        <v>50000</v>
      </c>
      <c r="F2340" s="15">
        <v>0</v>
      </c>
      <c r="G2340" s="16">
        <v>0</v>
      </c>
      <c r="H2340" s="16">
        <v>0</v>
      </c>
      <c r="I2340" s="16">
        <v>50000</v>
      </c>
      <c r="J2340" s="13">
        <v>0</v>
      </c>
    </row>
    <row r="2341" spans="1:10" x14ac:dyDescent="0.25">
      <c r="A2341" s="12" t="s">
        <v>492</v>
      </c>
      <c r="B2341" s="17">
        <v>1954</v>
      </c>
      <c r="C2341" s="16">
        <v>0</v>
      </c>
      <c r="D2341" s="16">
        <v>977</v>
      </c>
      <c r="E2341" s="15">
        <v>977</v>
      </c>
      <c r="F2341" s="15">
        <v>0</v>
      </c>
      <c r="G2341" s="16">
        <v>0</v>
      </c>
      <c r="H2341" s="16">
        <v>0</v>
      </c>
      <c r="I2341" s="16">
        <v>977</v>
      </c>
      <c r="J2341" s="13">
        <v>0</v>
      </c>
    </row>
    <row r="2342" spans="1:10" x14ac:dyDescent="0.25">
      <c r="A2342" s="12" t="s">
        <v>493</v>
      </c>
      <c r="B2342" s="17">
        <v>5068381</v>
      </c>
      <c r="C2342" s="16">
        <v>0</v>
      </c>
      <c r="D2342" s="16">
        <v>5068381</v>
      </c>
      <c r="E2342" s="15">
        <v>5068381</v>
      </c>
      <c r="F2342" s="15">
        <v>0</v>
      </c>
      <c r="G2342" s="16">
        <v>0</v>
      </c>
      <c r="H2342" s="16">
        <v>0</v>
      </c>
      <c r="I2342" s="16">
        <v>0</v>
      </c>
      <c r="J2342" s="13">
        <v>0</v>
      </c>
    </row>
    <row r="2343" spans="1:10" x14ac:dyDescent="0.25">
      <c r="A2343" s="11" t="s">
        <v>498</v>
      </c>
      <c r="B2343" s="17">
        <v>3963717295</v>
      </c>
      <c r="C2343" s="16">
        <v>0</v>
      </c>
      <c r="D2343" s="16">
        <v>604518340</v>
      </c>
      <c r="E2343" s="15">
        <v>580104446</v>
      </c>
      <c r="F2343" s="15">
        <v>24413894</v>
      </c>
      <c r="G2343" s="16">
        <v>2901671594</v>
      </c>
      <c r="H2343" s="16">
        <v>431676885</v>
      </c>
      <c r="I2343" s="16">
        <v>25850476</v>
      </c>
      <c r="J2343" s="13">
        <v>26733.3</v>
      </c>
    </row>
    <row r="2344" spans="1:10" x14ac:dyDescent="0.25">
      <c r="A2344" s="12" t="s">
        <v>90</v>
      </c>
      <c r="B2344" s="17">
        <v>3972963677</v>
      </c>
      <c r="C2344" s="16">
        <v>0</v>
      </c>
      <c r="D2344" s="16">
        <v>610162421</v>
      </c>
      <c r="E2344" s="15">
        <v>585748527</v>
      </c>
      <c r="F2344" s="15">
        <v>24413894</v>
      </c>
      <c r="G2344" s="16">
        <v>2903252129</v>
      </c>
      <c r="H2344" s="16">
        <v>433698651</v>
      </c>
      <c r="I2344" s="16">
        <v>25850476</v>
      </c>
      <c r="J2344" s="13">
        <v>26733.3</v>
      </c>
    </row>
    <row r="2345" spans="1:10" x14ac:dyDescent="0.25">
      <c r="A2345" s="12" t="s">
        <v>543</v>
      </c>
      <c r="B2345" s="17">
        <v>-500000</v>
      </c>
      <c r="C2345" s="16">
        <v>0</v>
      </c>
      <c r="D2345" s="16">
        <v>0</v>
      </c>
      <c r="E2345" s="15">
        <v>0</v>
      </c>
      <c r="F2345" s="15">
        <v>0</v>
      </c>
      <c r="G2345" s="16">
        <v>-500000</v>
      </c>
      <c r="H2345" s="16">
        <v>0</v>
      </c>
      <c r="I2345" s="16">
        <v>0</v>
      </c>
      <c r="J2345" s="13">
        <v>0</v>
      </c>
    </row>
    <row r="2346" spans="1:10" x14ac:dyDescent="0.25">
      <c r="A2346" s="12" t="s">
        <v>91</v>
      </c>
      <c r="B2346" s="17">
        <v>-441133</v>
      </c>
      <c r="C2346" s="16">
        <v>0</v>
      </c>
      <c r="D2346" s="16">
        <v>-160598</v>
      </c>
      <c r="E2346" s="15">
        <v>-160598</v>
      </c>
      <c r="F2346" s="15">
        <v>0</v>
      </c>
      <c r="G2346" s="16">
        <v>-280535</v>
      </c>
      <c r="H2346" s="16">
        <v>0</v>
      </c>
      <c r="I2346" s="16">
        <v>0</v>
      </c>
      <c r="J2346" s="13">
        <v>0</v>
      </c>
    </row>
    <row r="2347" spans="1:10" x14ac:dyDescent="0.25">
      <c r="A2347" s="12" t="s">
        <v>490</v>
      </c>
      <c r="B2347" s="17">
        <v>-4043532</v>
      </c>
      <c r="C2347" s="16">
        <v>0</v>
      </c>
      <c r="D2347" s="16">
        <v>-2021766</v>
      </c>
      <c r="E2347" s="15">
        <v>-2021766</v>
      </c>
      <c r="F2347" s="15">
        <v>0</v>
      </c>
      <c r="G2347" s="16">
        <v>0</v>
      </c>
      <c r="H2347" s="16">
        <v>-2021766</v>
      </c>
      <c r="I2347" s="16">
        <v>0</v>
      </c>
      <c r="J2347" s="13">
        <v>0</v>
      </c>
    </row>
    <row r="2348" spans="1:10" x14ac:dyDescent="0.25">
      <c r="A2348" s="12" t="s">
        <v>161</v>
      </c>
      <c r="B2348" s="17">
        <v>-3461717</v>
      </c>
      <c r="C2348" s="16">
        <v>0</v>
      </c>
      <c r="D2348" s="16">
        <v>-3461717</v>
      </c>
      <c r="E2348" s="15">
        <v>-3461717</v>
      </c>
      <c r="F2348" s="15">
        <v>0</v>
      </c>
      <c r="G2348" s="16">
        <v>0</v>
      </c>
      <c r="H2348" s="16">
        <v>0</v>
      </c>
      <c r="I2348" s="16">
        <v>0</v>
      </c>
      <c r="J2348" s="13">
        <v>0</v>
      </c>
    </row>
    <row r="2349" spans="1:10" x14ac:dyDescent="0.25">
      <c r="A2349" s="12" t="s">
        <v>405</v>
      </c>
      <c r="B2349" s="17">
        <v>-800000</v>
      </c>
      <c r="C2349" s="16">
        <v>0</v>
      </c>
      <c r="D2349" s="16">
        <v>0</v>
      </c>
      <c r="E2349" s="15">
        <v>0</v>
      </c>
      <c r="F2349" s="15">
        <v>0</v>
      </c>
      <c r="G2349" s="16">
        <v>-800000</v>
      </c>
      <c r="H2349" s="16">
        <v>0</v>
      </c>
      <c r="I2349" s="16">
        <v>0</v>
      </c>
      <c r="J2349" s="13">
        <v>0</v>
      </c>
    </row>
    <row r="2350" spans="1:10" x14ac:dyDescent="0.25">
      <c r="A2350" s="11" t="s">
        <v>544</v>
      </c>
      <c r="B2350" s="17">
        <v>2278676218</v>
      </c>
      <c r="C2350" s="16">
        <v>0</v>
      </c>
      <c r="D2350" s="16">
        <v>960429029</v>
      </c>
      <c r="E2350" s="15">
        <v>960429029</v>
      </c>
      <c r="F2350" s="15">
        <v>0</v>
      </c>
      <c r="G2350" s="16">
        <v>420236935</v>
      </c>
      <c r="H2350" s="16">
        <v>208978816</v>
      </c>
      <c r="I2350" s="16">
        <v>689031438</v>
      </c>
      <c r="J2350" s="13">
        <v>5178.6000000000004</v>
      </c>
    </row>
    <row r="2351" spans="1:10" x14ac:dyDescent="0.25">
      <c r="A2351" s="12" t="s">
        <v>160</v>
      </c>
      <c r="B2351" s="17">
        <v>96132</v>
      </c>
      <c r="C2351" s="16">
        <v>0</v>
      </c>
      <c r="D2351" s="16">
        <v>0</v>
      </c>
      <c r="E2351" s="15">
        <v>0</v>
      </c>
      <c r="F2351" s="15">
        <v>0</v>
      </c>
      <c r="G2351" s="16">
        <v>96132</v>
      </c>
      <c r="H2351" s="16">
        <v>0</v>
      </c>
      <c r="I2351" s="16">
        <v>0</v>
      </c>
      <c r="J2351" s="13">
        <v>0</v>
      </c>
    </row>
    <row r="2352" spans="1:10" x14ac:dyDescent="0.25">
      <c r="A2352" s="12" t="s">
        <v>90</v>
      </c>
      <c r="B2352" s="17">
        <v>2286142552</v>
      </c>
      <c r="C2352" s="16">
        <v>0</v>
      </c>
      <c r="D2352" s="16">
        <v>974723623</v>
      </c>
      <c r="E2352" s="15">
        <v>974723623</v>
      </c>
      <c r="F2352" s="15">
        <v>0</v>
      </c>
      <c r="G2352" s="16">
        <v>420761170</v>
      </c>
      <c r="H2352" s="16">
        <v>210141860</v>
      </c>
      <c r="I2352" s="16">
        <v>680515899</v>
      </c>
      <c r="J2352" s="13">
        <v>5187.6000000000004</v>
      </c>
    </row>
    <row r="2353" spans="1:10" x14ac:dyDescent="0.25">
      <c r="A2353" s="12" t="s">
        <v>91</v>
      </c>
      <c r="B2353" s="17">
        <v>-7450138</v>
      </c>
      <c r="C2353" s="16">
        <v>0</v>
      </c>
      <c r="D2353" s="16">
        <v>-5576328</v>
      </c>
      <c r="E2353" s="15">
        <v>-5576328</v>
      </c>
      <c r="F2353" s="15">
        <v>0</v>
      </c>
      <c r="G2353" s="16">
        <v>-74354</v>
      </c>
      <c r="H2353" s="16">
        <v>-1799456</v>
      </c>
      <c r="I2353" s="16">
        <v>0</v>
      </c>
      <c r="J2353" s="13">
        <v>0</v>
      </c>
    </row>
    <row r="2354" spans="1:10" x14ac:dyDescent="0.25">
      <c r="A2354" s="12" t="s">
        <v>496</v>
      </c>
      <c r="B2354" s="17">
        <v>-495380</v>
      </c>
      <c r="C2354" s="16">
        <v>0</v>
      </c>
      <c r="D2354" s="16">
        <v>-195380</v>
      </c>
      <c r="E2354" s="15">
        <v>-195380</v>
      </c>
      <c r="F2354" s="15">
        <v>0</v>
      </c>
      <c r="G2354" s="16">
        <v>0</v>
      </c>
      <c r="H2354" s="16">
        <v>-300000</v>
      </c>
      <c r="I2354" s="16">
        <v>0</v>
      </c>
      <c r="J2354" s="13">
        <v>-2.5</v>
      </c>
    </row>
    <row r="2355" spans="1:10" x14ac:dyDescent="0.25">
      <c r="A2355" s="12" t="s">
        <v>632</v>
      </c>
      <c r="B2355" s="17">
        <v>-4254999</v>
      </c>
      <c r="C2355" s="16">
        <v>0</v>
      </c>
      <c r="D2355" s="16">
        <v>-4254999</v>
      </c>
      <c r="E2355" s="15">
        <v>-4254999</v>
      </c>
      <c r="F2355" s="15">
        <v>0</v>
      </c>
      <c r="G2355" s="16">
        <v>0</v>
      </c>
      <c r="H2355" s="16">
        <v>0</v>
      </c>
      <c r="I2355" s="16">
        <v>0</v>
      </c>
      <c r="J2355" s="13">
        <v>-0.7</v>
      </c>
    </row>
    <row r="2356" spans="1:10" x14ac:dyDescent="0.25">
      <c r="A2356" s="12" t="s">
        <v>633</v>
      </c>
      <c r="B2356" s="17">
        <v>-610854</v>
      </c>
      <c r="C2356" s="16">
        <v>0</v>
      </c>
      <c r="D2356" s="16">
        <v>-610854</v>
      </c>
      <c r="E2356" s="15">
        <v>-610854</v>
      </c>
      <c r="F2356" s="15">
        <v>0</v>
      </c>
      <c r="G2356" s="16">
        <v>0</v>
      </c>
      <c r="H2356" s="16">
        <v>0</v>
      </c>
      <c r="I2356" s="16">
        <v>0</v>
      </c>
      <c r="J2356" s="13">
        <v>-4</v>
      </c>
    </row>
    <row r="2357" spans="1:10" x14ac:dyDescent="0.25">
      <c r="A2357" s="12" t="s">
        <v>634</v>
      </c>
      <c r="B2357" s="17">
        <v>-546013</v>
      </c>
      <c r="C2357" s="16">
        <v>0</v>
      </c>
      <c r="D2357" s="16">
        <v>0</v>
      </c>
      <c r="E2357" s="15">
        <v>0</v>
      </c>
      <c r="F2357" s="15">
        <v>0</v>
      </c>
      <c r="G2357" s="16">
        <v>-546013</v>
      </c>
      <c r="H2357" s="16">
        <v>0</v>
      </c>
      <c r="I2357" s="16">
        <v>0</v>
      </c>
      <c r="J2357" s="13">
        <v>-2.5</v>
      </c>
    </row>
    <row r="2358" spans="1:10" x14ac:dyDescent="0.25">
      <c r="A2358" s="12" t="s">
        <v>635</v>
      </c>
      <c r="B2358" s="17">
        <v>-238497</v>
      </c>
      <c r="C2358" s="16">
        <v>0</v>
      </c>
      <c r="D2358" s="16">
        <v>-238497</v>
      </c>
      <c r="E2358" s="15">
        <v>-238497</v>
      </c>
      <c r="F2358" s="15">
        <v>0</v>
      </c>
      <c r="G2358" s="16">
        <v>0</v>
      </c>
      <c r="H2358" s="16">
        <v>0</v>
      </c>
      <c r="I2358" s="16">
        <v>0</v>
      </c>
      <c r="J2358" s="13">
        <v>-1</v>
      </c>
    </row>
    <row r="2359" spans="1:10" x14ac:dyDescent="0.25">
      <c r="A2359" s="12" t="s">
        <v>161</v>
      </c>
      <c r="B2359" s="17">
        <v>-3103396</v>
      </c>
      <c r="C2359" s="16">
        <v>0</v>
      </c>
      <c r="D2359" s="16">
        <v>-3103396</v>
      </c>
      <c r="E2359" s="15">
        <v>-3103396</v>
      </c>
      <c r="F2359" s="15">
        <v>0</v>
      </c>
      <c r="G2359" s="16">
        <v>0</v>
      </c>
      <c r="H2359" s="16">
        <v>0</v>
      </c>
      <c r="I2359" s="16">
        <v>0</v>
      </c>
      <c r="J2359" s="13">
        <v>0</v>
      </c>
    </row>
    <row r="2360" spans="1:10" x14ac:dyDescent="0.25">
      <c r="A2360" s="12" t="s">
        <v>401</v>
      </c>
      <c r="B2360" s="17">
        <v>74620</v>
      </c>
      <c r="C2360" s="16">
        <v>0</v>
      </c>
      <c r="D2360" s="16">
        <v>74620</v>
      </c>
      <c r="E2360" s="15">
        <v>74620</v>
      </c>
      <c r="F2360" s="15">
        <v>0</v>
      </c>
      <c r="G2360" s="16">
        <v>0</v>
      </c>
      <c r="H2360" s="16">
        <v>0</v>
      </c>
      <c r="I2360" s="16">
        <v>0</v>
      </c>
      <c r="J2360" s="13">
        <v>0</v>
      </c>
    </row>
    <row r="2361" spans="1:10" x14ac:dyDescent="0.25">
      <c r="A2361" s="12" t="s">
        <v>631</v>
      </c>
      <c r="B2361" s="17">
        <v>8424500</v>
      </c>
      <c r="C2361" s="16">
        <v>0</v>
      </c>
      <c r="D2361" s="16">
        <v>0</v>
      </c>
      <c r="E2361" s="15">
        <v>0</v>
      </c>
      <c r="F2361" s="15">
        <v>0</v>
      </c>
      <c r="G2361" s="16">
        <v>0</v>
      </c>
      <c r="H2361" s="16">
        <v>0</v>
      </c>
      <c r="I2361" s="16">
        <v>8424500</v>
      </c>
      <c r="J2361" s="13">
        <v>0</v>
      </c>
    </row>
    <row r="2362" spans="1:10" x14ac:dyDescent="0.25">
      <c r="A2362" s="12" t="s">
        <v>402</v>
      </c>
      <c r="B2362" s="17">
        <v>637691</v>
      </c>
      <c r="C2362" s="16">
        <v>0</v>
      </c>
      <c r="D2362" s="16">
        <v>-389760</v>
      </c>
      <c r="E2362" s="15">
        <v>-389760</v>
      </c>
      <c r="F2362" s="15">
        <v>0</v>
      </c>
      <c r="G2362" s="16">
        <v>0</v>
      </c>
      <c r="H2362" s="16">
        <v>936412</v>
      </c>
      <c r="I2362" s="16">
        <v>91039</v>
      </c>
      <c r="J2362" s="13">
        <v>1.7</v>
      </c>
    </row>
    <row r="2363" spans="1:10" x14ac:dyDescent="0.25">
      <c r="A2363" s="11" t="s">
        <v>636</v>
      </c>
      <c r="B2363" s="17">
        <v>816409670</v>
      </c>
      <c r="C2363" s="16">
        <v>0</v>
      </c>
      <c r="D2363" s="16">
        <v>580369837</v>
      </c>
      <c r="E2363" s="15">
        <v>580369837</v>
      </c>
      <c r="F2363" s="15">
        <v>0</v>
      </c>
      <c r="G2363" s="16">
        <v>175497336</v>
      </c>
      <c r="H2363" s="16">
        <v>56117497</v>
      </c>
      <c r="I2363" s="16">
        <v>4425000</v>
      </c>
      <c r="J2363" s="13">
        <v>4945.8</v>
      </c>
    </row>
    <row r="2364" spans="1:10" x14ac:dyDescent="0.25">
      <c r="A2364" s="12" t="s">
        <v>90</v>
      </c>
      <c r="B2364" s="17">
        <v>827340205</v>
      </c>
      <c r="C2364" s="16">
        <v>0</v>
      </c>
      <c r="D2364" s="16">
        <v>590680495</v>
      </c>
      <c r="E2364" s="15">
        <v>590680495</v>
      </c>
      <c r="F2364" s="15">
        <v>0</v>
      </c>
      <c r="G2364" s="16">
        <v>176117213</v>
      </c>
      <c r="H2364" s="16">
        <v>56117497</v>
      </c>
      <c r="I2364" s="16">
        <v>4425000</v>
      </c>
      <c r="J2364" s="13">
        <v>4945.8</v>
      </c>
    </row>
    <row r="2365" spans="1:10" x14ac:dyDescent="0.25">
      <c r="A2365" s="12" t="s">
        <v>677</v>
      </c>
      <c r="B2365" s="17">
        <v>-153377</v>
      </c>
      <c r="C2365" s="16">
        <v>0</v>
      </c>
      <c r="D2365" s="16">
        <v>-153377</v>
      </c>
      <c r="E2365" s="15">
        <v>-153377</v>
      </c>
      <c r="F2365" s="15">
        <v>0</v>
      </c>
      <c r="G2365" s="16">
        <v>0</v>
      </c>
      <c r="H2365" s="16">
        <v>0</v>
      </c>
      <c r="I2365" s="16">
        <v>0</v>
      </c>
      <c r="J2365" s="13">
        <v>0</v>
      </c>
    </row>
    <row r="2366" spans="1:10" x14ac:dyDescent="0.25">
      <c r="A2366" s="12" t="s">
        <v>91</v>
      </c>
      <c r="B2366" s="17">
        <v>-8470053</v>
      </c>
      <c r="C2366" s="16">
        <v>0</v>
      </c>
      <c r="D2366" s="16">
        <v>-7850176</v>
      </c>
      <c r="E2366" s="15">
        <v>-7850176</v>
      </c>
      <c r="F2366" s="15">
        <v>0</v>
      </c>
      <c r="G2366" s="16">
        <v>-619877</v>
      </c>
      <c r="H2366" s="16">
        <v>0</v>
      </c>
      <c r="I2366" s="16">
        <v>0</v>
      </c>
      <c r="J2366" s="13">
        <v>0</v>
      </c>
    </row>
    <row r="2367" spans="1:10" x14ac:dyDescent="0.25">
      <c r="A2367" s="12" t="s">
        <v>678</v>
      </c>
      <c r="B2367" s="17">
        <v>-2696865</v>
      </c>
      <c r="C2367" s="16">
        <v>0</v>
      </c>
      <c r="D2367" s="16">
        <v>-2696865</v>
      </c>
      <c r="E2367" s="15">
        <v>-2696865</v>
      </c>
      <c r="F2367" s="15">
        <v>0</v>
      </c>
      <c r="G2367" s="16">
        <v>0</v>
      </c>
      <c r="H2367" s="16">
        <v>0</v>
      </c>
      <c r="I2367" s="16">
        <v>0</v>
      </c>
      <c r="J2367" s="13">
        <v>0</v>
      </c>
    </row>
    <row r="2368" spans="1:10" x14ac:dyDescent="0.25">
      <c r="A2368" s="12" t="s">
        <v>402</v>
      </c>
      <c r="B2368" s="17">
        <v>389760</v>
      </c>
      <c r="C2368" s="16">
        <v>0</v>
      </c>
      <c r="D2368" s="16">
        <v>389760</v>
      </c>
      <c r="E2368" s="15">
        <v>389760</v>
      </c>
      <c r="F2368" s="15">
        <v>0</v>
      </c>
      <c r="G2368" s="16">
        <v>0</v>
      </c>
      <c r="H2368" s="16">
        <v>0</v>
      </c>
      <c r="I2368" s="16">
        <v>0</v>
      </c>
      <c r="J2368" s="13">
        <v>0</v>
      </c>
    </row>
    <row r="2369" spans="1:10" x14ac:dyDescent="0.25">
      <c r="A2369" s="11" t="s">
        <v>679</v>
      </c>
      <c r="B2369" s="17">
        <v>265701603</v>
      </c>
      <c r="C2369" s="16">
        <v>0</v>
      </c>
      <c r="D2369" s="16">
        <v>18494327</v>
      </c>
      <c r="E2369" s="15">
        <v>18494327</v>
      </c>
      <c r="F2369" s="15">
        <v>0</v>
      </c>
      <c r="G2369" s="16">
        <v>81509312</v>
      </c>
      <c r="H2369" s="16">
        <v>6388200</v>
      </c>
      <c r="I2369" s="16">
        <v>159309764</v>
      </c>
      <c r="J2369" s="13">
        <v>1290.7</v>
      </c>
    </row>
    <row r="2370" spans="1:10" x14ac:dyDescent="0.25">
      <c r="A2370" s="12" t="s">
        <v>160</v>
      </c>
      <c r="B2370" s="17">
        <v>412584</v>
      </c>
      <c r="C2370" s="16">
        <v>0</v>
      </c>
      <c r="D2370" s="16">
        <v>0</v>
      </c>
      <c r="E2370" s="15">
        <v>0</v>
      </c>
      <c r="F2370" s="15">
        <v>0</v>
      </c>
      <c r="G2370" s="16">
        <v>412584</v>
      </c>
      <c r="H2370" s="16">
        <v>0</v>
      </c>
      <c r="I2370" s="16">
        <v>0</v>
      </c>
      <c r="J2370" s="13">
        <v>4.4000000000000004</v>
      </c>
    </row>
    <row r="2371" spans="1:10" x14ac:dyDescent="0.25">
      <c r="A2371" s="12" t="s">
        <v>90</v>
      </c>
      <c r="B2371" s="17">
        <v>273448021</v>
      </c>
      <c r="C2371" s="16">
        <v>0</v>
      </c>
      <c r="D2371" s="16">
        <v>21714537</v>
      </c>
      <c r="E2371" s="15">
        <v>21714537</v>
      </c>
      <c r="F2371" s="15">
        <v>0</v>
      </c>
      <c r="G2371" s="16">
        <v>81583758</v>
      </c>
      <c r="H2371" s="16">
        <v>9699764</v>
      </c>
      <c r="I2371" s="16">
        <v>160449962</v>
      </c>
      <c r="J2371" s="13">
        <v>1283.0999999999999</v>
      </c>
    </row>
    <row r="2372" spans="1:10" x14ac:dyDescent="0.25">
      <c r="A2372" s="12" t="s">
        <v>91</v>
      </c>
      <c r="B2372" s="17">
        <v>-2035721</v>
      </c>
      <c r="C2372" s="16">
        <v>0</v>
      </c>
      <c r="D2372" s="16">
        <v>-126776</v>
      </c>
      <c r="E2372" s="15">
        <v>-126776</v>
      </c>
      <c r="F2372" s="15">
        <v>0</v>
      </c>
      <c r="G2372" s="16">
        <v>-757183</v>
      </c>
      <c r="H2372" s="16">
        <v>-11564</v>
      </c>
      <c r="I2372" s="16">
        <v>-1140198</v>
      </c>
      <c r="J2372" s="13">
        <v>0</v>
      </c>
    </row>
    <row r="2373" spans="1:10" x14ac:dyDescent="0.25">
      <c r="A2373" s="12" t="s">
        <v>704</v>
      </c>
      <c r="B2373" s="17">
        <v>-6600000</v>
      </c>
      <c r="C2373" s="16">
        <v>0</v>
      </c>
      <c r="D2373" s="16">
        <v>-3300000</v>
      </c>
      <c r="E2373" s="15">
        <v>-3300000</v>
      </c>
      <c r="F2373" s="15">
        <v>0</v>
      </c>
      <c r="G2373" s="16">
        <v>0</v>
      </c>
      <c r="H2373" s="16">
        <v>-3300000</v>
      </c>
      <c r="I2373" s="16">
        <v>0</v>
      </c>
      <c r="J2373" s="13">
        <v>-2</v>
      </c>
    </row>
    <row r="2374" spans="1:10" x14ac:dyDescent="0.25">
      <c r="A2374" s="12" t="s">
        <v>705</v>
      </c>
      <c r="B2374" s="17">
        <v>270153</v>
      </c>
      <c r="C2374" s="16">
        <v>0</v>
      </c>
      <c r="D2374" s="16">
        <v>0</v>
      </c>
      <c r="E2374" s="15">
        <v>0</v>
      </c>
      <c r="F2374" s="15">
        <v>0</v>
      </c>
      <c r="G2374" s="16">
        <v>270153</v>
      </c>
      <c r="H2374" s="16">
        <v>0</v>
      </c>
      <c r="I2374" s="16">
        <v>0</v>
      </c>
      <c r="J2374" s="13">
        <v>2.5</v>
      </c>
    </row>
    <row r="2375" spans="1:10" x14ac:dyDescent="0.25">
      <c r="A2375" s="12" t="s">
        <v>703</v>
      </c>
      <c r="B2375" s="17">
        <v>206566</v>
      </c>
      <c r="C2375" s="16">
        <v>0</v>
      </c>
      <c r="D2375" s="16">
        <v>206566</v>
      </c>
      <c r="E2375" s="15">
        <v>206566</v>
      </c>
      <c r="F2375" s="15">
        <v>0</v>
      </c>
      <c r="G2375" s="16">
        <v>0</v>
      </c>
      <c r="H2375" s="16">
        <v>0</v>
      </c>
      <c r="I2375" s="16">
        <v>0</v>
      </c>
      <c r="J2375" s="13">
        <v>2.7</v>
      </c>
    </row>
    <row r="2376" spans="1:10" x14ac:dyDescent="0.25">
      <c r="A2376" s="11" t="s">
        <v>706</v>
      </c>
      <c r="B2376" s="17">
        <v>91571561</v>
      </c>
      <c r="C2376" s="16">
        <v>0</v>
      </c>
      <c r="D2376" s="16">
        <v>14284514</v>
      </c>
      <c r="E2376" s="15">
        <v>14284514</v>
      </c>
      <c r="F2376" s="15">
        <v>0</v>
      </c>
      <c r="G2376" s="16">
        <v>19457503</v>
      </c>
      <c r="H2376" s="16">
        <v>55459309</v>
      </c>
      <c r="I2376" s="16">
        <v>2370235</v>
      </c>
      <c r="J2376" s="13">
        <v>517.99999999999989</v>
      </c>
    </row>
    <row r="2377" spans="1:10" x14ac:dyDescent="0.25">
      <c r="A2377" s="12" t="s">
        <v>796</v>
      </c>
      <c r="B2377" s="17">
        <v>98605</v>
      </c>
      <c r="C2377" s="16">
        <v>0</v>
      </c>
      <c r="D2377" s="16">
        <v>0</v>
      </c>
      <c r="E2377" s="15">
        <v>0</v>
      </c>
      <c r="F2377" s="15">
        <v>0</v>
      </c>
      <c r="G2377" s="16">
        <v>0</v>
      </c>
      <c r="H2377" s="16">
        <v>98605</v>
      </c>
      <c r="I2377" s="16">
        <v>0</v>
      </c>
      <c r="J2377" s="13">
        <v>0.5</v>
      </c>
    </row>
    <row r="2378" spans="1:10" x14ac:dyDescent="0.25">
      <c r="A2378" s="12" t="s">
        <v>160</v>
      </c>
      <c r="B2378" s="17">
        <v>1151750</v>
      </c>
      <c r="C2378" s="16">
        <v>0</v>
      </c>
      <c r="D2378" s="16">
        <v>0</v>
      </c>
      <c r="E2378" s="15">
        <v>0</v>
      </c>
      <c r="F2378" s="15">
        <v>0</v>
      </c>
      <c r="G2378" s="16">
        <v>197445</v>
      </c>
      <c r="H2378" s="16">
        <v>954305</v>
      </c>
      <c r="I2378" s="16">
        <v>0</v>
      </c>
      <c r="J2378" s="13">
        <v>6.1</v>
      </c>
    </row>
    <row r="2379" spans="1:10" x14ac:dyDescent="0.25">
      <c r="A2379" s="12" t="s">
        <v>90</v>
      </c>
      <c r="B2379" s="17">
        <v>91244902</v>
      </c>
      <c r="C2379" s="16">
        <v>0</v>
      </c>
      <c r="D2379" s="16">
        <v>14760572</v>
      </c>
      <c r="E2379" s="15">
        <v>14760572</v>
      </c>
      <c r="F2379" s="15">
        <v>0</v>
      </c>
      <c r="G2379" s="16">
        <v>19397708</v>
      </c>
      <c r="H2379" s="16">
        <v>54716387</v>
      </c>
      <c r="I2379" s="16">
        <v>2370235</v>
      </c>
      <c r="J2379" s="13">
        <v>509.7</v>
      </c>
    </row>
    <row r="2380" spans="1:10" x14ac:dyDescent="0.25">
      <c r="A2380" s="12" t="s">
        <v>797</v>
      </c>
      <c r="B2380" s="17">
        <v>-150000</v>
      </c>
      <c r="C2380" s="16">
        <v>0</v>
      </c>
      <c r="D2380" s="16">
        <v>-150000</v>
      </c>
      <c r="E2380" s="15">
        <v>-150000</v>
      </c>
      <c r="F2380" s="15">
        <v>0</v>
      </c>
      <c r="G2380" s="16">
        <v>0</v>
      </c>
      <c r="H2380" s="16">
        <v>0</v>
      </c>
      <c r="I2380" s="16">
        <v>0</v>
      </c>
      <c r="J2380" s="13">
        <v>0</v>
      </c>
    </row>
    <row r="2381" spans="1:10" x14ac:dyDescent="0.25">
      <c r="A2381" s="12" t="s">
        <v>91</v>
      </c>
      <c r="B2381" s="17">
        <v>-1121212</v>
      </c>
      <c r="C2381" s="16">
        <v>0</v>
      </c>
      <c r="D2381" s="16">
        <v>-326058</v>
      </c>
      <c r="E2381" s="15">
        <v>-326058</v>
      </c>
      <c r="F2381" s="15">
        <v>0</v>
      </c>
      <c r="G2381" s="16">
        <v>-137650</v>
      </c>
      <c r="H2381" s="16">
        <v>-657504</v>
      </c>
      <c r="I2381" s="16">
        <v>0</v>
      </c>
      <c r="J2381" s="13">
        <v>0</v>
      </c>
    </row>
    <row r="2382" spans="1:10" x14ac:dyDescent="0.25">
      <c r="A2382" s="12" t="s">
        <v>705</v>
      </c>
      <c r="B2382" s="17">
        <v>63960</v>
      </c>
      <c r="C2382" s="16">
        <v>0</v>
      </c>
      <c r="D2382" s="16">
        <v>0</v>
      </c>
      <c r="E2382" s="15">
        <v>0</v>
      </c>
      <c r="F2382" s="15">
        <v>0</v>
      </c>
      <c r="G2382" s="16">
        <v>0</v>
      </c>
      <c r="H2382" s="16">
        <v>63960</v>
      </c>
      <c r="I2382" s="16">
        <v>0</v>
      </c>
      <c r="J2382" s="13">
        <v>0.3</v>
      </c>
    </row>
    <row r="2383" spans="1:10" x14ac:dyDescent="0.25">
      <c r="A2383" s="12" t="s">
        <v>401</v>
      </c>
      <c r="B2383" s="17">
        <v>74620</v>
      </c>
      <c r="C2383" s="16">
        <v>0</v>
      </c>
      <c r="D2383" s="16">
        <v>0</v>
      </c>
      <c r="E2383" s="15">
        <v>0</v>
      </c>
      <c r="F2383" s="15">
        <v>0</v>
      </c>
      <c r="G2383" s="16">
        <v>0</v>
      </c>
      <c r="H2383" s="16">
        <v>74620</v>
      </c>
      <c r="I2383" s="16">
        <v>0</v>
      </c>
      <c r="J2383" s="13">
        <v>0.4</v>
      </c>
    </row>
    <row r="2384" spans="1:10" x14ac:dyDescent="0.25">
      <c r="A2384" s="12" t="s">
        <v>402</v>
      </c>
      <c r="B2384" s="17">
        <v>38376</v>
      </c>
      <c r="C2384" s="16">
        <v>0</v>
      </c>
      <c r="D2384" s="16">
        <v>0</v>
      </c>
      <c r="E2384" s="15">
        <v>0</v>
      </c>
      <c r="F2384" s="15">
        <v>0</v>
      </c>
      <c r="G2384" s="16">
        <v>0</v>
      </c>
      <c r="H2384" s="16">
        <v>38376</v>
      </c>
      <c r="I2384" s="16">
        <v>0</v>
      </c>
      <c r="J2384" s="13">
        <v>0.2</v>
      </c>
    </row>
    <row r="2385" spans="1:10" x14ac:dyDescent="0.25">
      <c r="A2385" s="12" t="s">
        <v>404</v>
      </c>
      <c r="B2385" s="17">
        <v>63960</v>
      </c>
      <c r="C2385" s="16">
        <v>0</v>
      </c>
      <c r="D2385" s="16">
        <v>0</v>
      </c>
      <c r="E2385" s="15">
        <v>0</v>
      </c>
      <c r="F2385" s="15">
        <v>0</v>
      </c>
      <c r="G2385" s="16">
        <v>0</v>
      </c>
      <c r="H2385" s="16">
        <v>63960</v>
      </c>
      <c r="I2385" s="16">
        <v>0</v>
      </c>
      <c r="J2385" s="13">
        <v>0.3</v>
      </c>
    </row>
    <row r="2386" spans="1:10" x14ac:dyDescent="0.25">
      <c r="A2386" s="12" t="s">
        <v>794</v>
      </c>
      <c r="B2386" s="17">
        <v>10660</v>
      </c>
      <c r="C2386" s="16">
        <v>0</v>
      </c>
      <c r="D2386" s="16">
        <v>0</v>
      </c>
      <c r="E2386" s="15">
        <v>0</v>
      </c>
      <c r="F2386" s="15">
        <v>0</v>
      </c>
      <c r="G2386" s="16">
        <v>0</v>
      </c>
      <c r="H2386" s="16">
        <v>10660</v>
      </c>
      <c r="I2386" s="16">
        <v>0</v>
      </c>
      <c r="J2386" s="13">
        <v>0</v>
      </c>
    </row>
    <row r="2387" spans="1:10" x14ac:dyDescent="0.25">
      <c r="A2387" s="12" t="s">
        <v>795</v>
      </c>
      <c r="B2387" s="17">
        <v>95940</v>
      </c>
      <c r="C2387" s="16">
        <v>0</v>
      </c>
      <c r="D2387" s="16">
        <v>0</v>
      </c>
      <c r="E2387" s="15">
        <v>0</v>
      </c>
      <c r="F2387" s="15">
        <v>0</v>
      </c>
      <c r="G2387" s="16">
        <v>0</v>
      </c>
      <c r="H2387" s="16">
        <v>95940</v>
      </c>
      <c r="I2387" s="16">
        <v>0</v>
      </c>
      <c r="J2387" s="13">
        <v>0.5</v>
      </c>
    </row>
    <row r="2388" spans="1:10" x14ac:dyDescent="0.25">
      <c r="A2388" s="11" t="s">
        <v>798</v>
      </c>
      <c r="B2388" s="17">
        <v>54872111</v>
      </c>
      <c r="C2388" s="16">
        <v>0</v>
      </c>
      <c r="D2388" s="16">
        <v>53636489</v>
      </c>
      <c r="E2388" s="15">
        <v>53636489</v>
      </c>
      <c r="F2388" s="15">
        <v>0</v>
      </c>
      <c r="G2388" s="16">
        <v>90000</v>
      </c>
      <c r="H2388" s="16">
        <v>1145622</v>
      </c>
      <c r="I2388" s="16">
        <v>0</v>
      </c>
      <c r="J2388" s="13">
        <v>306.5</v>
      </c>
    </row>
    <row r="2389" spans="1:10" x14ac:dyDescent="0.25">
      <c r="A2389" s="12" t="s">
        <v>841</v>
      </c>
      <c r="B2389" s="17">
        <v>50778612</v>
      </c>
      <c r="C2389" s="16">
        <v>0</v>
      </c>
      <c r="D2389" s="16">
        <v>49542990</v>
      </c>
      <c r="E2389" s="15">
        <v>49542990</v>
      </c>
      <c r="F2389" s="15">
        <v>0</v>
      </c>
      <c r="G2389" s="16">
        <v>90000</v>
      </c>
      <c r="H2389" s="16">
        <v>1145622</v>
      </c>
      <c r="I2389" s="16">
        <v>0</v>
      </c>
      <c r="J2389" s="13">
        <v>306.60000000000002</v>
      </c>
    </row>
    <row r="2390" spans="1:10" x14ac:dyDescent="0.25">
      <c r="A2390" s="12" t="s">
        <v>90</v>
      </c>
      <c r="B2390" s="17">
        <v>4990689</v>
      </c>
      <c r="C2390" s="16">
        <v>0</v>
      </c>
      <c r="D2390" s="16">
        <v>4990689</v>
      </c>
      <c r="E2390" s="15">
        <v>4990689</v>
      </c>
      <c r="F2390" s="15">
        <v>0</v>
      </c>
      <c r="G2390" s="16">
        <v>0</v>
      </c>
      <c r="H2390" s="16">
        <v>0</v>
      </c>
      <c r="I2390" s="16">
        <v>0</v>
      </c>
      <c r="J2390" s="13">
        <v>0</v>
      </c>
    </row>
    <row r="2391" spans="1:10" x14ac:dyDescent="0.25">
      <c r="A2391" s="12" t="s">
        <v>91</v>
      </c>
      <c r="B2391" s="17">
        <v>-660409</v>
      </c>
      <c r="C2391" s="16">
        <v>0</v>
      </c>
      <c r="D2391" s="16">
        <v>-660409</v>
      </c>
      <c r="E2391" s="15">
        <v>-660409</v>
      </c>
      <c r="F2391" s="15">
        <v>0</v>
      </c>
      <c r="G2391" s="16">
        <v>0</v>
      </c>
      <c r="H2391" s="16">
        <v>0</v>
      </c>
      <c r="I2391" s="16">
        <v>0</v>
      </c>
      <c r="J2391" s="13">
        <v>0</v>
      </c>
    </row>
    <row r="2392" spans="1:10" x14ac:dyDescent="0.25">
      <c r="A2392" s="12" t="s">
        <v>842</v>
      </c>
      <c r="B2392" s="17">
        <v>-7865</v>
      </c>
      <c r="C2392" s="16">
        <v>0</v>
      </c>
      <c r="D2392" s="16">
        <v>-7865</v>
      </c>
      <c r="E2392" s="15">
        <v>-7865</v>
      </c>
      <c r="F2392" s="15">
        <v>0</v>
      </c>
      <c r="G2392" s="16">
        <v>0</v>
      </c>
      <c r="H2392" s="16">
        <v>0</v>
      </c>
      <c r="I2392" s="16">
        <v>0</v>
      </c>
      <c r="J2392" s="13">
        <v>-0.1</v>
      </c>
    </row>
    <row r="2393" spans="1:10" x14ac:dyDescent="0.25">
      <c r="A2393" s="12" t="s">
        <v>843</v>
      </c>
      <c r="B2393" s="17">
        <v>-46887</v>
      </c>
      <c r="C2393" s="16">
        <v>0</v>
      </c>
      <c r="D2393" s="16">
        <v>-46887</v>
      </c>
      <c r="E2393" s="15">
        <v>-46887</v>
      </c>
      <c r="F2393" s="15">
        <v>0</v>
      </c>
      <c r="G2393" s="16">
        <v>0</v>
      </c>
      <c r="H2393" s="16">
        <v>0</v>
      </c>
      <c r="I2393" s="16">
        <v>0</v>
      </c>
      <c r="J2393" s="13">
        <v>0</v>
      </c>
    </row>
    <row r="2394" spans="1:10" x14ac:dyDescent="0.25">
      <c r="A2394" s="12" t="s">
        <v>839</v>
      </c>
      <c r="B2394" s="17">
        <v>-100867</v>
      </c>
      <c r="C2394" s="16">
        <v>0</v>
      </c>
      <c r="D2394" s="16">
        <v>-100867</v>
      </c>
      <c r="E2394" s="15">
        <v>-100867</v>
      </c>
      <c r="F2394" s="15">
        <v>0</v>
      </c>
      <c r="G2394" s="16">
        <v>0</v>
      </c>
      <c r="H2394" s="16">
        <v>0</v>
      </c>
      <c r="I2394" s="16">
        <v>0</v>
      </c>
      <c r="J2394" s="13">
        <v>0</v>
      </c>
    </row>
    <row r="2395" spans="1:10" x14ac:dyDescent="0.25">
      <c r="A2395" s="12" t="s">
        <v>840</v>
      </c>
      <c r="B2395" s="17">
        <v>-81162</v>
      </c>
      <c r="C2395" s="16">
        <v>0</v>
      </c>
      <c r="D2395" s="16">
        <v>-81162</v>
      </c>
      <c r="E2395" s="15">
        <v>-81162</v>
      </c>
      <c r="F2395" s="15">
        <v>0</v>
      </c>
      <c r="G2395" s="16">
        <v>0</v>
      </c>
      <c r="H2395" s="16">
        <v>0</v>
      </c>
      <c r="I2395" s="16">
        <v>0</v>
      </c>
      <c r="J2395" s="13">
        <v>0</v>
      </c>
    </row>
    <row r="2396" spans="1:10" x14ac:dyDescent="0.25">
      <c r="A2396" s="11" t="s">
        <v>844</v>
      </c>
      <c r="B2396" s="17">
        <v>333692750</v>
      </c>
      <c r="C2396" s="16">
        <v>0</v>
      </c>
      <c r="D2396" s="16">
        <v>41556437</v>
      </c>
      <c r="E2396" s="15">
        <v>37211437</v>
      </c>
      <c r="F2396" s="15">
        <v>4345000</v>
      </c>
      <c r="G2396" s="16">
        <v>195000550</v>
      </c>
      <c r="H2396" s="16">
        <v>15178663</v>
      </c>
      <c r="I2396" s="16">
        <v>81957100</v>
      </c>
      <c r="J2396" s="13">
        <v>199.4</v>
      </c>
    </row>
    <row r="2397" spans="1:10" x14ac:dyDescent="0.25">
      <c r="A2397" s="12" t="s">
        <v>156</v>
      </c>
      <c r="B2397" s="17">
        <v>250000</v>
      </c>
      <c r="C2397" s="16">
        <v>0</v>
      </c>
      <c r="D2397" s="16">
        <v>250000</v>
      </c>
      <c r="E2397" s="15">
        <v>250000</v>
      </c>
      <c r="F2397" s="15">
        <v>0</v>
      </c>
      <c r="G2397" s="16">
        <v>0</v>
      </c>
      <c r="H2397" s="16">
        <v>0</v>
      </c>
      <c r="I2397" s="16">
        <v>0</v>
      </c>
      <c r="J2397" s="13">
        <v>0</v>
      </c>
    </row>
    <row r="2398" spans="1:10" x14ac:dyDescent="0.25">
      <c r="A2398" s="12" t="s">
        <v>861</v>
      </c>
      <c r="B2398" s="17">
        <v>26215</v>
      </c>
      <c r="C2398" s="16">
        <v>0</v>
      </c>
      <c r="D2398" s="16">
        <v>26215</v>
      </c>
      <c r="E2398" s="15">
        <v>26215</v>
      </c>
      <c r="F2398" s="15">
        <v>0</v>
      </c>
      <c r="G2398" s="16">
        <v>0</v>
      </c>
      <c r="H2398" s="16">
        <v>0</v>
      </c>
      <c r="I2398" s="16">
        <v>0</v>
      </c>
      <c r="J2398" s="13">
        <v>0.5</v>
      </c>
    </row>
    <row r="2399" spans="1:10" x14ac:dyDescent="0.25">
      <c r="A2399" s="12" t="s">
        <v>90</v>
      </c>
      <c r="B2399" s="17">
        <v>337148712</v>
      </c>
      <c r="C2399" s="16">
        <v>0</v>
      </c>
      <c r="D2399" s="16">
        <v>41432649</v>
      </c>
      <c r="E2399" s="15">
        <v>37087649</v>
      </c>
      <c r="F2399" s="15">
        <v>4345000</v>
      </c>
      <c r="G2399" s="16">
        <v>200338105</v>
      </c>
      <c r="H2399" s="16">
        <v>13420858</v>
      </c>
      <c r="I2399" s="16">
        <v>81957100</v>
      </c>
      <c r="J2399" s="13">
        <v>199.8</v>
      </c>
    </row>
    <row r="2400" spans="1:10" x14ac:dyDescent="0.25">
      <c r="A2400" s="12" t="s">
        <v>862</v>
      </c>
      <c r="B2400" s="17">
        <v>-1866208</v>
      </c>
      <c r="C2400" s="16">
        <v>0</v>
      </c>
      <c r="D2400" s="16">
        <v>-1866208</v>
      </c>
      <c r="E2400" s="15">
        <v>-1866208</v>
      </c>
      <c r="F2400" s="15">
        <v>0</v>
      </c>
      <c r="G2400" s="16">
        <v>0</v>
      </c>
      <c r="H2400" s="16">
        <v>0</v>
      </c>
      <c r="I2400" s="16">
        <v>0</v>
      </c>
      <c r="J2400" s="13">
        <v>-0.9</v>
      </c>
    </row>
    <row r="2401" spans="1:10" x14ac:dyDescent="0.25">
      <c r="A2401" s="12" t="s">
        <v>91</v>
      </c>
      <c r="B2401" s="17">
        <v>-323311</v>
      </c>
      <c r="C2401" s="16">
        <v>0</v>
      </c>
      <c r="D2401" s="16">
        <v>-161219</v>
      </c>
      <c r="E2401" s="15">
        <v>-161219</v>
      </c>
      <c r="F2401" s="15">
        <v>0</v>
      </c>
      <c r="G2401" s="16">
        <v>-44897</v>
      </c>
      <c r="H2401" s="16">
        <v>-117195</v>
      </c>
      <c r="I2401" s="16">
        <v>0</v>
      </c>
      <c r="J2401" s="13">
        <v>0</v>
      </c>
    </row>
    <row r="2402" spans="1:10" x14ac:dyDescent="0.25">
      <c r="A2402" s="12" t="s">
        <v>405</v>
      </c>
      <c r="B2402" s="17">
        <v>-1542658</v>
      </c>
      <c r="C2402" s="16">
        <v>0</v>
      </c>
      <c r="D2402" s="16">
        <v>1875000</v>
      </c>
      <c r="E2402" s="15">
        <v>1875000</v>
      </c>
      <c r="F2402" s="15">
        <v>0</v>
      </c>
      <c r="G2402" s="16">
        <v>-5292658</v>
      </c>
      <c r="H2402" s="16">
        <v>1875000</v>
      </c>
      <c r="I2402" s="16">
        <v>0</v>
      </c>
      <c r="J2402" s="13">
        <v>0</v>
      </c>
    </row>
    <row r="2403" spans="1:10" x14ac:dyDescent="0.25">
      <c r="A2403" s="11" t="s">
        <v>863</v>
      </c>
      <c r="B2403" s="17">
        <v>132286225</v>
      </c>
      <c r="C2403" s="16">
        <v>0</v>
      </c>
      <c r="D2403" s="16">
        <v>10343790</v>
      </c>
      <c r="E2403" s="15">
        <v>10343790</v>
      </c>
      <c r="F2403" s="15">
        <v>0</v>
      </c>
      <c r="G2403" s="16">
        <v>1641694</v>
      </c>
      <c r="H2403" s="16">
        <v>163167</v>
      </c>
      <c r="I2403" s="16">
        <v>120137574</v>
      </c>
      <c r="J2403" s="13">
        <v>2534.6</v>
      </c>
    </row>
    <row r="2404" spans="1:10" x14ac:dyDescent="0.25">
      <c r="A2404" s="12" t="s">
        <v>90</v>
      </c>
      <c r="B2404" s="17">
        <v>132612501</v>
      </c>
      <c r="C2404" s="16">
        <v>0</v>
      </c>
      <c r="D2404" s="16">
        <v>10666526</v>
      </c>
      <c r="E2404" s="15">
        <v>10666526</v>
      </c>
      <c r="F2404" s="15">
        <v>0</v>
      </c>
      <c r="G2404" s="16">
        <v>1645234</v>
      </c>
      <c r="H2404" s="16">
        <v>163167</v>
      </c>
      <c r="I2404" s="16">
        <v>120137574</v>
      </c>
      <c r="J2404" s="13">
        <v>2534.6</v>
      </c>
    </row>
    <row r="2405" spans="1:10" x14ac:dyDescent="0.25">
      <c r="A2405" s="12" t="s">
        <v>91</v>
      </c>
      <c r="B2405" s="17">
        <v>-238282</v>
      </c>
      <c r="C2405" s="16">
        <v>0</v>
      </c>
      <c r="D2405" s="16">
        <v>-234742</v>
      </c>
      <c r="E2405" s="15">
        <v>-234742</v>
      </c>
      <c r="F2405" s="15">
        <v>0</v>
      </c>
      <c r="G2405" s="16">
        <v>-3540</v>
      </c>
      <c r="H2405" s="16">
        <v>0</v>
      </c>
      <c r="I2405" s="16">
        <v>0</v>
      </c>
      <c r="J2405" s="13">
        <v>0</v>
      </c>
    </row>
    <row r="2406" spans="1:10" x14ac:dyDescent="0.25">
      <c r="A2406" s="12" t="s">
        <v>161</v>
      </c>
      <c r="B2406" s="17">
        <v>-87994</v>
      </c>
      <c r="C2406" s="16">
        <v>0</v>
      </c>
      <c r="D2406" s="16">
        <v>-87994</v>
      </c>
      <c r="E2406" s="15">
        <v>-87994</v>
      </c>
      <c r="F2406" s="15">
        <v>0</v>
      </c>
      <c r="G2406" s="16">
        <v>0</v>
      </c>
      <c r="H2406" s="16">
        <v>0</v>
      </c>
      <c r="I2406" s="16">
        <v>0</v>
      </c>
      <c r="J2406" s="13">
        <v>0</v>
      </c>
    </row>
    <row r="2407" spans="1:10" x14ac:dyDescent="0.25">
      <c r="A2407" s="11" t="s">
        <v>874</v>
      </c>
      <c r="B2407" s="17">
        <v>331838190</v>
      </c>
      <c r="C2407" s="16">
        <v>0</v>
      </c>
      <c r="D2407" s="16">
        <v>32699083</v>
      </c>
      <c r="E2407" s="15">
        <v>32699083</v>
      </c>
      <c r="F2407" s="15">
        <v>0</v>
      </c>
      <c r="G2407" s="16">
        <v>265309811</v>
      </c>
      <c r="H2407" s="16">
        <v>7170362</v>
      </c>
      <c r="I2407" s="16">
        <v>26658934</v>
      </c>
      <c r="J2407" s="13">
        <v>1511.9</v>
      </c>
    </row>
    <row r="2408" spans="1:10" x14ac:dyDescent="0.25">
      <c r="A2408" s="12" t="s">
        <v>160</v>
      </c>
      <c r="B2408" s="17">
        <v>25904</v>
      </c>
      <c r="C2408" s="16">
        <v>0</v>
      </c>
      <c r="D2408" s="16">
        <v>0</v>
      </c>
      <c r="E2408" s="15">
        <v>0</v>
      </c>
      <c r="F2408" s="15">
        <v>0</v>
      </c>
      <c r="G2408" s="16">
        <v>25904</v>
      </c>
      <c r="H2408" s="16">
        <v>0</v>
      </c>
      <c r="I2408" s="16">
        <v>0</v>
      </c>
      <c r="J2408" s="13">
        <v>0</v>
      </c>
    </row>
    <row r="2409" spans="1:10" x14ac:dyDescent="0.25">
      <c r="A2409" s="12" t="s">
        <v>90</v>
      </c>
      <c r="B2409" s="17">
        <v>308568368</v>
      </c>
      <c r="C2409" s="16">
        <v>0</v>
      </c>
      <c r="D2409" s="16">
        <v>33219716</v>
      </c>
      <c r="E2409" s="15">
        <v>33219716</v>
      </c>
      <c r="F2409" s="15">
        <v>0</v>
      </c>
      <c r="G2409" s="16">
        <v>241432970</v>
      </c>
      <c r="H2409" s="16">
        <v>7256748</v>
      </c>
      <c r="I2409" s="16">
        <v>26658934</v>
      </c>
      <c r="J2409" s="13">
        <v>1511.9</v>
      </c>
    </row>
    <row r="2410" spans="1:10" x14ac:dyDescent="0.25">
      <c r="A2410" s="12" t="s">
        <v>91</v>
      </c>
      <c r="B2410" s="17">
        <v>-2936082</v>
      </c>
      <c r="C2410" s="16">
        <v>0</v>
      </c>
      <c r="D2410" s="16">
        <v>-520633</v>
      </c>
      <c r="E2410" s="15">
        <v>-520633</v>
      </c>
      <c r="F2410" s="15">
        <v>0</v>
      </c>
      <c r="G2410" s="16">
        <v>-2329063</v>
      </c>
      <c r="H2410" s="16">
        <v>-86386</v>
      </c>
      <c r="I2410" s="16">
        <v>0</v>
      </c>
      <c r="J2410" s="13">
        <v>0</v>
      </c>
    </row>
    <row r="2411" spans="1:10" x14ac:dyDescent="0.25">
      <c r="A2411" s="12" t="s">
        <v>911</v>
      </c>
      <c r="B2411" s="17">
        <v>26180000</v>
      </c>
      <c r="C2411" s="16">
        <v>0</v>
      </c>
      <c r="D2411" s="16">
        <v>0</v>
      </c>
      <c r="E2411" s="15">
        <v>0</v>
      </c>
      <c r="F2411" s="15">
        <v>0</v>
      </c>
      <c r="G2411" s="16">
        <v>26180000</v>
      </c>
      <c r="H2411" s="16">
        <v>0</v>
      </c>
      <c r="I2411" s="16">
        <v>0</v>
      </c>
      <c r="J2411" s="13">
        <v>0</v>
      </c>
    </row>
    <row r="2412" spans="1:10" x14ac:dyDescent="0.25">
      <c r="A2412" s="11" t="s">
        <v>912</v>
      </c>
      <c r="B2412" s="17">
        <v>209535176</v>
      </c>
      <c r="C2412" s="16">
        <v>0</v>
      </c>
      <c r="D2412" s="16">
        <v>14049455</v>
      </c>
      <c r="E2412" s="15">
        <v>14049455</v>
      </c>
      <c r="F2412" s="15">
        <v>0</v>
      </c>
      <c r="G2412" s="16">
        <v>13872652</v>
      </c>
      <c r="H2412" s="16">
        <v>181613069</v>
      </c>
      <c r="I2412" s="16">
        <v>0</v>
      </c>
      <c r="J2412" s="13">
        <v>408.8</v>
      </c>
    </row>
    <row r="2413" spans="1:10" x14ac:dyDescent="0.25">
      <c r="A2413" s="12" t="s">
        <v>796</v>
      </c>
      <c r="B2413" s="17">
        <v>69450</v>
      </c>
      <c r="C2413" s="16">
        <v>0</v>
      </c>
      <c r="D2413" s="16">
        <v>0</v>
      </c>
      <c r="E2413" s="15">
        <v>0</v>
      </c>
      <c r="F2413" s="15">
        <v>0</v>
      </c>
      <c r="G2413" s="16">
        <v>0</v>
      </c>
      <c r="H2413" s="16">
        <v>69450</v>
      </c>
      <c r="I2413" s="16">
        <v>0</v>
      </c>
      <c r="J2413" s="13">
        <v>0</v>
      </c>
    </row>
    <row r="2414" spans="1:10" x14ac:dyDescent="0.25">
      <c r="A2414" s="12" t="s">
        <v>160</v>
      </c>
      <c r="B2414" s="17">
        <v>879159</v>
      </c>
      <c r="C2414" s="16">
        <v>0</v>
      </c>
      <c r="D2414" s="16">
        <v>0</v>
      </c>
      <c r="E2414" s="15">
        <v>0</v>
      </c>
      <c r="F2414" s="15">
        <v>0</v>
      </c>
      <c r="G2414" s="16">
        <v>879159</v>
      </c>
      <c r="H2414" s="16">
        <v>0</v>
      </c>
      <c r="I2414" s="16">
        <v>0</v>
      </c>
      <c r="J2414" s="13">
        <v>4.5</v>
      </c>
    </row>
    <row r="2415" spans="1:10" x14ac:dyDescent="0.25">
      <c r="A2415" s="12" t="s">
        <v>90</v>
      </c>
      <c r="B2415" s="17">
        <v>209825100</v>
      </c>
      <c r="C2415" s="16">
        <v>0</v>
      </c>
      <c r="D2415" s="16">
        <v>14876401</v>
      </c>
      <c r="E2415" s="15">
        <v>14876401</v>
      </c>
      <c r="F2415" s="15">
        <v>0</v>
      </c>
      <c r="G2415" s="16">
        <v>13025558</v>
      </c>
      <c r="H2415" s="16">
        <v>181923141</v>
      </c>
      <c r="I2415" s="16">
        <v>0</v>
      </c>
      <c r="J2415" s="13">
        <v>404.3</v>
      </c>
    </row>
    <row r="2416" spans="1:10" x14ac:dyDescent="0.25">
      <c r="A2416" s="12" t="s">
        <v>91</v>
      </c>
      <c r="B2416" s="17">
        <v>-671727</v>
      </c>
      <c r="C2416" s="16">
        <v>0</v>
      </c>
      <c r="D2416" s="16">
        <v>-260140</v>
      </c>
      <c r="E2416" s="15">
        <v>-260140</v>
      </c>
      <c r="F2416" s="15">
        <v>0</v>
      </c>
      <c r="G2416" s="16">
        <v>-32065</v>
      </c>
      <c r="H2416" s="16">
        <v>-379522</v>
      </c>
      <c r="I2416" s="16">
        <v>0</v>
      </c>
      <c r="J2416" s="13">
        <v>0</v>
      </c>
    </row>
    <row r="2417" spans="1:10" x14ac:dyDescent="0.25">
      <c r="A2417" s="12" t="s">
        <v>161</v>
      </c>
      <c r="B2417" s="17">
        <v>-566806</v>
      </c>
      <c r="C2417" s="16">
        <v>0</v>
      </c>
      <c r="D2417" s="16">
        <v>-566806</v>
      </c>
      <c r="E2417" s="15">
        <v>-566806</v>
      </c>
      <c r="F2417" s="15">
        <v>0</v>
      </c>
      <c r="G2417" s="16">
        <v>0</v>
      </c>
      <c r="H2417" s="16">
        <v>0</v>
      </c>
      <c r="I2417" s="16">
        <v>0</v>
      </c>
      <c r="J2417" s="13">
        <v>0</v>
      </c>
    </row>
    <row r="2418" spans="1:10" x14ac:dyDescent="0.25">
      <c r="A2418" s="11" t="s">
        <v>934</v>
      </c>
      <c r="B2418" s="17">
        <v>598125192</v>
      </c>
      <c r="C2418" s="16">
        <v>0</v>
      </c>
      <c r="D2418" s="16">
        <v>59958515</v>
      </c>
      <c r="E2418" s="15">
        <v>59570759</v>
      </c>
      <c r="F2418" s="15">
        <v>387756</v>
      </c>
      <c r="G2418" s="16">
        <v>188149625</v>
      </c>
      <c r="H2418" s="16">
        <v>49047028</v>
      </c>
      <c r="I2418" s="16">
        <v>300970024</v>
      </c>
      <c r="J2418" s="13">
        <v>1396.9999999999998</v>
      </c>
    </row>
    <row r="2419" spans="1:10" x14ac:dyDescent="0.25">
      <c r="A2419" s="12" t="s">
        <v>1002</v>
      </c>
      <c r="B2419" s="17">
        <v>43836</v>
      </c>
      <c r="C2419" s="16">
        <v>0</v>
      </c>
      <c r="D2419" s="16">
        <v>0</v>
      </c>
      <c r="E2419" s="15">
        <v>0</v>
      </c>
      <c r="F2419" s="15">
        <v>0</v>
      </c>
      <c r="G2419" s="16">
        <v>43836</v>
      </c>
      <c r="H2419" s="16">
        <v>0</v>
      </c>
      <c r="I2419" s="16">
        <v>0</v>
      </c>
      <c r="J2419" s="13">
        <v>0.5</v>
      </c>
    </row>
    <row r="2420" spans="1:10" x14ac:dyDescent="0.25">
      <c r="A2420" s="12" t="s">
        <v>1003</v>
      </c>
      <c r="B2420" s="17">
        <v>24815</v>
      </c>
      <c r="C2420" s="16">
        <v>0</v>
      </c>
      <c r="D2420" s="16">
        <v>0</v>
      </c>
      <c r="E2420" s="15">
        <v>0</v>
      </c>
      <c r="F2420" s="15">
        <v>0</v>
      </c>
      <c r="G2420" s="16">
        <v>24815</v>
      </c>
      <c r="H2420" s="16">
        <v>0</v>
      </c>
      <c r="I2420" s="16">
        <v>0</v>
      </c>
      <c r="J2420" s="13">
        <v>0</v>
      </c>
    </row>
    <row r="2421" spans="1:10" x14ac:dyDescent="0.25">
      <c r="A2421" s="12" t="s">
        <v>90</v>
      </c>
      <c r="B2421" s="17">
        <v>599973495</v>
      </c>
      <c r="C2421" s="16">
        <v>0</v>
      </c>
      <c r="D2421" s="16">
        <v>61588578</v>
      </c>
      <c r="E2421" s="15">
        <v>61200822</v>
      </c>
      <c r="F2421" s="15">
        <v>387756</v>
      </c>
      <c r="G2421" s="16">
        <v>188092900</v>
      </c>
      <c r="H2421" s="16">
        <v>49324190</v>
      </c>
      <c r="I2421" s="16">
        <v>300967827</v>
      </c>
      <c r="J2421" s="13">
        <v>1395.2</v>
      </c>
    </row>
    <row r="2422" spans="1:10" x14ac:dyDescent="0.25">
      <c r="A2422" s="12" t="s">
        <v>1004</v>
      </c>
      <c r="B2422" s="17">
        <v>-100890</v>
      </c>
      <c r="C2422" s="16">
        <v>0</v>
      </c>
      <c r="D2422" s="16">
        <v>0</v>
      </c>
      <c r="E2422" s="15">
        <v>0</v>
      </c>
      <c r="F2422" s="15">
        <v>0</v>
      </c>
      <c r="G2422" s="16">
        <v>-100890</v>
      </c>
      <c r="H2422" s="16">
        <v>0</v>
      </c>
      <c r="I2422" s="16">
        <v>0</v>
      </c>
      <c r="J2422" s="13">
        <v>-0.7</v>
      </c>
    </row>
    <row r="2423" spans="1:10" x14ac:dyDescent="0.25">
      <c r="A2423" s="12" t="s">
        <v>91</v>
      </c>
      <c r="B2423" s="17">
        <v>-2671912</v>
      </c>
      <c r="C2423" s="16">
        <v>0</v>
      </c>
      <c r="D2423" s="16">
        <v>-1496477</v>
      </c>
      <c r="E2423" s="15">
        <v>-1496477</v>
      </c>
      <c r="F2423" s="15">
        <v>0</v>
      </c>
      <c r="G2423" s="16">
        <v>-896319</v>
      </c>
      <c r="H2423" s="16">
        <v>-279116</v>
      </c>
      <c r="I2423" s="16">
        <v>0</v>
      </c>
      <c r="J2423" s="13">
        <v>0</v>
      </c>
    </row>
    <row r="2424" spans="1:10" x14ac:dyDescent="0.25">
      <c r="A2424" s="12" t="s">
        <v>496</v>
      </c>
      <c r="B2424" s="17">
        <v>-108640</v>
      </c>
      <c r="C2424" s="16">
        <v>0</v>
      </c>
      <c r="D2424" s="16">
        <v>-108640</v>
      </c>
      <c r="E2424" s="15">
        <v>-108640</v>
      </c>
      <c r="F2424" s="15">
        <v>0</v>
      </c>
      <c r="G2424" s="16">
        <v>0</v>
      </c>
      <c r="H2424" s="16">
        <v>0</v>
      </c>
      <c r="I2424" s="16">
        <v>0</v>
      </c>
      <c r="J2424" s="13">
        <v>-0.2</v>
      </c>
    </row>
    <row r="2425" spans="1:10" x14ac:dyDescent="0.25">
      <c r="A2425" s="12" t="s">
        <v>1005</v>
      </c>
      <c r="B2425" s="17">
        <v>-44007</v>
      </c>
      <c r="C2425" s="16">
        <v>0</v>
      </c>
      <c r="D2425" s="16">
        <v>-44007</v>
      </c>
      <c r="E2425" s="15">
        <v>-44007</v>
      </c>
      <c r="F2425" s="15">
        <v>0</v>
      </c>
      <c r="G2425" s="16">
        <v>0</v>
      </c>
      <c r="H2425" s="16">
        <v>0</v>
      </c>
      <c r="I2425" s="16">
        <v>0</v>
      </c>
      <c r="J2425" s="13">
        <v>0</v>
      </c>
    </row>
    <row r="2426" spans="1:10" x14ac:dyDescent="0.25">
      <c r="A2426" s="12" t="s">
        <v>161</v>
      </c>
      <c r="B2426" s="17">
        <v>-33505</v>
      </c>
      <c r="C2426" s="16">
        <v>0</v>
      </c>
      <c r="D2426" s="16">
        <v>-33505</v>
      </c>
      <c r="E2426" s="15">
        <v>-33505</v>
      </c>
      <c r="F2426" s="15">
        <v>0</v>
      </c>
      <c r="G2426" s="16">
        <v>0</v>
      </c>
      <c r="H2426" s="16">
        <v>0</v>
      </c>
      <c r="I2426" s="16">
        <v>0</v>
      </c>
      <c r="J2426" s="13">
        <v>0</v>
      </c>
    </row>
    <row r="2427" spans="1:10" x14ac:dyDescent="0.25">
      <c r="A2427" s="12" t="s">
        <v>1001</v>
      </c>
      <c r="B2427" s="17">
        <v>985283</v>
      </c>
      <c r="C2427" s="16">
        <v>0</v>
      </c>
      <c r="D2427" s="16">
        <v>0</v>
      </c>
      <c r="E2427" s="15">
        <v>0</v>
      </c>
      <c r="F2427" s="15">
        <v>0</v>
      </c>
      <c r="G2427" s="16">
        <v>985283</v>
      </c>
      <c r="H2427" s="16">
        <v>0</v>
      </c>
      <c r="I2427" s="16">
        <v>0</v>
      </c>
      <c r="J2427" s="13">
        <v>2.1</v>
      </c>
    </row>
    <row r="2428" spans="1:10" x14ac:dyDescent="0.25">
      <c r="A2428" s="12" t="s">
        <v>492</v>
      </c>
      <c r="B2428" s="17">
        <v>4151</v>
      </c>
      <c r="C2428" s="16">
        <v>0</v>
      </c>
      <c r="D2428" s="16">
        <v>0</v>
      </c>
      <c r="E2428" s="15">
        <v>0</v>
      </c>
      <c r="F2428" s="15">
        <v>0</v>
      </c>
      <c r="G2428" s="16">
        <v>0</v>
      </c>
      <c r="H2428" s="16">
        <v>1954</v>
      </c>
      <c r="I2428" s="16">
        <v>2197</v>
      </c>
      <c r="J2428" s="13">
        <v>0</v>
      </c>
    </row>
    <row r="2429" spans="1:10" x14ac:dyDescent="0.25">
      <c r="A2429" s="12" t="s">
        <v>403</v>
      </c>
      <c r="B2429" s="17">
        <v>41906</v>
      </c>
      <c r="C2429" s="16">
        <v>0</v>
      </c>
      <c r="D2429" s="16">
        <v>41906</v>
      </c>
      <c r="E2429" s="15">
        <v>41906</v>
      </c>
      <c r="F2429" s="15">
        <v>0</v>
      </c>
      <c r="G2429" s="16">
        <v>0</v>
      </c>
      <c r="H2429" s="16">
        <v>0</v>
      </c>
      <c r="I2429" s="16">
        <v>0</v>
      </c>
      <c r="J2429" s="13">
        <v>0.1</v>
      </c>
    </row>
    <row r="2430" spans="1:10" x14ac:dyDescent="0.25">
      <c r="A2430" s="12" t="s">
        <v>794</v>
      </c>
      <c r="B2430" s="17">
        <v>10660</v>
      </c>
      <c r="C2430" s="16">
        <v>0</v>
      </c>
      <c r="D2430" s="16">
        <v>10660</v>
      </c>
      <c r="E2430" s="15">
        <v>10660</v>
      </c>
      <c r="F2430" s="15">
        <v>0</v>
      </c>
      <c r="G2430" s="16">
        <v>0</v>
      </c>
      <c r="H2430" s="16">
        <v>0</v>
      </c>
      <c r="I2430" s="16">
        <v>0</v>
      </c>
      <c r="J2430" s="13">
        <v>0</v>
      </c>
    </row>
    <row r="2431" spans="1:10" x14ac:dyDescent="0.25">
      <c r="A2431" s="11" t="s">
        <v>1006</v>
      </c>
      <c r="B2431" s="17">
        <v>504235868</v>
      </c>
      <c r="C2431" s="16">
        <v>0</v>
      </c>
      <c r="D2431" s="16">
        <v>152018983</v>
      </c>
      <c r="E2431" s="15">
        <v>152018983</v>
      </c>
      <c r="F2431" s="15">
        <v>0</v>
      </c>
      <c r="G2431" s="16">
        <v>235478753</v>
      </c>
      <c r="H2431" s="16">
        <v>46820156</v>
      </c>
      <c r="I2431" s="16">
        <v>69917976</v>
      </c>
      <c r="J2431" s="13">
        <v>1905.8</v>
      </c>
    </row>
    <row r="2432" spans="1:10" x14ac:dyDescent="0.25">
      <c r="A2432" s="12" t="s">
        <v>160</v>
      </c>
      <c r="B2432" s="17">
        <v>18996</v>
      </c>
      <c r="C2432" s="16">
        <v>0</v>
      </c>
      <c r="D2432" s="16">
        <v>0</v>
      </c>
      <c r="E2432" s="15">
        <v>0</v>
      </c>
      <c r="F2432" s="15">
        <v>0</v>
      </c>
      <c r="G2432" s="16">
        <v>18996</v>
      </c>
      <c r="H2432" s="16">
        <v>0</v>
      </c>
      <c r="I2432" s="16">
        <v>0</v>
      </c>
      <c r="J2432" s="13">
        <v>0</v>
      </c>
    </row>
    <row r="2433" spans="1:10" x14ac:dyDescent="0.25">
      <c r="A2433" s="12" t="s">
        <v>90</v>
      </c>
      <c r="B2433" s="17">
        <v>505823820</v>
      </c>
      <c r="C2433" s="16">
        <v>0</v>
      </c>
      <c r="D2433" s="16">
        <v>153040145</v>
      </c>
      <c r="E2433" s="15">
        <v>153040145</v>
      </c>
      <c r="F2433" s="15">
        <v>0</v>
      </c>
      <c r="G2433" s="16">
        <v>235729989</v>
      </c>
      <c r="H2433" s="16">
        <v>47135710</v>
      </c>
      <c r="I2433" s="16">
        <v>69917976</v>
      </c>
      <c r="J2433" s="13">
        <v>1904.5</v>
      </c>
    </row>
    <row r="2434" spans="1:10" x14ac:dyDescent="0.25">
      <c r="A2434" s="12" t="s">
        <v>91</v>
      </c>
      <c r="B2434" s="17">
        <v>-3859353</v>
      </c>
      <c r="C2434" s="16">
        <v>0</v>
      </c>
      <c r="D2434" s="16">
        <v>-1021162</v>
      </c>
      <c r="E2434" s="15">
        <v>-1021162</v>
      </c>
      <c r="F2434" s="15">
        <v>0</v>
      </c>
      <c r="G2434" s="16">
        <v>-2518486</v>
      </c>
      <c r="H2434" s="16">
        <v>-319705</v>
      </c>
      <c r="I2434" s="16">
        <v>0</v>
      </c>
      <c r="J2434" s="13">
        <v>0</v>
      </c>
    </row>
    <row r="2435" spans="1:10" x14ac:dyDescent="0.25">
      <c r="A2435" s="12" t="s">
        <v>492</v>
      </c>
      <c r="B2435" s="17">
        <v>26749</v>
      </c>
      <c r="C2435" s="16">
        <v>0</v>
      </c>
      <c r="D2435" s="16">
        <v>0</v>
      </c>
      <c r="E2435" s="15">
        <v>0</v>
      </c>
      <c r="F2435" s="15">
        <v>0</v>
      </c>
      <c r="G2435" s="16">
        <v>22598</v>
      </c>
      <c r="H2435" s="16">
        <v>4151</v>
      </c>
      <c r="I2435" s="16">
        <v>0</v>
      </c>
      <c r="J2435" s="13">
        <v>0</v>
      </c>
    </row>
    <row r="2436" spans="1:10" x14ac:dyDescent="0.25">
      <c r="A2436" s="12" t="s">
        <v>1054</v>
      </c>
      <c r="B2436" s="17">
        <v>55620</v>
      </c>
      <c r="C2436" s="16">
        <v>0</v>
      </c>
      <c r="D2436" s="16">
        <v>0</v>
      </c>
      <c r="E2436" s="15">
        <v>0</v>
      </c>
      <c r="F2436" s="15">
        <v>0</v>
      </c>
      <c r="G2436" s="16">
        <v>55620</v>
      </c>
      <c r="H2436" s="16">
        <v>0</v>
      </c>
      <c r="I2436" s="16">
        <v>0</v>
      </c>
      <c r="J2436" s="13">
        <v>0.3</v>
      </c>
    </row>
    <row r="2437" spans="1:10" x14ac:dyDescent="0.25">
      <c r="A2437" s="12" t="s">
        <v>795</v>
      </c>
      <c r="B2437" s="17">
        <v>617478</v>
      </c>
      <c r="C2437" s="16">
        <v>0</v>
      </c>
      <c r="D2437" s="16">
        <v>0</v>
      </c>
      <c r="E2437" s="15">
        <v>0</v>
      </c>
      <c r="F2437" s="15">
        <v>0</v>
      </c>
      <c r="G2437" s="16">
        <v>617478</v>
      </c>
      <c r="H2437" s="16">
        <v>0</v>
      </c>
      <c r="I2437" s="16">
        <v>0</v>
      </c>
      <c r="J2437" s="13">
        <v>1</v>
      </c>
    </row>
    <row r="2438" spans="1:10" x14ac:dyDescent="0.25">
      <c r="A2438" s="12" t="s">
        <v>1055</v>
      </c>
      <c r="B2438" s="17">
        <v>1552558</v>
      </c>
      <c r="C2438" s="16">
        <v>0</v>
      </c>
      <c r="D2438" s="16">
        <v>0</v>
      </c>
      <c r="E2438" s="15">
        <v>0</v>
      </c>
      <c r="F2438" s="15">
        <v>0</v>
      </c>
      <c r="G2438" s="16">
        <v>1552558</v>
      </c>
      <c r="H2438" s="16">
        <v>0</v>
      </c>
      <c r="I2438" s="16">
        <v>0</v>
      </c>
      <c r="J2438" s="13">
        <v>0</v>
      </c>
    </row>
    <row r="2439" spans="1:10" x14ac:dyDescent="0.25">
      <c r="A2439" s="11" t="s">
        <v>1056</v>
      </c>
      <c r="B2439" s="17">
        <v>118752799</v>
      </c>
      <c r="C2439" s="16">
        <v>0</v>
      </c>
      <c r="D2439" s="16">
        <v>1940640</v>
      </c>
      <c r="E2439" s="15">
        <v>1940640</v>
      </c>
      <c r="F2439" s="15">
        <v>0</v>
      </c>
      <c r="G2439" s="16">
        <v>109836123</v>
      </c>
      <c r="H2439" s="16">
        <v>5533354</v>
      </c>
      <c r="I2439" s="16">
        <v>1442682</v>
      </c>
      <c r="J2439" s="13">
        <v>600.79999999999995</v>
      </c>
    </row>
    <row r="2440" spans="1:10" x14ac:dyDescent="0.25">
      <c r="A2440" s="12" t="s">
        <v>1086</v>
      </c>
      <c r="B2440" s="17">
        <v>13347</v>
      </c>
      <c r="C2440" s="16">
        <v>0</v>
      </c>
      <c r="D2440" s="16">
        <v>0</v>
      </c>
      <c r="E2440" s="15">
        <v>0</v>
      </c>
      <c r="F2440" s="15">
        <v>0</v>
      </c>
      <c r="G2440" s="16">
        <v>13347</v>
      </c>
      <c r="H2440" s="16">
        <v>0</v>
      </c>
      <c r="I2440" s="16">
        <v>0</v>
      </c>
      <c r="J2440" s="13">
        <v>0.2</v>
      </c>
    </row>
    <row r="2441" spans="1:10" x14ac:dyDescent="0.25">
      <c r="A2441" s="12" t="s">
        <v>1087</v>
      </c>
      <c r="B2441" s="17">
        <v>3337</v>
      </c>
      <c r="C2441" s="16">
        <v>0</v>
      </c>
      <c r="D2441" s="16">
        <v>0</v>
      </c>
      <c r="E2441" s="15">
        <v>0</v>
      </c>
      <c r="F2441" s="15">
        <v>0</v>
      </c>
      <c r="G2441" s="16">
        <v>3337</v>
      </c>
      <c r="H2441" s="16">
        <v>0</v>
      </c>
      <c r="I2441" s="16">
        <v>0</v>
      </c>
      <c r="J2441" s="13">
        <v>0.1</v>
      </c>
    </row>
    <row r="2442" spans="1:10" x14ac:dyDescent="0.25">
      <c r="A2442" s="12" t="s">
        <v>1088</v>
      </c>
      <c r="B2442" s="17">
        <v>15554</v>
      </c>
      <c r="C2442" s="16">
        <v>0</v>
      </c>
      <c r="D2442" s="16">
        <v>0</v>
      </c>
      <c r="E2442" s="15">
        <v>0</v>
      </c>
      <c r="F2442" s="15">
        <v>0</v>
      </c>
      <c r="G2442" s="16">
        <v>15554</v>
      </c>
      <c r="H2442" s="16">
        <v>0</v>
      </c>
      <c r="I2442" s="16">
        <v>0</v>
      </c>
      <c r="J2442" s="13">
        <v>0.2</v>
      </c>
    </row>
    <row r="2443" spans="1:10" x14ac:dyDescent="0.25">
      <c r="A2443" s="12" t="s">
        <v>1089</v>
      </c>
      <c r="B2443" s="17">
        <v>-11252</v>
      </c>
      <c r="C2443" s="16">
        <v>0</v>
      </c>
      <c r="D2443" s="16">
        <v>0</v>
      </c>
      <c r="E2443" s="15">
        <v>0</v>
      </c>
      <c r="F2443" s="15">
        <v>0</v>
      </c>
      <c r="G2443" s="16">
        <v>-11252</v>
      </c>
      <c r="H2443" s="16">
        <v>0</v>
      </c>
      <c r="I2443" s="16">
        <v>0</v>
      </c>
      <c r="J2443" s="13">
        <v>-0.2</v>
      </c>
    </row>
    <row r="2444" spans="1:10" x14ac:dyDescent="0.25">
      <c r="A2444" s="12" t="s">
        <v>1090</v>
      </c>
      <c r="B2444" s="17">
        <v>83247</v>
      </c>
      <c r="C2444" s="16">
        <v>0</v>
      </c>
      <c r="D2444" s="16">
        <v>0</v>
      </c>
      <c r="E2444" s="15">
        <v>0</v>
      </c>
      <c r="F2444" s="15">
        <v>0</v>
      </c>
      <c r="G2444" s="16">
        <v>83247</v>
      </c>
      <c r="H2444" s="16">
        <v>0</v>
      </c>
      <c r="I2444" s="16">
        <v>0</v>
      </c>
      <c r="J2444" s="13">
        <v>0.9</v>
      </c>
    </row>
    <row r="2445" spans="1:10" x14ac:dyDescent="0.25">
      <c r="A2445" s="12" t="s">
        <v>1091</v>
      </c>
      <c r="B2445" s="17">
        <v>9641</v>
      </c>
      <c r="C2445" s="16">
        <v>0</v>
      </c>
      <c r="D2445" s="16">
        <v>9641</v>
      </c>
      <c r="E2445" s="15">
        <v>9641</v>
      </c>
      <c r="F2445" s="15">
        <v>0</v>
      </c>
      <c r="G2445" s="16">
        <v>0</v>
      </c>
      <c r="H2445" s="16">
        <v>0</v>
      </c>
      <c r="I2445" s="16">
        <v>0</v>
      </c>
      <c r="J2445" s="13">
        <v>0.1</v>
      </c>
    </row>
    <row r="2446" spans="1:10" x14ac:dyDescent="0.25">
      <c r="A2446" s="12" t="s">
        <v>90</v>
      </c>
      <c r="B2446" s="17">
        <v>119683304</v>
      </c>
      <c r="C2446" s="16">
        <v>0</v>
      </c>
      <c r="D2446" s="16">
        <v>1974831</v>
      </c>
      <c r="E2446" s="15">
        <v>1974831</v>
      </c>
      <c r="F2446" s="15">
        <v>0</v>
      </c>
      <c r="G2446" s="16">
        <v>110668540</v>
      </c>
      <c r="H2446" s="16">
        <v>5597251</v>
      </c>
      <c r="I2446" s="16">
        <v>1442682</v>
      </c>
      <c r="J2446" s="13">
        <v>599.79999999999995</v>
      </c>
    </row>
    <row r="2447" spans="1:10" x14ac:dyDescent="0.25">
      <c r="A2447" s="12" t="s">
        <v>91</v>
      </c>
      <c r="B2447" s="17">
        <v>-1040006</v>
      </c>
      <c r="C2447" s="16">
        <v>0</v>
      </c>
      <c r="D2447" s="16">
        <v>-43832</v>
      </c>
      <c r="E2447" s="15">
        <v>-43832</v>
      </c>
      <c r="F2447" s="15">
        <v>0</v>
      </c>
      <c r="G2447" s="16">
        <v>-932277</v>
      </c>
      <c r="H2447" s="16">
        <v>-63897</v>
      </c>
      <c r="I2447" s="16">
        <v>0</v>
      </c>
      <c r="J2447" s="13">
        <v>0</v>
      </c>
    </row>
    <row r="2448" spans="1:10" x14ac:dyDescent="0.25">
      <c r="A2448" s="12" t="s">
        <v>1084</v>
      </c>
      <c r="B2448" s="17">
        <v>16545</v>
      </c>
      <c r="C2448" s="16">
        <v>0</v>
      </c>
      <c r="D2448" s="16">
        <v>0</v>
      </c>
      <c r="E2448" s="15">
        <v>0</v>
      </c>
      <c r="F2448" s="15">
        <v>0</v>
      </c>
      <c r="G2448" s="16">
        <v>16545</v>
      </c>
      <c r="H2448" s="16">
        <v>0</v>
      </c>
      <c r="I2448" s="16">
        <v>0</v>
      </c>
      <c r="J2448" s="13">
        <v>0.2</v>
      </c>
    </row>
    <row r="2449" spans="1:10" x14ac:dyDescent="0.25">
      <c r="A2449" s="12" t="s">
        <v>1085</v>
      </c>
      <c r="B2449" s="17">
        <v>-20918</v>
      </c>
      <c r="C2449" s="16">
        <v>0</v>
      </c>
      <c r="D2449" s="16">
        <v>0</v>
      </c>
      <c r="E2449" s="15">
        <v>0</v>
      </c>
      <c r="F2449" s="15">
        <v>0</v>
      </c>
      <c r="G2449" s="16">
        <v>-20918</v>
      </c>
      <c r="H2449" s="16">
        <v>0</v>
      </c>
      <c r="I2449" s="16">
        <v>0</v>
      </c>
      <c r="J2449" s="13">
        <v>-0.5</v>
      </c>
    </row>
    <row r="2450" spans="1:10" x14ac:dyDescent="0.25">
      <c r="A2450" s="11" t="s">
        <v>1092</v>
      </c>
      <c r="B2450" s="17">
        <v>406485547</v>
      </c>
      <c r="C2450" s="16">
        <v>0</v>
      </c>
      <c r="D2450" s="16">
        <v>117400299</v>
      </c>
      <c r="E2450" s="15">
        <v>117400299</v>
      </c>
      <c r="F2450" s="15">
        <v>0</v>
      </c>
      <c r="G2450" s="16">
        <v>281140152</v>
      </c>
      <c r="H2450" s="16">
        <v>6908583</v>
      </c>
      <c r="I2450" s="16">
        <v>1036513</v>
      </c>
      <c r="J2450" s="13">
        <v>1592.6000000000001</v>
      </c>
    </row>
    <row r="2451" spans="1:10" x14ac:dyDescent="0.25">
      <c r="A2451" s="12" t="s">
        <v>796</v>
      </c>
      <c r="B2451" s="17">
        <v>2391262</v>
      </c>
      <c r="C2451" s="16">
        <v>0</v>
      </c>
      <c r="D2451" s="16">
        <v>0</v>
      </c>
      <c r="E2451" s="15">
        <v>0</v>
      </c>
      <c r="F2451" s="15">
        <v>0</v>
      </c>
      <c r="G2451" s="16">
        <v>2391262</v>
      </c>
      <c r="H2451" s="16">
        <v>0</v>
      </c>
      <c r="I2451" s="16">
        <v>0</v>
      </c>
      <c r="J2451" s="13">
        <v>18.899999999999999</v>
      </c>
    </row>
    <row r="2452" spans="1:10" x14ac:dyDescent="0.25">
      <c r="A2452" s="12" t="s">
        <v>160</v>
      </c>
      <c r="B2452" s="17">
        <v>26479</v>
      </c>
      <c r="C2452" s="16">
        <v>0</v>
      </c>
      <c r="D2452" s="16">
        <v>0</v>
      </c>
      <c r="E2452" s="15">
        <v>0</v>
      </c>
      <c r="F2452" s="15">
        <v>0</v>
      </c>
      <c r="G2452" s="16">
        <v>26479</v>
      </c>
      <c r="H2452" s="16">
        <v>0</v>
      </c>
      <c r="I2452" s="16">
        <v>0</v>
      </c>
      <c r="J2452" s="13">
        <v>0</v>
      </c>
    </row>
    <row r="2453" spans="1:10" x14ac:dyDescent="0.25">
      <c r="A2453" s="12" t="s">
        <v>1090</v>
      </c>
      <c r="B2453" s="17">
        <v>18930</v>
      </c>
      <c r="C2453" s="16">
        <v>0</v>
      </c>
      <c r="D2453" s="16">
        <v>0</v>
      </c>
      <c r="E2453" s="15">
        <v>0</v>
      </c>
      <c r="F2453" s="15">
        <v>0</v>
      </c>
      <c r="G2453" s="16">
        <v>18930</v>
      </c>
      <c r="H2453" s="16">
        <v>0</v>
      </c>
      <c r="I2453" s="16">
        <v>0</v>
      </c>
      <c r="J2453" s="13">
        <v>0</v>
      </c>
    </row>
    <row r="2454" spans="1:10" x14ac:dyDescent="0.25">
      <c r="A2454" s="12" t="s">
        <v>90</v>
      </c>
      <c r="B2454" s="17">
        <v>405987406</v>
      </c>
      <c r="C2454" s="16">
        <v>0</v>
      </c>
      <c r="D2454" s="16">
        <v>118141241</v>
      </c>
      <c r="E2454" s="15">
        <v>118141241</v>
      </c>
      <c r="F2454" s="15">
        <v>0</v>
      </c>
      <c r="G2454" s="16">
        <v>279898954</v>
      </c>
      <c r="H2454" s="16">
        <v>6910698</v>
      </c>
      <c r="I2454" s="16">
        <v>1036513</v>
      </c>
      <c r="J2454" s="13">
        <v>1573.7</v>
      </c>
    </row>
    <row r="2455" spans="1:10" x14ac:dyDescent="0.25">
      <c r="A2455" s="12" t="s">
        <v>91</v>
      </c>
      <c r="B2455" s="17">
        <v>-2143176</v>
      </c>
      <c r="C2455" s="16">
        <v>0</v>
      </c>
      <c r="D2455" s="16">
        <v>-829713</v>
      </c>
      <c r="E2455" s="15">
        <v>-829713</v>
      </c>
      <c r="F2455" s="15">
        <v>0</v>
      </c>
      <c r="G2455" s="16">
        <v>-1311348</v>
      </c>
      <c r="H2455" s="16">
        <v>-2115</v>
      </c>
      <c r="I2455" s="16">
        <v>0</v>
      </c>
      <c r="J2455" s="13">
        <v>0</v>
      </c>
    </row>
    <row r="2456" spans="1:10" x14ac:dyDescent="0.25">
      <c r="A2456" s="12" t="s">
        <v>1155</v>
      </c>
      <c r="B2456" s="17">
        <v>49002</v>
      </c>
      <c r="C2456" s="16">
        <v>0</v>
      </c>
      <c r="D2456" s="16">
        <v>49002</v>
      </c>
      <c r="E2456" s="15">
        <v>49002</v>
      </c>
      <c r="F2456" s="15">
        <v>0</v>
      </c>
      <c r="G2456" s="16">
        <v>0</v>
      </c>
      <c r="H2456" s="16">
        <v>0</v>
      </c>
      <c r="I2456" s="16">
        <v>0</v>
      </c>
      <c r="J2456" s="13">
        <v>0</v>
      </c>
    </row>
    <row r="2457" spans="1:10" x14ac:dyDescent="0.25">
      <c r="A2457" s="12" t="s">
        <v>1153</v>
      </c>
      <c r="B2457" s="17">
        <v>112500</v>
      </c>
      <c r="C2457" s="16">
        <v>0</v>
      </c>
      <c r="D2457" s="16">
        <v>0</v>
      </c>
      <c r="E2457" s="15">
        <v>0</v>
      </c>
      <c r="F2457" s="15">
        <v>0</v>
      </c>
      <c r="G2457" s="16">
        <v>112500</v>
      </c>
      <c r="H2457" s="16">
        <v>0</v>
      </c>
      <c r="I2457" s="16">
        <v>0</v>
      </c>
      <c r="J2457" s="13">
        <v>0</v>
      </c>
    </row>
    <row r="2458" spans="1:10" x14ac:dyDescent="0.25">
      <c r="A2458" s="12" t="s">
        <v>1154</v>
      </c>
      <c r="B2458" s="17">
        <v>3375</v>
      </c>
      <c r="C2458" s="16">
        <v>0</v>
      </c>
      <c r="D2458" s="16">
        <v>0</v>
      </c>
      <c r="E2458" s="15">
        <v>0</v>
      </c>
      <c r="F2458" s="15">
        <v>0</v>
      </c>
      <c r="G2458" s="16">
        <v>3375</v>
      </c>
      <c r="H2458" s="16">
        <v>0</v>
      </c>
      <c r="I2458" s="16">
        <v>0</v>
      </c>
      <c r="J2458" s="13">
        <v>0</v>
      </c>
    </row>
    <row r="2459" spans="1:10" x14ac:dyDescent="0.25">
      <c r="A2459" s="12" t="s">
        <v>1055</v>
      </c>
      <c r="B2459" s="17">
        <v>39769</v>
      </c>
      <c r="C2459" s="16">
        <v>0</v>
      </c>
      <c r="D2459" s="16">
        <v>39769</v>
      </c>
      <c r="E2459" s="15">
        <v>39769</v>
      </c>
      <c r="F2459" s="15">
        <v>0</v>
      </c>
      <c r="G2459" s="16">
        <v>0</v>
      </c>
      <c r="H2459" s="16">
        <v>0</v>
      </c>
      <c r="I2459" s="16">
        <v>0</v>
      </c>
      <c r="J2459" s="13">
        <v>0</v>
      </c>
    </row>
    <row r="2460" spans="1:10" x14ac:dyDescent="0.25">
      <c r="A2460" s="11" t="s">
        <v>1156</v>
      </c>
      <c r="B2460" s="17">
        <v>31103181</v>
      </c>
      <c r="C2460" s="16">
        <v>0</v>
      </c>
      <c r="D2460" s="16">
        <v>0</v>
      </c>
      <c r="E2460" s="15">
        <v>0</v>
      </c>
      <c r="F2460" s="15">
        <v>0</v>
      </c>
      <c r="G2460" s="16">
        <v>31103181</v>
      </c>
      <c r="H2460" s="16">
        <v>0</v>
      </c>
      <c r="I2460" s="16">
        <v>0</v>
      </c>
      <c r="J2460" s="13">
        <v>147</v>
      </c>
    </row>
    <row r="2461" spans="1:10" x14ac:dyDescent="0.25">
      <c r="A2461" s="12" t="s">
        <v>90</v>
      </c>
      <c r="B2461" s="17">
        <v>31215705</v>
      </c>
      <c r="C2461" s="16">
        <v>0</v>
      </c>
      <c r="D2461" s="16">
        <v>0</v>
      </c>
      <c r="E2461" s="15">
        <v>0</v>
      </c>
      <c r="F2461" s="15">
        <v>0</v>
      </c>
      <c r="G2461" s="16">
        <v>31215705</v>
      </c>
      <c r="H2461" s="16">
        <v>0</v>
      </c>
      <c r="I2461" s="16">
        <v>0</v>
      </c>
      <c r="J2461" s="13">
        <v>145.9</v>
      </c>
    </row>
    <row r="2462" spans="1:10" x14ac:dyDescent="0.25">
      <c r="A2462" s="12" t="s">
        <v>91</v>
      </c>
      <c r="B2462" s="17">
        <v>-245319</v>
      </c>
      <c r="C2462" s="16">
        <v>0</v>
      </c>
      <c r="D2462" s="16">
        <v>0</v>
      </c>
      <c r="E2462" s="15">
        <v>0</v>
      </c>
      <c r="F2462" s="15">
        <v>0</v>
      </c>
      <c r="G2462" s="16">
        <v>-245319</v>
      </c>
      <c r="H2462" s="16">
        <v>0</v>
      </c>
      <c r="I2462" s="16">
        <v>0</v>
      </c>
      <c r="J2462" s="13">
        <v>0</v>
      </c>
    </row>
    <row r="2463" spans="1:10" x14ac:dyDescent="0.25">
      <c r="A2463" s="12" t="s">
        <v>1190</v>
      </c>
      <c r="B2463" s="17">
        <v>132795</v>
      </c>
      <c r="C2463" s="16">
        <v>0</v>
      </c>
      <c r="D2463" s="16">
        <v>0</v>
      </c>
      <c r="E2463" s="15">
        <v>0</v>
      </c>
      <c r="F2463" s="15">
        <v>0</v>
      </c>
      <c r="G2463" s="16">
        <v>132795</v>
      </c>
      <c r="H2463" s="16">
        <v>0</v>
      </c>
      <c r="I2463" s="16">
        <v>0</v>
      </c>
      <c r="J2463" s="13">
        <v>1.1000000000000001</v>
      </c>
    </row>
    <row r="2464" spans="1:10" x14ac:dyDescent="0.25">
      <c r="A2464" s="11" t="s">
        <v>1191</v>
      </c>
      <c r="B2464" s="17">
        <v>1984492382</v>
      </c>
      <c r="C2464" s="16">
        <v>0</v>
      </c>
      <c r="D2464" s="16">
        <v>1000000</v>
      </c>
      <c r="E2464" s="15">
        <v>1000000</v>
      </c>
      <c r="F2464" s="15">
        <v>0</v>
      </c>
      <c r="G2464" s="16">
        <v>1346836605</v>
      </c>
      <c r="H2464" s="16">
        <v>7078096</v>
      </c>
      <c r="I2464" s="16">
        <v>629577681</v>
      </c>
      <c r="J2464" s="13">
        <v>3326</v>
      </c>
    </row>
    <row r="2465" spans="1:10" x14ac:dyDescent="0.25">
      <c r="A2465" s="12" t="s">
        <v>160</v>
      </c>
      <c r="B2465" s="17">
        <v>52980</v>
      </c>
      <c r="C2465" s="16">
        <v>0</v>
      </c>
      <c r="D2465" s="16">
        <v>0</v>
      </c>
      <c r="E2465" s="15">
        <v>0</v>
      </c>
      <c r="F2465" s="15">
        <v>0</v>
      </c>
      <c r="G2465" s="16">
        <v>52980</v>
      </c>
      <c r="H2465" s="16">
        <v>0</v>
      </c>
      <c r="I2465" s="16">
        <v>0</v>
      </c>
      <c r="J2465" s="13">
        <v>0</v>
      </c>
    </row>
    <row r="2466" spans="1:10" x14ac:dyDescent="0.25">
      <c r="A2466" s="12" t="s">
        <v>90</v>
      </c>
      <c r="B2466" s="17">
        <v>1984439402</v>
      </c>
      <c r="C2466" s="16">
        <v>0</v>
      </c>
      <c r="D2466" s="16">
        <v>1000000</v>
      </c>
      <c r="E2466" s="15">
        <v>1000000</v>
      </c>
      <c r="F2466" s="15">
        <v>0</v>
      </c>
      <c r="G2466" s="16">
        <v>1346783625</v>
      </c>
      <c r="H2466" s="16">
        <v>7078096</v>
      </c>
      <c r="I2466" s="16">
        <v>629577681</v>
      </c>
      <c r="J2466" s="13">
        <v>3326</v>
      </c>
    </row>
    <row r="2467" spans="1:10" x14ac:dyDescent="0.25">
      <c r="A2467" s="11" t="s">
        <v>1197</v>
      </c>
      <c r="B2467" s="17">
        <v>653265603</v>
      </c>
      <c r="C2467" s="16">
        <v>0</v>
      </c>
      <c r="D2467" s="16">
        <v>179288912</v>
      </c>
      <c r="E2467" s="15">
        <v>179288912</v>
      </c>
      <c r="F2467" s="15">
        <v>0</v>
      </c>
      <c r="G2467" s="16">
        <v>456543447</v>
      </c>
      <c r="H2467" s="16">
        <v>17433244</v>
      </c>
      <c r="I2467" s="16">
        <v>0</v>
      </c>
      <c r="J2467" s="13">
        <v>37.9</v>
      </c>
    </row>
    <row r="2468" spans="1:10" x14ac:dyDescent="0.25">
      <c r="A2468" s="12" t="s">
        <v>90</v>
      </c>
      <c r="B2468" s="17">
        <v>877117998</v>
      </c>
      <c r="C2468" s="16">
        <v>0</v>
      </c>
      <c r="D2468" s="16">
        <v>361072642</v>
      </c>
      <c r="E2468" s="15">
        <v>361072642</v>
      </c>
      <c r="F2468" s="15">
        <v>0</v>
      </c>
      <c r="G2468" s="16">
        <v>444561518</v>
      </c>
      <c r="H2468" s="16">
        <v>71483838</v>
      </c>
      <c r="I2468" s="16">
        <v>0</v>
      </c>
      <c r="J2468" s="13">
        <v>32.9</v>
      </c>
    </row>
    <row r="2469" spans="1:10" x14ac:dyDescent="0.25">
      <c r="A2469" s="12" t="s">
        <v>1210</v>
      </c>
      <c r="B2469" s="17">
        <v>0</v>
      </c>
      <c r="C2469" s="16">
        <v>0</v>
      </c>
      <c r="D2469" s="16">
        <v>-12000000</v>
      </c>
      <c r="E2469" s="15">
        <v>-12000000</v>
      </c>
      <c r="F2469" s="15">
        <v>0</v>
      </c>
      <c r="G2469" s="16">
        <v>12000000</v>
      </c>
      <c r="H2469" s="16">
        <v>0</v>
      </c>
      <c r="I2469" s="16">
        <v>0</v>
      </c>
      <c r="J2469" s="13">
        <v>0</v>
      </c>
    </row>
    <row r="2470" spans="1:10" x14ac:dyDescent="0.25">
      <c r="A2470" s="12" t="s">
        <v>91</v>
      </c>
      <c r="B2470" s="17">
        <v>-225049947</v>
      </c>
      <c r="C2470" s="16">
        <v>0</v>
      </c>
      <c r="D2470" s="16">
        <v>-170981282</v>
      </c>
      <c r="E2470" s="15">
        <v>-170981282</v>
      </c>
      <c r="F2470" s="15">
        <v>0</v>
      </c>
      <c r="G2470" s="16">
        <v>-18071</v>
      </c>
      <c r="H2470" s="16">
        <v>-54050594</v>
      </c>
      <c r="I2470" s="16">
        <v>0</v>
      </c>
      <c r="J2470" s="13">
        <v>0</v>
      </c>
    </row>
    <row r="2471" spans="1:10" x14ac:dyDescent="0.25">
      <c r="A2471" s="12" t="s">
        <v>404</v>
      </c>
      <c r="B2471" s="17">
        <v>1197552</v>
      </c>
      <c r="C2471" s="16">
        <v>0</v>
      </c>
      <c r="D2471" s="16">
        <v>1197552</v>
      </c>
      <c r="E2471" s="15">
        <v>1197552</v>
      </c>
      <c r="F2471" s="15">
        <v>0</v>
      </c>
      <c r="G2471" s="16">
        <v>0</v>
      </c>
      <c r="H2471" s="16">
        <v>0</v>
      </c>
      <c r="I2471" s="16">
        <v>0</v>
      </c>
      <c r="J2471" s="13">
        <v>5</v>
      </c>
    </row>
  </sheetDat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0"/>
  <sheetViews>
    <sheetView workbookViewId="0">
      <selection activeCell="B5" sqref="B5"/>
    </sheetView>
  </sheetViews>
  <sheetFormatPr defaultRowHeight="15" x14ac:dyDescent="0.25"/>
  <cols>
    <col min="1" max="1" width="37.42578125" customWidth="1"/>
    <col min="2" max="2" width="21.140625" bestFit="1" customWidth="1"/>
    <col min="3" max="3" width="37.28515625" bestFit="1" customWidth="1"/>
    <col min="4" max="4" width="31.5703125" bestFit="1" customWidth="1"/>
    <col min="5" max="5" width="22.85546875" bestFit="1" customWidth="1"/>
    <col min="6" max="6" width="31" bestFit="1" customWidth="1"/>
    <col min="7" max="7" width="20.28515625" bestFit="1" customWidth="1"/>
    <col min="8" max="8" width="31.28515625" bestFit="1" customWidth="1"/>
    <col min="9" max="9" width="23.28515625" bestFit="1" customWidth="1"/>
    <col min="10" max="10" width="10.5703125" bestFit="1" customWidth="1"/>
  </cols>
  <sheetData>
    <row r="1" spans="1:10" ht="29.25" customHeight="1" x14ac:dyDescent="0.25">
      <c r="A1" s="64" t="s">
        <v>1258</v>
      </c>
      <c r="B1" s="64"/>
      <c r="C1" s="64"/>
      <c r="D1" s="64"/>
      <c r="E1" s="64"/>
      <c r="F1" s="64"/>
    </row>
    <row r="3" spans="1:10" x14ac:dyDescent="0.25">
      <c r="A3" s="9" t="s">
        <v>1229</v>
      </c>
      <c r="B3" t="s">
        <v>1231</v>
      </c>
      <c r="C3" t="s">
        <v>1239</v>
      </c>
      <c r="D3" t="s">
        <v>1244</v>
      </c>
      <c r="E3" t="s">
        <v>1232</v>
      </c>
      <c r="F3" t="s">
        <v>1240</v>
      </c>
      <c r="G3" t="s">
        <v>1233</v>
      </c>
      <c r="H3" t="s">
        <v>1238</v>
      </c>
      <c r="I3" t="s">
        <v>1234</v>
      </c>
      <c r="J3" t="s">
        <v>1230</v>
      </c>
    </row>
    <row r="4" spans="1:10" x14ac:dyDescent="0.25">
      <c r="A4" s="10" t="s">
        <v>1241</v>
      </c>
      <c r="B4" s="18">
        <v>149111264</v>
      </c>
      <c r="C4" s="18">
        <v>0</v>
      </c>
      <c r="D4" s="18">
        <v>124111264</v>
      </c>
      <c r="E4" s="18">
        <v>124111264</v>
      </c>
      <c r="F4" s="18">
        <v>0</v>
      </c>
      <c r="G4" s="18">
        <v>0</v>
      </c>
      <c r="H4" s="18">
        <v>0</v>
      </c>
      <c r="I4" s="18">
        <v>25000000</v>
      </c>
      <c r="J4" s="19">
        <v>0</v>
      </c>
    </row>
    <row r="5" spans="1:10" x14ac:dyDescent="0.25">
      <c r="A5" s="11" t="s">
        <v>1</v>
      </c>
      <c r="B5" s="17">
        <v>23000000</v>
      </c>
      <c r="C5" s="16">
        <v>0</v>
      </c>
      <c r="D5" s="16">
        <v>23000000</v>
      </c>
      <c r="E5" s="15">
        <v>23000000</v>
      </c>
      <c r="F5" s="15">
        <v>0</v>
      </c>
      <c r="G5" s="16">
        <v>0</v>
      </c>
      <c r="H5" s="16">
        <v>0</v>
      </c>
      <c r="I5" s="16">
        <v>0</v>
      </c>
      <c r="J5" s="13">
        <v>0</v>
      </c>
    </row>
    <row r="6" spans="1:10" x14ac:dyDescent="0.25">
      <c r="A6" s="11" t="s">
        <v>4</v>
      </c>
      <c r="B6" s="17">
        <v>126000000</v>
      </c>
      <c r="C6" s="16">
        <v>0</v>
      </c>
      <c r="D6" s="16">
        <v>101000000</v>
      </c>
      <c r="E6" s="15">
        <v>101000000</v>
      </c>
      <c r="F6" s="15">
        <v>0</v>
      </c>
      <c r="G6" s="16">
        <v>0</v>
      </c>
      <c r="H6" s="16">
        <v>0</v>
      </c>
      <c r="I6" s="16">
        <v>25000000</v>
      </c>
      <c r="J6" s="13">
        <v>0</v>
      </c>
    </row>
    <row r="7" spans="1:10" x14ac:dyDescent="0.25">
      <c r="A7" s="11" t="s">
        <v>6</v>
      </c>
      <c r="B7" s="17">
        <v>111264</v>
      </c>
      <c r="C7" s="16">
        <v>0</v>
      </c>
      <c r="D7" s="16">
        <v>111264</v>
      </c>
      <c r="E7" s="15">
        <v>111264</v>
      </c>
      <c r="F7" s="15">
        <v>0</v>
      </c>
      <c r="G7" s="16">
        <v>0</v>
      </c>
      <c r="H7" s="16">
        <v>0</v>
      </c>
      <c r="I7" s="16">
        <v>0</v>
      </c>
      <c r="J7" s="13">
        <v>0</v>
      </c>
    </row>
    <row r="8" spans="1:10" x14ac:dyDescent="0.25">
      <c r="A8" s="10" t="s">
        <v>1242</v>
      </c>
      <c r="B8" s="18">
        <v>3024650770</v>
      </c>
      <c r="C8" s="18">
        <v>1549019139</v>
      </c>
      <c r="D8" s="18">
        <v>0</v>
      </c>
      <c r="E8" s="18">
        <v>0</v>
      </c>
      <c r="F8" s="18">
        <v>0</v>
      </c>
      <c r="G8" s="18">
        <v>1210028422</v>
      </c>
      <c r="H8" s="18">
        <v>63689390</v>
      </c>
      <c r="I8" s="18">
        <v>201913819</v>
      </c>
      <c r="J8" s="19">
        <v>0</v>
      </c>
    </row>
    <row r="9" spans="1:10" x14ac:dyDescent="0.25">
      <c r="A9" s="11" t="s">
        <v>57</v>
      </c>
      <c r="B9" s="17">
        <v>244750718</v>
      </c>
      <c r="C9" s="16">
        <v>50514800</v>
      </c>
      <c r="D9" s="16">
        <v>0</v>
      </c>
      <c r="E9" s="15">
        <v>0</v>
      </c>
      <c r="F9" s="15">
        <v>0</v>
      </c>
      <c r="G9" s="16">
        <v>114933910</v>
      </c>
      <c r="H9" s="16">
        <v>0</v>
      </c>
      <c r="I9" s="16">
        <v>79302008</v>
      </c>
      <c r="J9" s="13">
        <v>0</v>
      </c>
    </row>
    <row r="10" spans="1:10" x14ac:dyDescent="0.25">
      <c r="A10" s="11" t="s">
        <v>1</v>
      </c>
      <c r="B10" s="17">
        <v>171166818</v>
      </c>
      <c r="C10" s="16">
        <v>63100367</v>
      </c>
      <c r="D10" s="16">
        <v>0</v>
      </c>
      <c r="E10" s="15">
        <v>0</v>
      </c>
      <c r="F10" s="15">
        <v>0</v>
      </c>
      <c r="G10" s="16">
        <v>87351635</v>
      </c>
      <c r="H10" s="16">
        <v>8626790</v>
      </c>
      <c r="I10" s="16">
        <v>12088026</v>
      </c>
      <c r="J10" s="13">
        <v>0</v>
      </c>
    </row>
    <row r="11" spans="1:10" x14ac:dyDescent="0.25">
      <c r="A11" s="11" t="s">
        <v>4</v>
      </c>
      <c r="B11" s="17">
        <v>283748966</v>
      </c>
      <c r="C11" s="16">
        <v>188069493</v>
      </c>
      <c r="D11" s="16">
        <v>0</v>
      </c>
      <c r="E11" s="15">
        <v>0</v>
      </c>
      <c r="F11" s="15">
        <v>0</v>
      </c>
      <c r="G11" s="16">
        <v>86298813</v>
      </c>
      <c r="H11" s="16">
        <v>7113670</v>
      </c>
      <c r="I11" s="16">
        <v>2266990</v>
      </c>
      <c r="J11" s="13">
        <v>0</v>
      </c>
    </row>
    <row r="12" spans="1:10" x14ac:dyDescent="0.25">
      <c r="A12" s="11" t="s">
        <v>6</v>
      </c>
      <c r="B12" s="17">
        <v>563487787</v>
      </c>
      <c r="C12" s="16">
        <v>387378747</v>
      </c>
      <c r="D12" s="16">
        <v>0</v>
      </c>
      <c r="E12" s="15">
        <v>0</v>
      </c>
      <c r="F12" s="15">
        <v>0</v>
      </c>
      <c r="G12" s="16">
        <v>165861978</v>
      </c>
      <c r="H12" s="16">
        <v>7427537</v>
      </c>
      <c r="I12" s="16">
        <v>2819525</v>
      </c>
      <c r="J12" s="13">
        <v>0</v>
      </c>
    </row>
    <row r="13" spans="1:10" x14ac:dyDescent="0.25">
      <c r="A13" s="11" t="s">
        <v>69</v>
      </c>
      <c r="B13" s="17">
        <v>387827707</v>
      </c>
      <c r="C13" s="16">
        <v>252223287</v>
      </c>
      <c r="D13" s="16">
        <v>0</v>
      </c>
      <c r="E13" s="15">
        <v>0</v>
      </c>
      <c r="F13" s="15">
        <v>0</v>
      </c>
      <c r="G13" s="16">
        <v>118068151</v>
      </c>
      <c r="H13" s="16">
        <v>2100000</v>
      </c>
      <c r="I13" s="16">
        <v>15436269</v>
      </c>
      <c r="J13" s="13">
        <v>0</v>
      </c>
    </row>
    <row r="14" spans="1:10" x14ac:dyDescent="0.25">
      <c r="A14" s="11" t="s">
        <v>75</v>
      </c>
      <c r="B14" s="17">
        <v>249539695</v>
      </c>
      <c r="C14" s="16">
        <v>117886557</v>
      </c>
      <c r="D14" s="16">
        <v>0</v>
      </c>
      <c r="E14" s="15">
        <v>0</v>
      </c>
      <c r="F14" s="15">
        <v>0</v>
      </c>
      <c r="G14" s="16">
        <v>111718515</v>
      </c>
      <c r="H14" s="16">
        <v>766231</v>
      </c>
      <c r="I14" s="16">
        <v>19168392</v>
      </c>
      <c r="J14" s="13">
        <v>0</v>
      </c>
    </row>
    <row r="15" spans="1:10" x14ac:dyDescent="0.25">
      <c r="A15" s="11" t="s">
        <v>78</v>
      </c>
      <c r="B15" s="17">
        <v>193640087</v>
      </c>
      <c r="C15" s="16">
        <v>96400857</v>
      </c>
      <c r="D15" s="16">
        <v>0</v>
      </c>
      <c r="E15" s="15">
        <v>0</v>
      </c>
      <c r="F15" s="15">
        <v>0</v>
      </c>
      <c r="G15" s="16">
        <v>71680140</v>
      </c>
      <c r="H15" s="16">
        <v>10000000</v>
      </c>
      <c r="I15" s="16">
        <v>15559090</v>
      </c>
      <c r="J15" s="13">
        <v>0</v>
      </c>
    </row>
    <row r="16" spans="1:10" x14ac:dyDescent="0.25">
      <c r="A16" s="11" t="s">
        <v>80</v>
      </c>
      <c r="B16" s="17">
        <v>373771923</v>
      </c>
      <c r="C16" s="16">
        <v>155389364</v>
      </c>
      <c r="D16" s="16">
        <v>0</v>
      </c>
      <c r="E16" s="15">
        <v>0</v>
      </c>
      <c r="F16" s="15">
        <v>0</v>
      </c>
      <c r="G16" s="16">
        <v>194459733</v>
      </c>
      <c r="H16" s="16">
        <v>18743326</v>
      </c>
      <c r="I16" s="16">
        <v>5179500</v>
      </c>
      <c r="J16" s="13">
        <v>0</v>
      </c>
    </row>
    <row r="17" spans="1:10" x14ac:dyDescent="0.25">
      <c r="A17" s="11" t="s">
        <v>83</v>
      </c>
      <c r="B17" s="17">
        <v>392809477</v>
      </c>
      <c r="C17" s="16">
        <v>185066899</v>
      </c>
      <c r="D17" s="16">
        <v>0</v>
      </c>
      <c r="E17" s="15">
        <v>0</v>
      </c>
      <c r="F17" s="15">
        <v>0</v>
      </c>
      <c r="G17" s="16">
        <v>184234179</v>
      </c>
      <c r="H17" s="16">
        <v>8911836</v>
      </c>
      <c r="I17" s="16">
        <v>14596563</v>
      </c>
      <c r="J17" s="13">
        <v>0</v>
      </c>
    </row>
    <row r="18" spans="1:10" x14ac:dyDescent="0.25">
      <c r="A18" s="11" t="s">
        <v>89</v>
      </c>
      <c r="B18" s="17">
        <v>163907592</v>
      </c>
      <c r="C18" s="16">
        <v>52988768</v>
      </c>
      <c r="D18" s="16">
        <v>0</v>
      </c>
      <c r="E18" s="15">
        <v>0</v>
      </c>
      <c r="F18" s="15">
        <v>0</v>
      </c>
      <c r="G18" s="16">
        <v>75421368</v>
      </c>
      <c r="H18" s="16">
        <v>0</v>
      </c>
      <c r="I18" s="16">
        <v>35497456</v>
      </c>
      <c r="J18" s="13">
        <v>0</v>
      </c>
    </row>
    <row r="19" spans="1:10" x14ac:dyDescent="0.25">
      <c r="A19" s="10" t="s">
        <v>56</v>
      </c>
      <c r="B19" s="18">
        <v>475979327</v>
      </c>
      <c r="C19" s="18">
        <v>0</v>
      </c>
      <c r="D19" s="18">
        <v>94885690</v>
      </c>
      <c r="E19" s="18">
        <v>94885690</v>
      </c>
      <c r="F19" s="18">
        <v>0</v>
      </c>
      <c r="G19" s="18">
        <v>321414571</v>
      </c>
      <c r="H19" s="18">
        <v>19587170</v>
      </c>
      <c r="I19" s="18">
        <v>40091896</v>
      </c>
      <c r="J19" s="19">
        <v>2867.7000000000003</v>
      </c>
    </row>
    <row r="20" spans="1:10" x14ac:dyDescent="0.25">
      <c r="A20" s="11" t="s">
        <v>57</v>
      </c>
      <c r="B20" s="17">
        <v>38966641</v>
      </c>
      <c r="C20" s="16">
        <v>0</v>
      </c>
      <c r="D20" s="16">
        <v>5164362</v>
      </c>
      <c r="E20" s="15">
        <v>5164362</v>
      </c>
      <c r="F20" s="15">
        <v>0</v>
      </c>
      <c r="G20" s="16">
        <v>28782323</v>
      </c>
      <c r="H20" s="16">
        <v>1042342</v>
      </c>
      <c r="I20" s="16">
        <v>3977614</v>
      </c>
      <c r="J20" s="13">
        <v>284.10000000000002</v>
      </c>
    </row>
    <row r="21" spans="1:10" x14ac:dyDescent="0.25">
      <c r="A21" s="11" t="s">
        <v>1</v>
      </c>
      <c r="B21" s="17">
        <v>39679233</v>
      </c>
      <c r="C21" s="16">
        <v>0</v>
      </c>
      <c r="D21" s="16">
        <v>6863921</v>
      </c>
      <c r="E21" s="15">
        <v>6863921</v>
      </c>
      <c r="F21" s="15">
        <v>0</v>
      </c>
      <c r="G21" s="16">
        <v>27838161</v>
      </c>
      <c r="H21" s="16">
        <v>1090001</v>
      </c>
      <c r="I21" s="16">
        <v>3887150</v>
      </c>
      <c r="J21" s="13">
        <v>282.39999999999998</v>
      </c>
    </row>
    <row r="22" spans="1:10" x14ac:dyDescent="0.25">
      <c r="A22" s="11" t="s">
        <v>4</v>
      </c>
      <c r="B22" s="17">
        <v>42670244</v>
      </c>
      <c r="C22" s="16">
        <v>0</v>
      </c>
      <c r="D22" s="16">
        <v>7723805</v>
      </c>
      <c r="E22" s="15">
        <v>7723805</v>
      </c>
      <c r="F22" s="15">
        <v>0</v>
      </c>
      <c r="G22" s="16">
        <v>29200366</v>
      </c>
      <c r="H22" s="16">
        <v>1632203</v>
      </c>
      <c r="I22" s="16">
        <v>4113870</v>
      </c>
      <c r="J22" s="13">
        <v>274.10000000000002</v>
      </c>
    </row>
    <row r="23" spans="1:10" x14ac:dyDescent="0.25">
      <c r="A23" s="11" t="s">
        <v>6</v>
      </c>
      <c r="B23" s="17">
        <v>44206921</v>
      </c>
      <c r="C23" s="16">
        <v>0</v>
      </c>
      <c r="D23" s="16">
        <v>9317936</v>
      </c>
      <c r="E23" s="15">
        <v>9317936</v>
      </c>
      <c r="F23" s="15">
        <v>0</v>
      </c>
      <c r="G23" s="16">
        <v>29155798</v>
      </c>
      <c r="H23" s="16">
        <v>1629526</v>
      </c>
      <c r="I23" s="16">
        <v>4103661</v>
      </c>
      <c r="J23" s="13">
        <v>274.10000000000002</v>
      </c>
    </row>
    <row r="24" spans="1:10" x14ac:dyDescent="0.25">
      <c r="A24" s="11" t="s">
        <v>69</v>
      </c>
      <c r="B24" s="17">
        <v>47057065</v>
      </c>
      <c r="C24" s="16">
        <v>0</v>
      </c>
      <c r="D24" s="16">
        <v>10006234</v>
      </c>
      <c r="E24" s="15">
        <v>10006234</v>
      </c>
      <c r="F24" s="15">
        <v>0</v>
      </c>
      <c r="G24" s="16">
        <v>30998626</v>
      </c>
      <c r="H24" s="16">
        <v>1881548</v>
      </c>
      <c r="I24" s="16">
        <v>4170657</v>
      </c>
      <c r="J24" s="13">
        <v>283.00000000000006</v>
      </c>
    </row>
    <row r="25" spans="1:10" x14ac:dyDescent="0.25">
      <c r="A25" s="11" t="s">
        <v>75</v>
      </c>
      <c r="B25" s="17">
        <v>50007210</v>
      </c>
      <c r="C25" s="16">
        <v>0</v>
      </c>
      <c r="D25" s="16">
        <v>10753079</v>
      </c>
      <c r="E25" s="15">
        <v>10753079</v>
      </c>
      <c r="F25" s="15">
        <v>0</v>
      </c>
      <c r="G25" s="16">
        <v>32772130</v>
      </c>
      <c r="H25" s="16">
        <v>2371548</v>
      </c>
      <c r="I25" s="16">
        <v>4110453</v>
      </c>
      <c r="J25" s="13">
        <v>291.39999999999998</v>
      </c>
    </row>
    <row r="26" spans="1:10" x14ac:dyDescent="0.25">
      <c r="A26" s="11" t="s">
        <v>78</v>
      </c>
      <c r="B26" s="17">
        <v>50246919</v>
      </c>
      <c r="C26" s="16">
        <v>0</v>
      </c>
      <c r="D26" s="16">
        <v>10506004</v>
      </c>
      <c r="E26" s="15">
        <v>10506004</v>
      </c>
      <c r="F26" s="15">
        <v>0</v>
      </c>
      <c r="G26" s="16">
        <v>33408408</v>
      </c>
      <c r="H26" s="16">
        <v>2371548</v>
      </c>
      <c r="I26" s="16">
        <v>3960959</v>
      </c>
      <c r="J26" s="13">
        <v>291.39999999999998</v>
      </c>
    </row>
    <row r="27" spans="1:10" x14ac:dyDescent="0.25">
      <c r="A27" s="11" t="s">
        <v>80</v>
      </c>
      <c r="B27" s="17">
        <v>51592874</v>
      </c>
      <c r="C27" s="16">
        <v>0</v>
      </c>
      <c r="D27" s="16">
        <v>11107420</v>
      </c>
      <c r="E27" s="15">
        <v>11107420</v>
      </c>
      <c r="F27" s="15">
        <v>0</v>
      </c>
      <c r="G27" s="16">
        <v>34082132</v>
      </c>
      <c r="H27" s="16">
        <v>2494460</v>
      </c>
      <c r="I27" s="16">
        <v>3908862</v>
      </c>
      <c r="J27" s="13">
        <v>289.90000000000003</v>
      </c>
    </row>
    <row r="28" spans="1:10" x14ac:dyDescent="0.25">
      <c r="A28" s="11" t="s">
        <v>83</v>
      </c>
      <c r="B28" s="17">
        <v>55738636</v>
      </c>
      <c r="C28" s="16">
        <v>0</v>
      </c>
      <c r="D28" s="16">
        <v>12098767</v>
      </c>
      <c r="E28" s="15">
        <v>12098767</v>
      </c>
      <c r="F28" s="15">
        <v>0</v>
      </c>
      <c r="G28" s="16">
        <v>37231886</v>
      </c>
      <c r="H28" s="16">
        <v>2498418</v>
      </c>
      <c r="I28" s="16">
        <v>3909565</v>
      </c>
      <c r="J28" s="13">
        <v>297.80000000000007</v>
      </c>
    </row>
    <row r="29" spans="1:10" x14ac:dyDescent="0.25">
      <c r="A29" s="11" t="s">
        <v>89</v>
      </c>
      <c r="B29" s="17">
        <v>55813584</v>
      </c>
      <c r="C29" s="16">
        <v>0</v>
      </c>
      <c r="D29" s="16">
        <v>11344162</v>
      </c>
      <c r="E29" s="15">
        <v>11344162</v>
      </c>
      <c r="F29" s="15">
        <v>0</v>
      </c>
      <c r="G29" s="16">
        <v>37944741</v>
      </c>
      <c r="H29" s="16">
        <v>2575576</v>
      </c>
      <c r="I29" s="16">
        <v>3949105</v>
      </c>
      <c r="J29" s="13">
        <v>299.5</v>
      </c>
    </row>
    <row r="30" spans="1:10" x14ac:dyDescent="0.25">
      <c r="A30" s="10" t="s">
        <v>92</v>
      </c>
      <c r="B30" s="18">
        <v>8503512171</v>
      </c>
      <c r="C30" s="18">
        <v>0</v>
      </c>
      <c r="D30" s="18">
        <v>7562499513</v>
      </c>
      <c r="E30" s="18">
        <v>7562499513</v>
      </c>
      <c r="F30" s="18">
        <v>0</v>
      </c>
      <c r="G30" s="18">
        <v>419318241</v>
      </c>
      <c r="H30" s="18">
        <v>487596147</v>
      </c>
      <c r="I30" s="18">
        <v>34098270</v>
      </c>
      <c r="J30" s="19">
        <v>62314.8</v>
      </c>
    </row>
    <row r="31" spans="1:10" x14ac:dyDescent="0.25">
      <c r="A31" s="11" t="s">
        <v>57</v>
      </c>
      <c r="B31" s="17">
        <v>739217957</v>
      </c>
      <c r="C31" s="16">
        <v>0</v>
      </c>
      <c r="D31" s="16">
        <v>648950165</v>
      </c>
      <c r="E31" s="15">
        <v>648950165</v>
      </c>
      <c r="F31" s="15">
        <v>0</v>
      </c>
      <c r="G31" s="16">
        <v>42343166</v>
      </c>
      <c r="H31" s="16">
        <v>44727525</v>
      </c>
      <c r="I31" s="16">
        <v>3197101</v>
      </c>
      <c r="J31" s="13">
        <v>6220.5999999999995</v>
      </c>
    </row>
    <row r="32" spans="1:10" x14ac:dyDescent="0.25">
      <c r="A32" s="11" t="s">
        <v>1</v>
      </c>
      <c r="B32" s="17">
        <v>740960074</v>
      </c>
      <c r="C32" s="16">
        <v>0</v>
      </c>
      <c r="D32" s="16">
        <v>654682235</v>
      </c>
      <c r="E32" s="15">
        <v>654682235</v>
      </c>
      <c r="F32" s="15">
        <v>0</v>
      </c>
      <c r="G32" s="16">
        <v>39619027</v>
      </c>
      <c r="H32" s="16">
        <v>45644484</v>
      </c>
      <c r="I32" s="16">
        <v>1014328</v>
      </c>
      <c r="J32" s="13">
        <v>6077.0999999999995</v>
      </c>
    </row>
    <row r="33" spans="1:10" x14ac:dyDescent="0.25">
      <c r="A33" s="11" t="s">
        <v>4</v>
      </c>
      <c r="B33" s="17">
        <v>770080145</v>
      </c>
      <c r="C33" s="16">
        <v>0</v>
      </c>
      <c r="D33" s="16">
        <v>683084333</v>
      </c>
      <c r="E33" s="15">
        <v>683084333</v>
      </c>
      <c r="F33" s="15">
        <v>0</v>
      </c>
      <c r="G33" s="16">
        <v>40092306</v>
      </c>
      <c r="H33" s="16">
        <v>45892992</v>
      </c>
      <c r="I33" s="16">
        <v>1010514</v>
      </c>
      <c r="J33" s="13">
        <v>6051.5999999999995</v>
      </c>
    </row>
    <row r="34" spans="1:10" x14ac:dyDescent="0.25">
      <c r="A34" s="11" t="s">
        <v>6</v>
      </c>
      <c r="B34" s="17">
        <v>808625772</v>
      </c>
      <c r="C34" s="16">
        <v>0</v>
      </c>
      <c r="D34" s="16">
        <v>720902032</v>
      </c>
      <c r="E34" s="15">
        <v>720902032</v>
      </c>
      <c r="F34" s="15">
        <v>0</v>
      </c>
      <c r="G34" s="16">
        <v>40096980</v>
      </c>
      <c r="H34" s="16">
        <v>46402892</v>
      </c>
      <c r="I34" s="16">
        <v>1223868</v>
      </c>
      <c r="J34" s="13">
        <v>6209.2</v>
      </c>
    </row>
    <row r="35" spans="1:10" x14ac:dyDescent="0.25">
      <c r="A35" s="11" t="s">
        <v>69</v>
      </c>
      <c r="B35" s="17">
        <v>851084974</v>
      </c>
      <c r="C35" s="16">
        <v>0</v>
      </c>
      <c r="D35" s="16">
        <v>763812924</v>
      </c>
      <c r="E35" s="15">
        <v>763812924</v>
      </c>
      <c r="F35" s="15">
        <v>0</v>
      </c>
      <c r="G35" s="16">
        <v>39346724</v>
      </c>
      <c r="H35" s="16">
        <v>46665389</v>
      </c>
      <c r="I35" s="16">
        <v>1259937</v>
      </c>
      <c r="J35" s="13">
        <v>6239.8</v>
      </c>
    </row>
    <row r="36" spans="1:10" x14ac:dyDescent="0.25">
      <c r="A36" s="11" t="s">
        <v>75</v>
      </c>
      <c r="B36" s="17">
        <v>844110175</v>
      </c>
      <c r="C36" s="16">
        <v>0</v>
      </c>
      <c r="D36" s="16">
        <v>751095253</v>
      </c>
      <c r="E36" s="15">
        <v>751095253</v>
      </c>
      <c r="F36" s="15">
        <v>0</v>
      </c>
      <c r="G36" s="16">
        <v>42473383</v>
      </c>
      <c r="H36" s="16">
        <v>49183898</v>
      </c>
      <c r="I36" s="16">
        <v>1357641</v>
      </c>
      <c r="J36" s="13">
        <v>6242.7</v>
      </c>
    </row>
    <row r="37" spans="1:10" x14ac:dyDescent="0.25">
      <c r="A37" s="11" t="s">
        <v>78</v>
      </c>
      <c r="B37" s="17">
        <v>873268588</v>
      </c>
      <c r="C37" s="16">
        <v>0</v>
      </c>
      <c r="D37" s="16">
        <v>778298230</v>
      </c>
      <c r="E37" s="15">
        <v>778298230</v>
      </c>
      <c r="F37" s="15">
        <v>0</v>
      </c>
      <c r="G37" s="16">
        <v>39182940</v>
      </c>
      <c r="H37" s="16">
        <v>51620128</v>
      </c>
      <c r="I37" s="16">
        <v>4167290</v>
      </c>
      <c r="J37" s="13">
        <v>6247</v>
      </c>
    </row>
    <row r="38" spans="1:10" x14ac:dyDescent="0.25">
      <c r="A38" s="11" t="s">
        <v>80</v>
      </c>
      <c r="B38" s="17">
        <v>928048606</v>
      </c>
      <c r="C38" s="16">
        <v>0</v>
      </c>
      <c r="D38" s="16">
        <v>829097218</v>
      </c>
      <c r="E38" s="15">
        <v>829097218</v>
      </c>
      <c r="F38" s="15">
        <v>0</v>
      </c>
      <c r="G38" s="16">
        <v>40610054</v>
      </c>
      <c r="H38" s="16">
        <v>54336517</v>
      </c>
      <c r="I38" s="16">
        <v>4004817</v>
      </c>
      <c r="J38" s="13">
        <v>6247.4</v>
      </c>
    </row>
    <row r="39" spans="1:10" x14ac:dyDescent="0.25">
      <c r="A39" s="11" t="s">
        <v>83</v>
      </c>
      <c r="B39" s="17">
        <v>998134380</v>
      </c>
      <c r="C39" s="16">
        <v>0</v>
      </c>
      <c r="D39" s="16">
        <v>891299801</v>
      </c>
      <c r="E39" s="15">
        <v>891299801</v>
      </c>
      <c r="F39" s="15">
        <v>0</v>
      </c>
      <c r="G39" s="16">
        <v>47901602</v>
      </c>
      <c r="H39" s="16">
        <v>51757665</v>
      </c>
      <c r="I39" s="16">
        <v>7175312</v>
      </c>
      <c r="J39" s="13">
        <v>6316.3000000000011</v>
      </c>
    </row>
    <row r="40" spans="1:10" x14ac:dyDescent="0.25">
      <c r="A40" s="11" t="s">
        <v>89</v>
      </c>
      <c r="B40" s="17">
        <v>949981500</v>
      </c>
      <c r="C40" s="16">
        <v>0</v>
      </c>
      <c r="D40" s="16">
        <v>841277322</v>
      </c>
      <c r="E40" s="15">
        <v>841277322</v>
      </c>
      <c r="F40" s="15">
        <v>0</v>
      </c>
      <c r="G40" s="16">
        <v>47652059</v>
      </c>
      <c r="H40" s="16">
        <v>51364657</v>
      </c>
      <c r="I40" s="16">
        <v>9687462</v>
      </c>
      <c r="J40" s="13">
        <v>6463.1</v>
      </c>
    </row>
    <row r="41" spans="1:10" x14ac:dyDescent="0.25">
      <c r="A41" s="10" t="s">
        <v>162</v>
      </c>
      <c r="B41" s="18">
        <v>53398281797</v>
      </c>
      <c r="C41" s="18">
        <v>0</v>
      </c>
      <c r="D41" s="18">
        <v>36134707939</v>
      </c>
      <c r="E41" s="18">
        <v>29569691143</v>
      </c>
      <c r="F41" s="18">
        <v>6565016796</v>
      </c>
      <c r="G41" s="18">
        <v>9914926502</v>
      </c>
      <c r="H41" s="18">
        <v>361236562</v>
      </c>
      <c r="I41" s="18">
        <v>6987410794</v>
      </c>
      <c r="J41" s="19">
        <v>5878.4999999999991</v>
      </c>
    </row>
    <row r="42" spans="1:10" x14ac:dyDescent="0.25">
      <c r="A42" s="11" t="s">
        <v>57</v>
      </c>
      <c r="B42" s="17">
        <v>4340848185</v>
      </c>
      <c r="C42" s="16">
        <v>0</v>
      </c>
      <c r="D42" s="16">
        <v>2833702613</v>
      </c>
      <c r="E42" s="15">
        <v>2326784074</v>
      </c>
      <c r="F42" s="15">
        <v>506918539</v>
      </c>
      <c r="G42" s="16">
        <v>857596308</v>
      </c>
      <c r="H42" s="16">
        <v>23645698</v>
      </c>
      <c r="I42" s="16">
        <v>625903566</v>
      </c>
      <c r="J42" s="13">
        <v>541.59999999999991</v>
      </c>
    </row>
    <row r="43" spans="1:10" x14ac:dyDescent="0.25">
      <c r="A43" s="11" t="s">
        <v>1</v>
      </c>
      <c r="B43" s="17">
        <v>4435413899</v>
      </c>
      <c r="C43" s="16">
        <v>0</v>
      </c>
      <c r="D43" s="16">
        <v>3015441352</v>
      </c>
      <c r="E43" s="15">
        <v>2382047221</v>
      </c>
      <c r="F43" s="15">
        <v>633394131</v>
      </c>
      <c r="G43" s="16">
        <v>767189974</v>
      </c>
      <c r="H43" s="16">
        <v>24078570</v>
      </c>
      <c r="I43" s="16">
        <v>628704003</v>
      </c>
      <c r="J43" s="13">
        <v>565.69999999999993</v>
      </c>
    </row>
    <row r="44" spans="1:10" x14ac:dyDescent="0.25">
      <c r="A44" s="11" t="s">
        <v>4</v>
      </c>
      <c r="B44" s="17">
        <v>4705800751</v>
      </c>
      <c r="C44" s="16">
        <v>0</v>
      </c>
      <c r="D44" s="16">
        <v>3153841621</v>
      </c>
      <c r="E44" s="15">
        <v>2426966046</v>
      </c>
      <c r="F44" s="15">
        <v>726875575</v>
      </c>
      <c r="G44" s="16">
        <v>895916330</v>
      </c>
      <c r="H44" s="16">
        <v>30459207</v>
      </c>
      <c r="I44" s="16">
        <v>625583593</v>
      </c>
      <c r="J44" s="13">
        <v>563.80000000000007</v>
      </c>
    </row>
    <row r="45" spans="1:10" x14ac:dyDescent="0.25">
      <c r="A45" s="11" t="s">
        <v>6</v>
      </c>
      <c r="B45" s="17">
        <v>5249198644</v>
      </c>
      <c r="C45" s="16">
        <v>0</v>
      </c>
      <c r="D45" s="16">
        <v>3357973487</v>
      </c>
      <c r="E45" s="15">
        <v>2544837530</v>
      </c>
      <c r="F45" s="15">
        <v>813135957</v>
      </c>
      <c r="G45" s="16">
        <v>1193772119</v>
      </c>
      <c r="H45" s="16">
        <v>61142113</v>
      </c>
      <c r="I45" s="16">
        <v>636310925</v>
      </c>
      <c r="J45" s="13">
        <v>582</v>
      </c>
    </row>
    <row r="46" spans="1:10" x14ac:dyDescent="0.25">
      <c r="A46" s="11" t="s">
        <v>69</v>
      </c>
      <c r="B46" s="17">
        <v>5306995556</v>
      </c>
      <c r="C46" s="16">
        <v>0</v>
      </c>
      <c r="D46" s="16">
        <v>3478443043</v>
      </c>
      <c r="E46" s="15">
        <v>2661051909</v>
      </c>
      <c r="F46" s="15">
        <v>817391134</v>
      </c>
      <c r="G46" s="16">
        <v>1146145308</v>
      </c>
      <c r="H46" s="16">
        <v>31757276</v>
      </c>
      <c r="I46" s="16">
        <v>650649929</v>
      </c>
      <c r="J46" s="13">
        <v>598.80000000000007</v>
      </c>
    </row>
    <row r="47" spans="1:10" x14ac:dyDescent="0.25">
      <c r="A47" s="11" t="s">
        <v>75</v>
      </c>
      <c r="B47" s="17">
        <v>5458531070</v>
      </c>
      <c r="C47" s="16">
        <v>0</v>
      </c>
      <c r="D47" s="16">
        <v>3764862059</v>
      </c>
      <c r="E47" s="15">
        <v>3036396999</v>
      </c>
      <c r="F47" s="15">
        <v>728465060</v>
      </c>
      <c r="G47" s="16">
        <v>1012079491</v>
      </c>
      <c r="H47" s="16">
        <v>33261008</v>
      </c>
      <c r="I47" s="16">
        <v>648328512</v>
      </c>
      <c r="J47" s="13">
        <v>599.5</v>
      </c>
    </row>
    <row r="48" spans="1:10" x14ac:dyDescent="0.25">
      <c r="A48" s="11" t="s">
        <v>78</v>
      </c>
      <c r="B48" s="17">
        <v>5491800208</v>
      </c>
      <c r="C48" s="16">
        <v>0</v>
      </c>
      <c r="D48" s="16">
        <v>4071447763</v>
      </c>
      <c r="E48" s="15">
        <v>3225772395</v>
      </c>
      <c r="F48" s="15">
        <v>845675368</v>
      </c>
      <c r="G48" s="16">
        <v>737188510</v>
      </c>
      <c r="H48" s="16">
        <v>34930424</v>
      </c>
      <c r="I48" s="16">
        <v>648233511</v>
      </c>
      <c r="J48" s="13">
        <v>599.19999999999993</v>
      </c>
    </row>
    <row r="49" spans="1:10" x14ac:dyDescent="0.25">
      <c r="A49" s="11" t="s">
        <v>80</v>
      </c>
      <c r="B49" s="17">
        <v>5918775777</v>
      </c>
      <c r="C49" s="16">
        <v>0</v>
      </c>
      <c r="D49" s="16">
        <v>4116143086</v>
      </c>
      <c r="E49" s="15">
        <v>3230796781</v>
      </c>
      <c r="F49" s="15">
        <v>885346305</v>
      </c>
      <c r="G49" s="16">
        <v>1146052221</v>
      </c>
      <c r="H49" s="16">
        <v>39385509</v>
      </c>
      <c r="I49" s="16">
        <v>617194961</v>
      </c>
      <c r="J49" s="13">
        <v>602.49999999999989</v>
      </c>
    </row>
    <row r="50" spans="1:10" x14ac:dyDescent="0.25">
      <c r="A50" s="11" t="s">
        <v>83</v>
      </c>
      <c r="B50" s="17">
        <v>6696803356</v>
      </c>
      <c r="C50" s="16">
        <v>0</v>
      </c>
      <c r="D50" s="16">
        <v>4413841994</v>
      </c>
      <c r="E50" s="15">
        <v>3890518661</v>
      </c>
      <c r="F50" s="15">
        <v>523323333</v>
      </c>
      <c r="G50" s="16">
        <v>1111463635</v>
      </c>
      <c r="H50" s="16">
        <v>42577029</v>
      </c>
      <c r="I50" s="16">
        <v>1128920698</v>
      </c>
      <c r="J50" s="13">
        <v>616.39999999999975</v>
      </c>
    </row>
    <row r="51" spans="1:10" x14ac:dyDescent="0.25">
      <c r="A51" s="11" t="s">
        <v>89</v>
      </c>
      <c r="B51" s="17">
        <v>5794114351</v>
      </c>
      <c r="C51" s="16">
        <v>0</v>
      </c>
      <c r="D51" s="16">
        <v>3929010921</v>
      </c>
      <c r="E51" s="15">
        <v>3844519527</v>
      </c>
      <c r="F51" s="15">
        <v>84491394</v>
      </c>
      <c r="G51" s="16">
        <v>1047522606</v>
      </c>
      <c r="H51" s="16">
        <v>39999728</v>
      </c>
      <c r="I51" s="16">
        <v>777581096</v>
      </c>
      <c r="J51" s="13">
        <v>609</v>
      </c>
    </row>
    <row r="52" spans="1:10" x14ac:dyDescent="0.25">
      <c r="A52" s="10" t="s">
        <v>256</v>
      </c>
      <c r="B52" s="18">
        <v>3000858870</v>
      </c>
      <c r="C52" s="18">
        <v>0</v>
      </c>
      <c r="D52" s="18">
        <v>373020772</v>
      </c>
      <c r="E52" s="18">
        <v>373020772</v>
      </c>
      <c r="F52" s="18">
        <v>0</v>
      </c>
      <c r="G52" s="18">
        <v>394852918</v>
      </c>
      <c r="H52" s="18">
        <v>2150725667</v>
      </c>
      <c r="I52" s="18">
        <v>82259513</v>
      </c>
      <c r="J52" s="19">
        <v>10930.199999999999</v>
      </c>
    </row>
    <row r="53" spans="1:10" x14ac:dyDescent="0.25">
      <c r="A53" s="11" t="s">
        <v>57</v>
      </c>
      <c r="B53" s="17">
        <v>194815921</v>
      </c>
      <c r="C53" s="16">
        <v>0</v>
      </c>
      <c r="D53" s="16">
        <v>10613728</v>
      </c>
      <c r="E53" s="15">
        <v>10613728</v>
      </c>
      <c r="F53" s="15">
        <v>0</v>
      </c>
      <c r="G53" s="16">
        <v>23692996</v>
      </c>
      <c r="H53" s="16">
        <v>136717444</v>
      </c>
      <c r="I53" s="16">
        <v>23791753</v>
      </c>
      <c r="J53" s="13">
        <v>1046.8</v>
      </c>
    </row>
    <row r="54" spans="1:10" x14ac:dyDescent="0.25">
      <c r="A54" s="11" t="s">
        <v>1</v>
      </c>
      <c r="B54" s="17">
        <v>206378703</v>
      </c>
      <c r="C54" s="16">
        <v>0</v>
      </c>
      <c r="D54" s="16">
        <v>18524704</v>
      </c>
      <c r="E54" s="15">
        <v>18524704</v>
      </c>
      <c r="F54" s="15">
        <v>0</v>
      </c>
      <c r="G54" s="16">
        <v>33007504</v>
      </c>
      <c r="H54" s="16">
        <v>149228302</v>
      </c>
      <c r="I54" s="16">
        <v>5618193</v>
      </c>
      <c r="J54" s="13">
        <v>1036.1000000000001</v>
      </c>
    </row>
    <row r="55" spans="1:10" x14ac:dyDescent="0.25">
      <c r="A55" s="11" t="s">
        <v>4</v>
      </c>
      <c r="B55" s="17">
        <v>236015876</v>
      </c>
      <c r="C55" s="16">
        <v>0</v>
      </c>
      <c r="D55" s="16">
        <v>26567386</v>
      </c>
      <c r="E55" s="15">
        <v>26567386</v>
      </c>
      <c r="F55" s="15">
        <v>0</v>
      </c>
      <c r="G55" s="16">
        <v>37122540</v>
      </c>
      <c r="H55" s="16">
        <v>165570329</v>
      </c>
      <c r="I55" s="16">
        <v>6755621</v>
      </c>
      <c r="J55" s="13">
        <v>1060.9000000000001</v>
      </c>
    </row>
    <row r="56" spans="1:10" x14ac:dyDescent="0.25">
      <c r="A56" s="11" t="s">
        <v>6</v>
      </c>
      <c r="B56" s="17">
        <v>293323703</v>
      </c>
      <c r="C56" s="16">
        <v>0</v>
      </c>
      <c r="D56" s="16">
        <v>34983120</v>
      </c>
      <c r="E56" s="15">
        <v>34983120</v>
      </c>
      <c r="F56" s="15">
        <v>0</v>
      </c>
      <c r="G56" s="16">
        <v>41899571</v>
      </c>
      <c r="H56" s="16">
        <v>210000641</v>
      </c>
      <c r="I56" s="16">
        <v>6440371</v>
      </c>
      <c r="J56" s="13">
        <v>1073.0999999999999</v>
      </c>
    </row>
    <row r="57" spans="1:10" x14ac:dyDescent="0.25">
      <c r="A57" s="11" t="s">
        <v>69</v>
      </c>
      <c r="B57" s="17">
        <v>272311563</v>
      </c>
      <c r="C57" s="16">
        <v>0</v>
      </c>
      <c r="D57" s="16">
        <v>41871028</v>
      </c>
      <c r="E57" s="15">
        <v>41871028</v>
      </c>
      <c r="F57" s="15">
        <v>0</v>
      </c>
      <c r="G57" s="16">
        <v>42239163</v>
      </c>
      <c r="H57" s="16">
        <v>181708763</v>
      </c>
      <c r="I57" s="16">
        <v>6492609</v>
      </c>
      <c r="J57" s="13">
        <v>1088.7</v>
      </c>
    </row>
    <row r="58" spans="1:10" x14ac:dyDescent="0.25">
      <c r="A58" s="11" t="s">
        <v>75</v>
      </c>
      <c r="B58" s="17">
        <v>307976762</v>
      </c>
      <c r="C58" s="16">
        <v>0</v>
      </c>
      <c r="D58" s="16">
        <v>35966004</v>
      </c>
      <c r="E58" s="15">
        <v>35966004</v>
      </c>
      <c r="F58" s="15">
        <v>0</v>
      </c>
      <c r="G58" s="16">
        <v>44733104</v>
      </c>
      <c r="H58" s="16">
        <v>220765787</v>
      </c>
      <c r="I58" s="16">
        <v>6511867</v>
      </c>
      <c r="J58" s="13">
        <v>1090</v>
      </c>
    </row>
    <row r="59" spans="1:10" x14ac:dyDescent="0.25">
      <c r="A59" s="11" t="s">
        <v>78</v>
      </c>
      <c r="B59" s="17">
        <v>334532856</v>
      </c>
      <c r="C59" s="16">
        <v>0</v>
      </c>
      <c r="D59" s="16">
        <v>35324665</v>
      </c>
      <c r="E59" s="15">
        <v>35324665</v>
      </c>
      <c r="F59" s="15">
        <v>0</v>
      </c>
      <c r="G59" s="16">
        <v>47400500</v>
      </c>
      <c r="H59" s="16">
        <v>245351971</v>
      </c>
      <c r="I59" s="16">
        <v>6455720</v>
      </c>
      <c r="J59" s="13">
        <v>1091.2</v>
      </c>
    </row>
    <row r="60" spans="1:10" x14ac:dyDescent="0.25">
      <c r="A60" s="11" t="s">
        <v>80</v>
      </c>
      <c r="B60" s="17">
        <v>354039376</v>
      </c>
      <c r="C60" s="16">
        <v>0</v>
      </c>
      <c r="D60" s="16">
        <v>42508950</v>
      </c>
      <c r="E60" s="15">
        <v>42508950</v>
      </c>
      <c r="F60" s="15">
        <v>0</v>
      </c>
      <c r="G60" s="16">
        <v>47889843</v>
      </c>
      <c r="H60" s="16">
        <v>256873308</v>
      </c>
      <c r="I60" s="16">
        <v>6767275</v>
      </c>
      <c r="J60" s="13">
        <v>1102.8</v>
      </c>
    </row>
    <row r="61" spans="1:10" x14ac:dyDescent="0.25">
      <c r="A61" s="11" t="s">
        <v>83</v>
      </c>
      <c r="B61" s="17">
        <v>426015599</v>
      </c>
      <c r="C61" s="16">
        <v>0</v>
      </c>
      <c r="D61" s="16">
        <v>73898493</v>
      </c>
      <c r="E61" s="15">
        <v>73898493</v>
      </c>
      <c r="F61" s="15">
        <v>0</v>
      </c>
      <c r="G61" s="16">
        <v>51577746</v>
      </c>
      <c r="H61" s="16">
        <v>293687073</v>
      </c>
      <c r="I61" s="16">
        <v>6852287</v>
      </c>
      <c r="J61" s="13">
        <v>1161.7000000000003</v>
      </c>
    </row>
    <row r="62" spans="1:10" x14ac:dyDescent="0.25">
      <c r="A62" s="11" t="s">
        <v>89</v>
      </c>
      <c r="B62" s="17">
        <v>375448511</v>
      </c>
      <c r="C62" s="16">
        <v>0</v>
      </c>
      <c r="D62" s="16">
        <v>52762694</v>
      </c>
      <c r="E62" s="15">
        <v>52762694</v>
      </c>
      <c r="F62" s="15">
        <v>0</v>
      </c>
      <c r="G62" s="16">
        <v>25289951</v>
      </c>
      <c r="H62" s="16">
        <v>290822049</v>
      </c>
      <c r="I62" s="16">
        <v>6573817</v>
      </c>
      <c r="J62" s="13">
        <v>1178.9000000000001</v>
      </c>
    </row>
    <row r="63" spans="1:10" x14ac:dyDescent="0.25">
      <c r="A63" s="10" t="s">
        <v>406</v>
      </c>
      <c r="B63" s="18">
        <v>86819887123</v>
      </c>
      <c r="C63" s="18">
        <v>0</v>
      </c>
      <c r="D63" s="18">
        <v>25111181250</v>
      </c>
      <c r="E63" s="18">
        <v>18541905607</v>
      </c>
      <c r="F63" s="18">
        <v>6569275643</v>
      </c>
      <c r="G63" s="18">
        <v>11682548703</v>
      </c>
      <c r="H63" s="18">
        <v>365990960</v>
      </c>
      <c r="I63" s="18">
        <v>49660166210</v>
      </c>
      <c r="J63" s="19">
        <v>4313.7000000000007</v>
      </c>
    </row>
    <row r="64" spans="1:10" x14ac:dyDescent="0.25">
      <c r="A64" s="11" t="s">
        <v>57</v>
      </c>
      <c r="B64" s="17">
        <v>5183794104</v>
      </c>
      <c r="C64" s="16">
        <v>0</v>
      </c>
      <c r="D64" s="16">
        <v>1698937482</v>
      </c>
      <c r="E64" s="15">
        <v>1191572843</v>
      </c>
      <c r="F64" s="15">
        <v>507364639</v>
      </c>
      <c r="G64" s="16">
        <v>886393498</v>
      </c>
      <c r="H64" s="16">
        <v>8576440</v>
      </c>
      <c r="I64" s="16">
        <v>2589886684</v>
      </c>
      <c r="J64" s="13">
        <v>312.5</v>
      </c>
    </row>
    <row r="65" spans="1:10" x14ac:dyDescent="0.25">
      <c r="A65" s="11" t="s">
        <v>1</v>
      </c>
      <c r="B65" s="17">
        <v>5602144662</v>
      </c>
      <c r="C65" s="16">
        <v>0</v>
      </c>
      <c r="D65" s="16">
        <v>1853401062</v>
      </c>
      <c r="E65" s="15">
        <v>1219565331</v>
      </c>
      <c r="F65" s="15">
        <v>633835731</v>
      </c>
      <c r="G65" s="16">
        <v>936836405</v>
      </c>
      <c r="H65" s="16">
        <v>7174145</v>
      </c>
      <c r="I65" s="16">
        <v>2804733050</v>
      </c>
      <c r="J65" s="13">
        <v>327.10000000000002</v>
      </c>
    </row>
    <row r="66" spans="1:10" x14ac:dyDescent="0.25">
      <c r="A66" s="11" t="s">
        <v>4</v>
      </c>
      <c r="B66" s="17">
        <v>6687340269</v>
      </c>
      <c r="C66" s="16">
        <v>0</v>
      </c>
      <c r="D66" s="16">
        <v>2097469549</v>
      </c>
      <c r="E66" s="15">
        <v>1370155674</v>
      </c>
      <c r="F66" s="15">
        <v>727313875</v>
      </c>
      <c r="G66" s="16">
        <v>986463698</v>
      </c>
      <c r="H66" s="16">
        <v>10483522</v>
      </c>
      <c r="I66" s="16">
        <v>3592923500</v>
      </c>
      <c r="J66" s="13">
        <v>358.29999999999995</v>
      </c>
    </row>
    <row r="67" spans="1:10" x14ac:dyDescent="0.25">
      <c r="A67" s="11" t="s">
        <v>6</v>
      </c>
      <c r="B67" s="17">
        <v>7936717332</v>
      </c>
      <c r="C67" s="16">
        <v>0</v>
      </c>
      <c r="D67" s="16">
        <v>2352933836</v>
      </c>
      <c r="E67" s="15">
        <v>1539374279</v>
      </c>
      <c r="F67" s="15">
        <v>813559557</v>
      </c>
      <c r="G67" s="16">
        <v>902103342</v>
      </c>
      <c r="H67" s="16">
        <v>6104791</v>
      </c>
      <c r="I67" s="16">
        <v>4675575363</v>
      </c>
      <c r="J67" s="13">
        <v>390.90000000000003</v>
      </c>
    </row>
    <row r="68" spans="1:10" x14ac:dyDescent="0.25">
      <c r="A68" s="11" t="s">
        <v>69</v>
      </c>
      <c r="B68" s="17">
        <v>9123926403</v>
      </c>
      <c r="C68" s="16">
        <v>0</v>
      </c>
      <c r="D68" s="16">
        <v>2500545586</v>
      </c>
      <c r="E68" s="15">
        <v>1682726859</v>
      </c>
      <c r="F68" s="15">
        <v>817818727</v>
      </c>
      <c r="G68" s="16">
        <v>1167365312</v>
      </c>
      <c r="H68" s="16">
        <v>17072325</v>
      </c>
      <c r="I68" s="16">
        <v>5438943180</v>
      </c>
      <c r="J68" s="13">
        <v>422.2</v>
      </c>
    </row>
    <row r="69" spans="1:10" x14ac:dyDescent="0.25">
      <c r="A69" s="11" t="s">
        <v>75</v>
      </c>
      <c r="B69" s="17">
        <v>9097377873</v>
      </c>
      <c r="C69" s="16">
        <v>0</v>
      </c>
      <c r="D69" s="16">
        <v>2630255841</v>
      </c>
      <c r="E69" s="15">
        <v>1901358191</v>
      </c>
      <c r="F69" s="15">
        <v>728897650</v>
      </c>
      <c r="G69" s="16">
        <v>1030963941</v>
      </c>
      <c r="H69" s="16">
        <v>15828008</v>
      </c>
      <c r="I69" s="16">
        <v>5420330083</v>
      </c>
      <c r="J69" s="13">
        <v>435.8</v>
      </c>
    </row>
    <row r="70" spans="1:10" x14ac:dyDescent="0.25">
      <c r="A70" s="11" t="s">
        <v>78</v>
      </c>
      <c r="B70" s="17">
        <v>9928054414</v>
      </c>
      <c r="C70" s="16">
        <v>0</v>
      </c>
      <c r="D70" s="16">
        <v>2832866579</v>
      </c>
      <c r="E70" s="15">
        <v>1986750871</v>
      </c>
      <c r="F70" s="15">
        <v>846115708</v>
      </c>
      <c r="G70" s="16">
        <v>1215445935</v>
      </c>
      <c r="H70" s="16">
        <v>77491711</v>
      </c>
      <c r="I70" s="16">
        <v>5802250189</v>
      </c>
      <c r="J70" s="13">
        <v>459.3</v>
      </c>
    </row>
    <row r="71" spans="1:10" x14ac:dyDescent="0.25">
      <c r="A71" s="11" t="s">
        <v>80</v>
      </c>
      <c r="B71" s="17">
        <v>10403998605</v>
      </c>
      <c r="C71" s="16">
        <v>0</v>
      </c>
      <c r="D71" s="16">
        <v>2985709605</v>
      </c>
      <c r="E71" s="15">
        <v>2099933391</v>
      </c>
      <c r="F71" s="15">
        <v>885776214</v>
      </c>
      <c r="G71" s="16">
        <v>1390584738</v>
      </c>
      <c r="H71" s="16">
        <v>83593971</v>
      </c>
      <c r="I71" s="16">
        <v>5944110291</v>
      </c>
      <c r="J71" s="13">
        <v>506.29999999999995</v>
      </c>
    </row>
    <row r="72" spans="1:10" x14ac:dyDescent="0.25">
      <c r="A72" s="11" t="s">
        <v>83</v>
      </c>
      <c r="B72" s="17">
        <v>10822697714</v>
      </c>
      <c r="C72" s="16">
        <v>0</v>
      </c>
      <c r="D72" s="16">
        <v>2974355707</v>
      </c>
      <c r="E72" s="15">
        <v>2450640691</v>
      </c>
      <c r="F72" s="15">
        <v>523715016</v>
      </c>
      <c r="G72" s="16">
        <v>1399023430</v>
      </c>
      <c r="H72" s="16">
        <v>93709522</v>
      </c>
      <c r="I72" s="16">
        <v>6355609055</v>
      </c>
      <c r="J72" s="13">
        <v>544.59999999999991</v>
      </c>
    </row>
    <row r="73" spans="1:10" x14ac:dyDescent="0.25">
      <c r="A73" s="11" t="s">
        <v>89</v>
      </c>
      <c r="B73" s="17">
        <v>12033835747</v>
      </c>
      <c r="C73" s="16">
        <v>0</v>
      </c>
      <c r="D73" s="16">
        <v>3184706003</v>
      </c>
      <c r="E73" s="15">
        <v>3099827477</v>
      </c>
      <c r="F73" s="15">
        <v>84878526</v>
      </c>
      <c r="G73" s="16">
        <v>1767368404</v>
      </c>
      <c r="H73" s="16">
        <v>45956525</v>
      </c>
      <c r="I73" s="16">
        <v>7035804815</v>
      </c>
      <c r="J73" s="13">
        <v>556.70000000000005</v>
      </c>
    </row>
    <row r="74" spans="1:10" x14ac:dyDescent="0.25">
      <c r="A74" s="10" t="s">
        <v>498</v>
      </c>
      <c r="B74" s="18">
        <v>38732992682</v>
      </c>
      <c r="C74" s="18">
        <v>0</v>
      </c>
      <c r="D74" s="18">
        <v>8016723661</v>
      </c>
      <c r="E74" s="18">
        <v>2129746587</v>
      </c>
      <c r="F74" s="18">
        <v>5886977074</v>
      </c>
      <c r="G74" s="18">
        <v>23422357545</v>
      </c>
      <c r="H74" s="18">
        <v>6621941825</v>
      </c>
      <c r="I74" s="18">
        <v>671969651</v>
      </c>
      <c r="J74" s="19">
        <v>241869.4</v>
      </c>
    </row>
    <row r="75" spans="1:10" x14ac:dyDescent="0.25">
      <c r="A75" s="11" t="s">
        <v>57</v>
      </c>
      <c r="B75" s="17">
        <v>2914014430</v>
      </c>
      <c r="C75" s="16">
        <v>0</v>
      </c>
      <c r="D75" s="16">
        <v>623962700</v>
      </c>
      <c r="E75" s="15">
        <v>174486245</v>
      </c>
      <c r="F75" s="15">
        <v>449476455</v>
      </c>
      <c r="G75" s="16">
        <v>1720379975</v>
      </c>
      <c r="H75" s="16">
        <v>550656940</v>
      </c>
      <c r="I75" s="16">
        <v>19014815</v>
      </c>
      <c r="J75" s="13">
        <v>21490.799999999999</v>
      </c>
    </row>
    <row r="76" spans="1:10" x14ac:dyDescent="0.25">
      <c r="A76" s="11" t="s">
        <v>1</v>
      </c>
      <c r="B76" s="17">
        <v>3035143739</v>
      </c>
      <c r="C76" s="16">
        <v>0</v>
      </c>
      <c r="D76" s="16">
        <v>628569790</v>
      </c>
      <c r="E76" s="15">
        <v>50278283</v>
      </c>
      <c r="F76" s="15">
        <v>578291507</v>
      </c>
      <c r="G76" s="16">
        <v>1835273931</v>
      </c>
      <c r="H76" s="16">
        <v>552186789</v>
      </c>
      <c r="I76" s="16">
        <v>19113229</v>
      </c>
      <c r="J76" s="13">
        <v>21458.899999999998</v>
      </c>
    </row>
    <row r="77" spans="1:10" x14ac:dyDescent="0.25">
      <c r="A77" s="11" t="s">
        <v>4</v>
      </c>
      <c r="B77" s="17">
        <v>3188493704</v>
      </c>
      <c r="C77" s="16">
        <v>0</v>
      </c>
      <c r="D77" s="16">
        <v>659108061</v>
      </c>
      <c r="E77" s="15">
        <v>76974728</v>
      </c>
      <c r="F77" s="15">
        <v>582133333</v>
      </c>
      <c r="G77" s="16">
        <v>1933397850</v>
      </c>
      <c r="H77" s="16">
        <v>576697493</v>
      </c>
      <c r="I77" s="16">
        <v>19290300</v>
      </c>
      <c r="J77" s="13">
        <v>22842.3</v>
      </c>
    </row>
    <row r="78" spans="1:10" x14ac:dyDescent="0.25">
      <c r="A78" s="11" t="s">
        <v>6</v>
      </c>
      <c r="B78" s="17">
        <v>3467576248</v>
      </c>
      <c r="C78" s="16">
        <v>0</v>
      </c>
      <c r="D78" s="16">
        <v>762082525</v>
      </c>
      <c r="E78" s="15">
        <v>9049192</v>
      </c>
      <c r="F78" s="15">
        <v>753033333</v>
      </c>
      <c r="G78" s="16">
        <v>2048656281</v>
      </c>
      <c r="H78" s="16">
        <v>634406378</v>
      </c>
      <c r="I78" s="16">
        <v>22431064</v>
      </c>
      <c r="J78" s="13">
        <v>23455.200000000001</v>
      </c>
    </row>
    <row r="79" spans="1:10" x14ac:dyDescent="0.25">
      <c r="A79" s="11" t="s">
        <v>69</v>
      </c>
      <c r="B79" s="17">
        <v>3851308577</v>
      </c>
      <c r="C79" s="16">
        <v>0</v>
      </c>
      <c r="D79" s="16">
        <v>857415995</v>
      </c>
      <c r="E79" s="15">
        <v>100149328</v>
      </c>
      <c r="F79" s="15">
        <v>757266667</v>
      </c>
      <c r="G79" s="16">
        <v>2269594336</v>
      </c>
      <c r="H79" s="16">
        <v>701803695</v>
      </c>
      <c r="I79" s="16">
        <v>22494551</v>
      </c>
      <c r="J79" s="13">
        <v>23856.3</v>
      </c>
    </row>
    <row r="80" spans="1:10" x14ac:dyDescent="0.25">
      <c r="A80" s="11" t="s">
        <v>75</v>
      </c>
      <c r="B80" s="17">
        <v>4122494009</v>
      </c>
      <c r="C80" s="16">
        <v>0</v>
      </c>
      <c r="D80" s="16">
        <v>871034716</v>
      </c>
      <c r="E80" s="15">
        <v>202704657</v>
      </c>
      <c r="F80" s="15">
        <v>668330059</v>
      </c>
      <c r="G80" s="16">
        <v>2513598084</v>
      </c>
      <c r="H80" s="16">
        <v>715348692</v>
      </c>
      <c r="I80" s="16">
        <v>22512517</v>
      </c>
      <c r="J80" s="13">
        <v>24491.399999999998</v>
      </c>
    </row>
    <row r="81" spans="1:10" x14ac:dyDescent="0.25">
      <c r="A81" s="11" t="s">
        <v>78</v>
      </c>
      <c r="B81" s="17">
        <v>4293395457</v>
      </c>
      <c r="C81" s="16">
        <v>0</v>
      </c>
      <c r="D81" s="16">
        <v>894907900</v>
      </c>
      <c r="E81" s="15">
        <v>109367532</v>
      </c>
      <c r="F81" s="15">
        <v>785540368</v>
      </c>
      <c r="G81" s="16">
        <v>2637471193</v>
      </c>
      <c r="H81" s="16">
        <v>738374874</v>
      </c>
      <c r="I81" s="16">
        <v>22641490</v>
      </c>
      <c r="J81" s="13">
        <v>25087.200000000001</v>
      </c>
    </row>
    <row r="82" spans="1:10" x14ac:dyDescent="0.25">
      <c r="A82" s="11" t="s">
        <v>80</v>
      </c>
      <c r="B82" s="17">
        <v>4585307920</v>
      </c>
      <c r="C82" s="16">
        <v>0</v>
      </c>
      <c r="D82" s="16">
        <v>1003593739</v>
      </c>
      <c r="E82" s="15">
        <v>178348114</v>
      </c>
      <c r="F82" s="15">
        <v>825245625</v>
      </c>
      <c r="G82" s="16">
        <v>2739337662</v>
      </c>
      <c r="H82" s="16">
        <v>819590900</v>
      </c>
      <c r="I82" s="16">
        <v>22785619</v>
      </c>
      <c r="J82" s="13">
        <v>26150</v>
      </c>
    </row>
    <row r="83" spans="1:10" x14ac:dyDescent="0.25">
      <c r="A83" s="11" t="s">
        <v>83</v>
      </c>
      <c r="B83" s="17">
        <v>5311541303</v>
      </c>
      <c r="C83" s="16">
        <v>0</v>
      </c>
      <c r="D83" s="16">
        <v>1111529895</v>
      </c>
      <c r="E83" s="15">
        <v>648284062</v>
      </c>
      <c r="F83" s="15">
        <v>463245833</v>
      </c>
      <c r="G83" s="16">
        <v>2822976639</v>
      </c>
      <c r="H83" s="16">
        <v>901199179</v>
      </c>
      <c r="I83" s="16">
        <v>475835590</v>
      </c>
      <c r="J83" s="13">
        <v>26304.000000000004</v>
      </c>
    </row>
    <row r="84" spans="1:10" x14ac:dyDescent="0.25">
      <c r="A84" s="11" t="s">
        <v>89</v>
      </c>
      <c r="B84" s="17">
        <v>3963717295</v>
      </c>
      <c r="C84" s="16">
        <v>0</v>
      </c>
      <c r="D84" s="16">
        <v>604518340</v>
      </c>
      <c r="E84" s="15">
        <v>580104446</v>
      </c>
      <c r="F84" s="15">
        <v>24413894</v>
      </c>
      <c r="G84" s="16">
        <v>2901671594</v>
      </c>
      <c r="H84" s="16">
        <v>431676885</v>
      </c>
      <c r="I84" s="16">
        <v>25850476</v>
      </c>
      <c r="J84" s="13">
        <v>26733.3</v>
      </c>
    </row>
    <row r="85" spans="1:10" x14ac:dyDescent="0.25">
      <c r="A85" s="10" t="s">
        <v>544</v>
      </c>
      <c r="B85" s="18">
        <v>20963613631</v>
      </c>
      <c r="C85" s="18">
        <v>0</v>
      </c>
      <c r="D85" s="18">
        <v>8280192940</v>
      </c>
      <c r="E85" s="18">
        <v>8280192940</v>
      </c>
      <c r="F85" s="18">
        <v>0</v>
      </c>
      <c r="G85" s="18">
        <v>3821102857</v>
      </c>
      <c r="H85" s="18">
        <v>2622853262</v>
      </c>
      <c r="I85" s="18">
        <v>6239464572</v>
      </c>
      <c r="J85" s="19">
        <v>49633.899999999994</v>
      </c>
    </row>
    <row r="86" spans="1:10" x14ac:dyDescent="0.25">
      <c r="A86" s="11" t="s">
        <v>57</v>
      </c>
      <c r="B86" s="17">
        <v>2053176906</v>
      </c>
      <c r="C86" s="16">
        <v>0</v>
      </c>
      <c r="D86" s="16">
        <v>619593123</v>
      </c>
      <c r="E86" s="15">
        <v>619593123</v>
      </c>
      <c r="F86" s="15">
        <v>0</v>
      </c>
      <c r="G86" s="16">
        <v>329545321</v>
      </c>
      <c r="H86" s="16">
        <v>455037280</v>
      </c>
      <c r="I86" s="16">
        <v>649001182</v>
      </c>
      <c r="J86" s="13">
        <v>4849.5999999999995</v>
      </c>
    </row>
    <row r="87" spans="1:10" x14ac:dyDescent="0.25">
      <c r="A87" s="11" t="s">
        <v>1</v>
      </c>
      <c r="B87" s="17">
        <v>2088166829</v>
      </c>
      <c r="C87" s="16">
        <v>0</v>
      </c>
      <c r="D87" s="16">
        <v>645580781</v>
      </c>
      <c r="E87" s="15">
        <v>645580781</v>
      </c>
      <c r="F87" s="15">
        <v>0</v>
      </c>
      <c r="G87" s="16">
        <v>340677547</v>
      </c>
      <c r="H87" s="16">
        <v>485925073</v>
      </c>
      <c r="I87" s="16">
        <v>615983428</v>
      </c>
      <c r="J87" s="13">
        <v>4872.8</v>
      </c>
    </row>
    <row r="88" spans="1:10" x14ac:dyDescent="0.25">
      <c r="A88" s="11" t="s">
        <v>4</v>
      </c>
      <c r="B88" s="17">
        <v>2188861617</v>
      </c>
      <c r="C88" s="16">
        <v>0</v>
      </c>
      <c r="D88" s="16">
        <v>719139332</v>
      </c>
      <c r="E88" s="15">
        <v>719139332</v>
      </c>
      <c r="F88" s="15">
        <v>0</v>
      </c>
      <c r="G88" s="16">
        <v>359967114</v>
      </c>
      <c r="H88" s="16">
        <v>497587819</v>
      </c>
      <c r="I88" s="16">
        <v>612167352</v>
      </c>
      <c r="J88" s="13">
        <v>4879</v>
      </c>
    </row>
    <row r="89" spans="1:10" x14ac:dyDescent="0.25">
      <c r="A89" s="11" t="s">
        <v>6</v>
      </c>
      <c r="B89" s="17">
        <v>1884592242</v>
      </c>
      <c r="C89" s="16">
        <v>0</v>
      </c>
      <c r="D89" s="16">
        <v>790048884</v>
      </c>
      <c r="E89" s="15">
        <v>790048884</v>
      </c>
      <c r="F89" s="15">
        <v>0</v>
      </c>
      <c r="G89" s="16">
        <v>346379985</v>
      </c>
      <c r="H89" s="16">
        <v>128339086</v>
      </c>
      <c r="I89" s="16">
        <v>619824287</v>
      </c>
      <c r="J89" s="13">
        <v>4961.2000000000007</v>
      </c>
    </row>
    <row r="90" spans="1:10" x14ac:dyDescent="0.25">
      <c r="A90" s="11" t="s">
        <v>69</v>
      </c>
      <c r="B90" s="17">
        <v>1923529623</v>
      </c>
      <c r="C90" s="16">
        <v>0</v>
      </c>
      <c r="D90" s="16">
        <v>818662457</v>
      </c>
      <c r="E90" s="15">
        <v>818662457</v>
      </c>
      <c r="F90" s="15">
        <v>0</v>
      </c>
      <c r="G90" s="16">
        <v>350097641</v>
      </c>
      <c r="H90" s="16">
        <v>132779687</v>
      </c>
      <c r="I90" s="16">
        <v>621989838</v>
      </c>
      <c r="J90" s="13">
        <v>4975.7999999999993</v>
      </c>
    </row>
    <row r="91" spans="1:10" x14ac:dyDescent="0.25">
      <c r="A91" s="11" t="s">
        <v>75</v>
      </c>
      <c r="B91" s="17">
        <v>1908484618</v>
      </c>
      <c r="C91" s="16">
        <v>0</v>
      </c>
      <c r="D91" s="16">
        <v>831980417</v>
      </c>
      <c r="E91" s="15">
        <v>831980417</v>
      </c>
      <c r="F91" s="15">
        <v>0</v>
      </c>
      <c r="G91" s="16">
        <v>390905724</v>
      </c>
      <c r="H91" s="16">
        <v>129320756</v>
      </c>
      <c r="I91" s="16">
        <v>556277721</v>
      </c>
      <c r="J91" s="13">
        <v>4793.3999999999996</v>
      </c>
    </row>
    <row r="92" spans="1:10" x14ac:dyDescent="0.25">
      <c r="A92" s="11" t="s">
        <v>78</v>
      </c>
      <c r="B92" s="17">
        <v>2084818377</v>
      </c>
      <c r="C92" s="16">
        <v>0</v>
      </c>
      <c r="D92" s="16">
        <v>888859937</v>
      </c>
      <c r="E92" s="15">
        <v>888859937</v>
      </c>
      <c r="F92" s="15">
        <v>0</v>
      </c>
      <c r="G92" s="16">
        <v>420493204</v>
      </c>
      <c r="H92" s="16">
        <v>185353695</v>
      </c>
      <c r="I92" s="16">
        <v>590111541</v>
      </c>
      <c r="J92" s="13">
        <v>4935.4999999999991</v>
      </c>
    </row>
    <row r="93" spans="1:10" x14ac:dyDescent="0.25">
      <c r="A93" s="11" t="s">
        <v>80</v>
      </c>
      <c r="B93" s="17">
        <v>2194566053</v>
      </c>
      <c r="C93" s="16">
        <v>0</v>
      </c>
      <c r="D93" s="16">
        <v>977848825</v>
      </c>
      <c r="E93" s="15">
        <v>977848825</v>
      </c>
      <c r="F93" s="15">
        <v>0</v>
      </c>
      <c r="G93" s="16">
        <v>416811839</v>
      </c>
      <c r="H93" s="16">
        <v>188322020</v>
      </c>
      <c r="I93" s="16">
        <v>611583369</v>
      </c>
      <c r="J93" s="13">
        <v>5053.7999999999993</v>
      </c>
    </row>
    <row r="94" spans="1:10" x14ac:dyDescent="0.25">
      <c r="A94" s="11" t="s">
        <v>83</v>
      </c>
      <c r="B94" s="17">
        <v>2358741148</v>
      </c>
      <c r="C94" s="16">
        <v>0</v>
      </c>
      <c r="D94" s="16">
        <v>1028050155</v>
      </c>
      <c r="E94" s="15">
        <v>1028050155</v>
      </c>
      <c r="F94" s="15">
        <v>0</v>
      </c>
      <c r="G94" s="16">
        <v>445987547</v>
      </c>
      <c r="H94" s="16">
        <v>211209030</v>
      </c>
      <c r="I94" s="16">
        <v>673494416</v>
      </c>
      <c r="J94" s="13">
        <v>5134.2000000000016</v>
      </c>
    </row>
    <row r="95" spans="1:10" x14ac:dyDescent="0.25">
      <c r="A95" s="11" t="s">
        <v>89</v>
      </c>
      <c r="B95" s="17">
        <v>2278676218</v>
      </c>
      <c r="C95" s="16">
        <v>0</v>
      </c>
      <c r="D95" s="16">
        <v>960429029</v>
      </c>
      <c r="E95" s="15">
        <v>960429029</v>
      </c>
      <c r="F95" s="15">
        <v>0</v>
      </c>
      <c r="G95" s="16">
        <v>420236935</v>
      </c>
      <c r="H95" s="16">
        <v>208978816</v>
      </c>
      <c r="I95" s="16">
        <v>689031438</v>
      </c>
      <c r="J95" s="13">
        <v>5178.6000000000004</v>
      </c>
    </row>
    <row r="96" spans="1:10" x14ac:dyDescent="0.25">
      <c r="A96" s="10" t="s">
        <v>636</v>
      </c>
      <c r="B96" s="18">
        <v>6667460025</v>
      </c>
      <c r="C96" s="18">
        <v>0</v>
      </c>
      <c r="D96" s="18">
        <v>4760082592</v>
      </c>
      <c r="E96" s="18">
        <v>4760082592</v>
      </c>
      <c r="F96" s="18">
        <v>0</v>
      </c>
      <c r="G96" s="18">
        <v>1521220351</v>
      </c>
      <c r="H96" s="18">
        <v>341121784</v>
      </c>
      <c r="I96" s="18">
        <v>45035298</v>
      </c>
      <c r="J96" s="19">
        <v>45744.399999999994</v>
      </c>
    </row>
    <row r="97" spans="1:10" x14ac:dyDescent="0.25">
      <c r="A97" s="11" t="s">
        <v>57</v>
      </c>
      <c r="B97" s="17">
        <v>473703301</v>
      </c>
      <c r="C97" s="16">
        <v>0</v>
      </c>
      <c r="D97" s="16">
        <v>338455642</v>
      </c>
      <c r="E97" s="15">
        <v>338455642</v>
      </c>
      <c r="F97" s="15">
        <v>0</v>
      </c>
      <c r="G97" s="16">
        <v>114437763</v>
      </c>
      <c r="H97" s="16">
        <v>15599598</v>
      </c>
      <c r="I97" s="16">
        <v>5210298</v>
      </c>
      <c r="J97" s="13">
        <v>4174.7</v>
      </c>
    </row>
    <row r="98" spans="1:10" x14ac:dyDescent="0.25">
      <c r="A98" s="11" t="s">
        <v>1</v>
      </c>
      <c r="B98" s="17">
        <v>511376813</v>
      </c>
      <c r="C98" s="16">
        <v>0</v>
      </c>
      <c r="D98" s="16">
        <v>353411788</v>
      </c>
      <c r="E98" s="15">
        <v>353411788</v>
      </c>
      <c r="F98" s="15">
        <v>0</v>
      </c>
      <c r="G98" s="16">
        <v>134221003</v>
      </c>
      <c r="H98" s="16">
        <v>19319022</v>
      </c>
      <c r="I98" s="16">
        <v>4425000</v>
      </c>
      <c r="J98" s="13">
        <v>4269.6000000000004</v>
      </c>
    </row>
    <row r="99" spans="1:10" x14ac:dyDescent="0.25">
      <c r="A99" s="11" t="s">
        <v>4</v>
      </c>
      <c r="B99" s="17">
        <v>556936266</v>
      </c>
      <c r="C99" s="16">
        <v>0</v>
      </c>
      <c r="D99" s="16">
        <v>387197626</v>
      </c>
      <c r="E99" s="15">
        <v>387197626</v>
      </c>
      <c r="F99" s="15">
        <v>0</v>
      </c>
      <c r="G99" s="16">
        <v>139499079</v>
      </c>
      <c r="H99" s="16">
        <v>25814561</v>
      </c>
      <c r="I99" s="16">
        <v>4425000</v>
      </c>
      <c r="J99" s="13">
        <v>4358.7</v>
      </c>
    </row>
    <row r="100" spans="1:10" x14ac:dyDescent="0.25">
      <c r="A100" s="11" t="s">
        <v>6</v>
      </c>
      <c r="B100" s="17">
        <v>617042608</v>
      </c>
      <c r="C100" s="16">
        <v>0</v>
      </c>
      <c r="D100" s="16">
        <v>446285574</v>
      </c>
      <c r="E100" s="15">
        <v>446285574</v>
      </c>
      <c r="F100" s="15">
        <v>0</v>
      </c>
      <c r="G100" s="16">
        <v>135533939</v>
      </c>
      <c r="H100" s="16">
        <v>30798095</v>
      </c>
      <c r="I100" s="16">
        <v>4425000</v>
      </c>
      <c r="J100" s="13">
        <v>4522.3</v>
      </c>
    </row>
    <row r="101" spans="1:10" x14ac:dyDescent="0.25">
      <c r="A101" s="11" t="s">
        <v>69</v>
      </c>
      <c r="B101" s="17">
        <v>673771294</v>
      </c>
      <c r="C101" s="16">
        <v>0</v>
      </c>
      <c r="D101" s="16">
        <v>478617095</v>
      </c>
      <c r="E101" s="15">
        <v>478617095</v>
      </c>
      <c r="F101" s="15">
        <v>0</v>
      </c>
      <c r="G101" s="16">
        <v>156643072</v>
      </c>
      <c r="H101" s="16">
        <v>34086127</v>
      </c>
      <c r="I101" s="16">
        <v>4425000</v>
      </c>
      <c r="J101" s="13">
        <v>4592.2999999999993</v>
      </c>
    </row>
    <row r="102" spans="1:10" x14ac:dyDescent="0.25">
      <c r="A102" s="11" t="s">
        <v>75</v>
      </c>
      <c r="B102" s="17">
        <v>694494996</v>
      </c>
      <c r="C102" s="16">
        <v>0</v>
      </c>
      <c r="D102" s="16">
        <v>491246425</v>
      </c>
      <c r="E102" s="15">
        <v>491246425</v>
      </c>
      <c r="F102" s="15">
        <v>0</v>
      </c>
      <c r="G102" s="16">
        <v>164554601</v>
      </c>
      <c r="H102" s="16">
        <v>34268970</v>
      </c>
      <c r="I102" s="16">
        <v>4425000</v>
      </c>
      <c r="J102" s="13">
        <v>4615.0999999999995</v>
      </c>
    </row>
    <row r="103" spans="1:10" x14ac:dyDescent="0.25">
      <c r="A103" s="11" t="s">
        <v>78</v>
      </c>
      <c r="B103" s="17">
        <v>719444858</v>
      </c>
      <c r="C103" s="16">
        <v>0</v>
      </c>
      <c r="D103" s="16">
        <v>517650016</v>
      </c>
      <c r="E103" s="15">
        <v>517650016</v>
      </c>
      <c r="F103" s="15">
        <v>0</v>
      </c>
      <c r="G103" s="16">
        <v>161594597</v>
      </c>
      <c r="H103" s="16">
        <v>35775245</v>
      </c>
      <c r="I103" s="16">
        <v>4425000</v>
      </c>
      <c r="J103" s="13">
        <v>4650.3</v>
      </c>
    </row>
    <row r="104" spans="1:10" x14ac:dyDescent="0.25">
      <c r="A104" s="11" t="s">
        <v>80</v>
      </c>
      <c r="B104" s="17">
        <v>768654642</v>
      </c>
      <c r="C104" s="16">
        <v>0</v>
      </c>
      <c r="D104" s="16">
        <v>560727218</v>
      </c>
      <c r="E104" s="15">
        <v>560727218</v>
      </c>
      <c r="F104" s="15">
        <v>0</v>
      </c>
      <c r="G104" s="16">
        <v>166229388</v>
      </c>
      <c r="H104" s="16">
        <v>37273036</v>
      </c>
      <c r="I104" s="16">
        <v>4425000</v>
      </c>
      <c r="J104" s="13">
        <v>4744.7999999999993</v>
      </c>
    </row>
    <row r="105" spans="1:10" x14ac:dyDescent="0.25">
      <c r="A105" s="11" t="s">
        <v>83</v>
      </c>
      <c r="B105" s="17">
        <v>835625577</v>
      </c>
      <c r="C105" s="16">
        <v>0</v>
      </c>
      <c r="D105" s="16">
        <v>606121371</v>
      </c>
      <c r="E105" s="15">
        <v>606121371</v>
      </c>
      <c r="F105" s="15">
        <v>0</v>
      </c>
      <c r="G105" s="16">
        <v>173009573</v>
      </c>
      <c r="H105" s="16">
        <v>52069633</v>
      </c>
      <c r="I105" s="16">
        <v>4425000</v>
      </c>
      <c r="J105" s="13">
        <v>4870.7999999999993</v>
      </c>
    </row>
    <row r="106" spans="1:10" x14ac:dyDescent="0.25">
      <c r="A106" s="11" t="s">
        <v>89</v>
      </c>
      <c r="B106" s="17">
        <v>816409670</v>
      </c>
      <c r="C106" s="16">
        <v>0</v>
      </c>
      <c r="D106" s="16">
        <v>580369837</v>
      </c>
      <c r="E106" s="15">
        <v>580369837</v>
      </c>
      <c r="F106" s="15">
        <v>0</v>
      </c>
      <c r="G106" s="16">
        <v>175497336</v>
      </c>
      <c r="H106" s="16">
        <v>56117497</v>
      </c>
      <c r="I106" s="16">
        <v>4425000</v>
      </c>
      <c r="J106" s="13">
        <v>4945.8</v>
      </c>
    </row>
    <row r="107" spans="1:10" x14ac:dyDescent="0.25">
      <c r="A107" s="10" t="s">
        <v>679</v>
      </c>
      <c r="B107" s="18">
        <v>2124929765</v>
      </c>
      <c r="C107" s="18">
        <v>0</v>
      </c>
      <c r="D107" s="18">
        <v>114425497</v>
      </c>
      <c r="E107" s="18">
        <v>114425497</v>
      </c>
      <c r="F107" s="18">
        <v>0</v>
      </c>
      <c r="G107" s="18">
        <v>716238819</v>
      </c>
      <c r="H107" s="18">
        <v>50064612</v>
      </c>
      <c r="I107" s="18">
        <v>1244200837</v>
      </c>
      <c r="J107" s="19">
        <v>11536.1</v>
      </c>
    </row>
    <row r="108" spans="1:10" x14ac:dyDescent="0.25">
      <c r="A108" s="11" t="s">
        <v>57</v>
      </c>
      <c r="B108" s="17">
        <v>158198167</v>
      </c>
      <c r="C108" s="16">
        <v>0</v>
      </c>
      <c r="D108" s="16">
        <v>0</v>
      </c>
      <c r="E108" s="15">
        <v>0</v>
      </c>
      <c r="F108" s="15">
        <v>0</v>
      </c>
      <c r="G108" s="16">
        <v>60912916</v>
      </c>
      <c r="H108" s="16">
        <v>752426</v>
      </c>
      <c r="I108" s="16">
        <v>96532825</v>
      </c>
      <c r="J108" s="13">
        <v>1046.8</v>
      </c>
    </row>
    <row r="109" spans="1:10" x14ac:dyDescent="0.25">
      <c r="A109" s="11" t="s">
        <v>1</v>
      </c>
      <c r="B109" s="17">
        <v>158126901</v>
      </c>
      <c r="C109" s="16">
        <v>0</v>
      </c>
      <c r="D109" s="16">
        <v>0</v>
      </c>
      <c r="E109" s="15">
        <v>0</v>
      </c>
      <c r="F109" s="15">
        <v>0</v>
      </c>
      <c r="G109" s="16">
        <v>60492110</v>
      </c>
      <c r="H109" s="16">
        <v>651881</v>
      </c>
      <c r="I109" s="16">
        <v>96982910</v>
      </c>
      <c r="J109" s="13">
        <v>1006.3</v>
      </c>
    </row>
    <row r="110" spans="1:10" x14ac:dyDescent="0.25">
      <c r="A110" s="11" t="s">
        <v>4</v>
      </c>
      <c r="B110" s="17">
        <v>163342035</v>
      </c>
      <c r="C110" s="16">
        <v>0</v>
      </c>
      <c r="D110" s="16">
        <v>98519</v>
      </c>
      <c r="E110" s="15">
        <v>98519</v>
      </c>
      <c r="F110" s="15">
        <v>0</v>
      </c>
      <c r="G110" s="16">
        <v>65399832</v>
      </c>
      <c r="H110" s="16">
        <v>650740</v>
      </c>
      <c r="I110" s="16">
        <v>97192944</v>
      </c>
      <c r="J110" s="13">
        <v>1012.5</v>
      </c>
    </row>
    <row r="111" spans="1:10" x14ac:dyDescent="0.25">
      <c r="A111" s="11" t="s">
        <v>6</v>
      </c>
      <c r="B111" s="17">
        <v>167508765</v>
      </c>
      <c r="C111" s="16">
        <v>0</v>
      </c>
      <c r="D111" s="16">
        <v>661690</v>
      </c>
      <c r="E111" s="15">
        <v>661690</v>
      </c>
      <c r="F111" s="15">
        <v>0</v>
      </c>
      <c r="G111" s="16">
        <v>66168686</v>
      </c>
      <c r="H111" s="16">
        <v>650740</v>
      </c>
      <c r="I111" s="16">
        <v>100027649</v>
      </c>
      <c r="J111" s="13">
        <v>1016.5</v>
      </c>
    </row>
    <row r="112" spans="1:10" x14ac:dyDescent="0.25">
      <c r="A112" s="11" t="s">
        <v>69</v>
      </c>
      <c r="B112" s="17">
        <v>187521105</v>
      </c>
      <c r="C112" s="16">
        <v>0</v>
      </c>
      <c r="D112" s="16">
        <v>8008584</v>
      </c>
      <c r="E112" s="15">
        <v>8008584</v>
      </c>
      <c r="F112" s="15">
        <v>0</v>
      </c>
      <c r="G112" s="16">
        <v>74251770</v>
      </c>
      <c r="H112" s="16">
        <v>4439547</v>
      </c>
      <c r="I112" s="16">
        <v>100821204</v>
      </c>
      <c r="J112" s="13">
        <v>1030.3</v>
      </c>
    </row>
    <row r="113" spans="1:10" x14ac:dyDescent="0.25">
      <c r="A113" s="11" t="s">
        <v>75</v>
      </c>
      <c r="B113" s="17">
        <v>244151762</v>
      </c>
      <c r="C113" s="16">
        <v>0</v>
      </c>
      <c r="D113" s="16">
        <v>20786362</v>
      </c>
      <c r="E113" s="15">
        <v>20786362</v>
      </c>
      <c r="F113" s="15">
        <v>0</v>
      </c>
      <c r="G113" s="16">
        <v>71493888</v>
      </c>
      <c r="H113" s="16">
        <v>9401877</v>
      </c>
      <c r="I113" s="16">
        <v>142469635</v>
      </c>
      <c r="J113" s="13">
        <v>1279.8</v>
      </c>
    </row>
    <row r="114" spans="1:10" x14ac:dyDescent="0.25">
      <c r="A114" s="11" t="s">
        <v>78</v>
      </c>
      <c r="B114" s="17">
        <v>248861234</v>
      </c>
      <c r="C114" s="16">
        <v>0</v>
      </c>
      <c r="D114" s="16">
        <v>21380958</v>
      </c>
      <c r="E114" s="15">
        <v>21380958</v>
      </c>
      <c r="F114" s="15">
        <v>0</v>
      </c>
      <c r="G114" s="16">
        <v>72525276</v>
      </c>
      <c r="H114" s="16">
        <v>9515450</v>
      </c>
      <c r="I114" s="16">
        <v>145439550</v>
      </c>
      <c r="J114" s="13">
        <v>1279.8</v>
      </c>
    </row>
    <row r="115" spans="1:10" x14ac:dyDescent="0.25">
      <c r="A115" s="11" t="s">
        <v>80</v>
      </c>
      <c r="B115" s="17">
        <v>259549084</v>
      </c>
      <c r="C115" s="16">
        <v>0</v>
      </c>
      <c r="D115" s="16">
        <v>19475174</v>
      </c>
      <c r="E115" s="15">
        <v>19475174</v>
      </c>
      <c r="F115" s="15">
        <v>0</v>
      </c>
      <c r="G115" s="16">
        <v>80841770</v>
      </c>
      <c r="H115" s="16">
        <v>7521018</v>
      </c>
      <c r="I115" s="16">
        <v>151711122</v>
      </c>
      <c r="J115" s="13">
        <v>1280.5999999999999</v>
      </c>
    </row>
    <row r="116" spans="1:10" x14ac:dyDescent="0.25">
      <c r="A116" s="11" t="s">
        <v>83</v>
      </c>
      <c r="B116" s="17">
        <v>271969109</v>
      </c>
      <c r="C116" s="16">
        <v>0</v>
      </c>
      <c r="D116" s="16">
        <v>25519883</v>
      </c>
      <c r="E116" s="15">
        <v>25519883</v>
      </c>
      <c r="F116" s="15">
        <v>0</v>
      </c>
      <c r="G116" s="16">
        <v>82643259</v>
      </c>
      <c r="H116" s="16">
        <v>10092733</v>
      </c>
      <c r="I116" s="16">
        <v>153713234</v>
      </c>
      <c r="J116" s="13">
        <v>1292.8</v>
      </c>
    </row>
    <row r="117" spans="1:10" x14ac:dyDescent="0.25">
      <c r="A117" s="11" t="s">
        <v>89</v>
      </c>
      <c r="B117" s="17">
        <v>265701603</v>
      </c>
      <c r="C117" s="16">
        <v>0</v>
      </c>
      <c r="D117" s="16">
        <v>18494327</v>
      </c>
      <c r="E117" s="15">
        <v>18494327</v>
      </c>
      <c r="F117" s="15">
        <v>0</v>
      </c>
      <c r="G117" s="16">
        <v>81509312</v>
      </c>
      <c r="H117" s="16">
        <v>6388200</v>
      </c>
      <c r="I117" s="16">
        <v>159309764</v>
      </c>
      <c r="J117" s="13">
        <v>1290.7</v>
      </c>
    </row>
    <row r="118" spans="1:10" x14ac:dyDescent="0.25">
      <c r="A118" s="10" t="s">
        <v>706</v>
      </c>
      <c r="B118" s="18">
        <v>762245521</v>
      </c>
      <c r="C118" s="18">
        <v>0</v>
      </c>
      <c r="D118" s="18">
        <v>142052146</v>
      </c>
      <c r="E118" s="18">
        <v>142052146</v>
      </c>
      <c r="F118" s="18">
        <v>0</v>
      </c>
      <c r="G118" s="18">
        <v>153424928</v>
      </c>
      <c r="H118" s="18">
        <v>448066777</v>
      </c>
      <c r="I118" s="18">
        <v>18701670</v>
      </c>
      <c r="J118" s="19">
        <v>4723.7000000000007</v>
      </c>
    </row>
    <row r="119" spans="1:10" x14ac:dyDescent="0.25">
      <c r="A119" s="11" t="s">
        <v>57</v>
      </c>
      <c r="B119" s="17">
        <v>54372200</v>
      </c>
      <c r="C119" s="16">
        <v>0</v>
      </c>
      <c r="D119" s="16">
        <v>9422208</v>
      </c>
      <c r="E119" s="15">
        <v>9422208</v>
      </c>
      <c r="F119" s="15">
        <v>0</v>
      </c>
      <c r="G119" s="16">
        <v>10389960</v>
      </c>
      <c r="H119" s="16">
        <v>33059968</v>
      </c>
      <c r="I119" s="16">
        <v>1500064</v>
      </c>
      <c r="J119" s="13">
        <v>419</v>
      </c>
    </row>
    <row r="120" spans="1:10" x14ac:dyDescent="0.25">
      <c r="A120" s="11" t="s">
        <v>1</v>
      </c>
      <c r="B120" s="17">
        <v>58484678</v>
      </c>
      <c r="C120" s="16">
        <v>0</v>
      </c>
      <c r="D120" s="16">
        <v>10452022</v>
      </c>
      <c r="E120" s="15">
        <v>10452022</v>
      </c>
      <c r="F120" s="15">
        <v>0</v>
      </c>
      <c r="G120" s="16">
        <v>10979963</v>
      </c>
      <c r="H120" s="16">
        <v>35476528</v>
      </c>
      <c r="I120" s="16">
        <v>1576165</v>
      </c>
      <c r="J120" s="13">
        <v>432.70000000000005</v>
      </c>
    </row>
    <row r="121" spans="1:10" x14ac:dyDescent="0.25">
      <c r="A121" s="11" t="s">
        <v>4</v>
      </c>
      <c r="B121" s="17">
        <v>68999898</v>
      </c>
      <c r="C121" s="16">
        <v>0</v>
      </c>
      <c r="D121" s="16">
        <v>12168714</v>
      </c>
      <c r="E121" s="15">
        <v>12168714</v>
      </c>
      <c r="F121" s="15">
        <v>0</v>
      </c>
      <c r="G121" s="16">
        <v>12833181</v>
      </c>
      <c r="H121" s="16">
        <v>42227639</v>
      </c>
      <c r="I121" s="16">
        <v>1770364</v>
      </c>
      <c r="J121" s="13">
        <v>452.50000000000006</v>
      </c>
    </row>
    <row r="122" spans="1:10" x14ac:dyDescent="0.25">
      <c r="A122" s="11" t="s">
        <v>6</v>
      </c>
      <c r="B122" s="17">
        <v>74767926</v>
      </c>
      <c r="C122" s="16">
        <v>0</v>
      </c>
      <c r="D122" s="16">
        <v>13575405</v>
      </c>
      <c r="E122" s="15">
        <v>13575405</v>
      </c>
      <c r="F122" s="15">
        <v>0</v>
      </c>
      <c r="G122" s="16">
        <v>15578104</v>
      </c>
      <c r="H122" s="16">
        <v>43867145</v>
      </c>
      <c r="I122" s="16">
        <v>1747272</v>
      </c>
      <c r="J122" s="13">
        <v>469.00000000000006</v>
      </c>
    </row>
    <row r="123" spans="1:10" x14ac:dyDescent="0.25">
      <c r="A123" s="11" t="s">
        <v>69</v>
      </c>
      <c r="B123" s="17">
        <v>77806737</v>
      </c>
      <c r="C123" s="16">
        <v>0</v>
      </c>
      <c r="D123" s="16">
        <v>15283511</v>
      </c>
      <c r="E123" s="15">
        <v>15283511</v>
      </c>
      <c r="F123" s="15">
        <v>0</v>
      </c>
      <c r="G123" s="16">
        <v>15807162</v>
      </c>
      <c r="H123" s="16">
        <v>44919639</v>
      </c>
      <c r="I123" s="16">
        <v>1796425</v>
      </c>
      <c r="J123" s="13">
        <v>477.60000000000008</v>
      </c>
    </row>
    <row r="124" spans="1:10" x14ac:dyDescent="0.25">
      <c r="A124" s="11" t="s">
        <v>75</v>
      </c>
      <c r="B124" s="17">
        <v>78480560</v>
      </c>
      <c r="C124" s="16">
        <v>0</v>
      </c>
      <c r="D124" s="16">
        <v>15190519</v>
      </c>
      <c r="E124" s="15">
        <v>15190519</v>
      </c>
      <c r="F124" s="15">
        <v>0</v>
      </c>
      <c r="G124" s="16">
        <v>15629323</v>
      </c>
      <c r="H124" s="16">
        <v>45875081</v>
      </c>
      <c r="I124" s="16">
        <v>1785637</v>
      </c>
      <c r="J124" s="13">
        <v>484.50000000000006</v>
      </c>
    </row>
    <row r="125" spans="1:10" x14ac:dyDescent="0.25">
      <c r="A125" s="11" t="s">
        <v>78</v>
      </c>
      <c r="B125" s="17">
        <v>81077081</v>
      </c>
      <c r="C125" s="16">
        <v>0</v>
      </c>
      <c r="D125" s="16">
        <v>16214183</v>
      </c>
      <c r="E125" s="15">
        <v>16214183</v>
      </c>
      <c r="F125" s="15">
        <v>0</v>
      </c>
      <c r="G125" s="16">
        <v>17314175</v>
      </c>
      <c r="H125" s="16">
        <v>45720252</v>
      </c>
      <c r="I125" s="16">
        <v>1828471</v>
      </c>
      <c r="J125" s="13">
        <v>473.40000000000003</v>
      </c>
    </row>
    <row r="126" spans="1:10" x14ac:dyDescent="0.25">
      <c r="A126" s="11" t="s">
        <v>80</v>
      </c>
      <c r="B126" s="17">
        <v>84198382</v>
      </c>
      <c r="C126" s="16">
        <v>0</v>
      </c>
      <c r="D126" s="16">
        <v>16593918</v>
      </c>
      <c r="E126" s="15">
        <v>16593918</v>
      </c>
      <c r="F126" s="15">
        <v>0</v>
      </c>
      <c r="G126" s="16">
        <v>17747080</v>
      </c>
      <c r="H126" s="16">
        <v>47855062</v>
      </c>
      <c r="I126" s="16">
        <v>2002322</v>
      </c>
      <c r="J126" s="13">
        <v>483.50000000000011</v>
      </c>
    </row>
    <row r="127" spans="1:10" x14ac:dyDescent="0.25">
      <c r="A127" s="11" t="s">
        <v>83</v>
      </c>
      <c r="B127" s="17">
        <v>92486498</v>
      </c>
      <c r="C127" s="16">
        <v>0</v>
      </c>
      <c r="D127" s="16">
        <v>18867152</v>
      </c>
      <c r="E127" s="15">
        <v>18867152</v>
      </c>
      <c r="F127" s="15">
        <v>0</v>
      </c>
      <c r="G127" s="16">
        <v>17688477</v>
      </c>
      <c r="H127" s="16">
        <v>53606154</v>
      </c>
      <c r="I127" s="16">
        <v>2324715</v>
      </c>
      <c r="J127" s="13">
        <v>513.5</v>
      </c>
    </row>
    <row r="128" spans="1:10" x14ac:dyDescent="0.25">
      <c r="A128" s="11" t="s">
        <v>89</v>
      </c>
      <c r="B128" s="17">
        <v>91571561</v>
      </c>
      <c r="C128" s="16">
        <v>0</v>
      </c>
      <c r="D128" s="16">
        <v>14284514</v>
      </c>
      <c r="E128" s="15">
        <v>14284514</v>
      </c>
      <c r="F128" s="15">
        <v>0</v>
      </c>
      <c r="G128" s="16">
        <v>19457503</v>
      </c>
      <c r="H128" s="16">
        <v>55459309</v>
      </c>
      <c r="I128" s="16">
        <v>2370235</v>
      </c>
      <c r="J128" s="13">
        <v>517.99999999999989</v>
      </c>
    </row>
    <row r="129" spans="1:10" x14ac:dyDescent="0.25">
      <c r="A129" s="10" t="s">
        <v>798</v>
      </c>
      <c r="B129" s="18">
        <v>459273326</v>
      </c>
      <c r="C129" s="18">
        <v>0</v>
      </c>
      <c r="D129" s="18">
        <v>445692498</v>
      </c>
      <c r="E129" s="18">
        <v>445692498</v>
      </c>
      <c r="F129" s="18">
        <v>0</v>
      </c>
      <c r="G129" s="18">
        <v>2201390</v>
      </c>
      <c r="H129" s="18">
        <v>11379438</v>
      </c>
      <c r="I129" s="18">
        <v>0</v>
      </c>
      <c r="J129" s="19">
        <v>2850.6</v>
      </c>
    </row>
    <row r="130" spans="1:10" x14ac:dyDescent="0.25">
      <c r="A130" s="11" t="s">
        <v>57</v>
      </c>
      <c r="B130" s="17">
        <v>35973235</v>
      </c>
      <c r="C130" s="16">
        <v>0</v>
      </c>
      <c r="D130" s="16">
        <v>34684832</v>
      </c>
      <c r="E130" s="15">
        <v>34684832</v>
      </c>
      <c r="F130" s="15">
        <v>0</v>
      </c>
      <c r="G130" s="16">
        <v>184587</v>
      </c>
      <c r="H130" s="16">
        <v>1103816</v>
      </c>
      <c r="I130" s="16">
        <v>0</v>
      </c>
      <c r="J130" s="13">
        <v>271</v>
      </c>
    </row>
    <row r="131" spans="1:10" x14ac:dyDescent="0.25">
      <c r="A131" s="11" t="s">
        <v>1</v>
      </c>
      <c r="B131" s="17">
        <v>37046125</v>
      </c>
      <c r="C131" s="16">
        <v>0</v>
      </c>
      <c r="D131" s="16">
        <v>35963244</v>
      </c>
      <c r="E131" s="15">
        <v>35963244</v>
      </c>
      <c r="F131" s="15">
        <v>0</v>
      </c>
      <c r="G131" s="16">
        <v>179065</v>
      </c>
      <c r="H131" s="16">
        <v>903816</v>
      </c>
      <c r="I131" s="16">
        <v>0</v>
      </c>
      <c r="J131" s="13">
        <v>271</v>
      </c>
    </row>
    <row r="132" spans="1:10" x14ac:dyDescent="0.25">
      <c r="A132" s="11" t="s">
        <v>4</v>
      </c>
      <c r="B132" s="17">
        <v>40399019</v>
      </c>
      <c r="C132" s="16">
        <v>0</v>
      </c>
      <c r="D132" s="16">
        <v>38592648</v>
      </c>
      <c r="E132" s="15">
        <v>38592648</v>
      </c>
      <c r="F132" s="15">
        <v>0</v>
      </c>
      <c r="G132" s="16">
        <v>179000</v>
      </c>
      <c r="H132" s="16">
        <v>1627371</v>
      </c>
      <c r="I132" s="16">
        <v>0</v>
      </c>
      <c r="J132" s="13">
        <v>272.60000000000002</v>
      </c>
    </row>
    <row r="133" spans="1:10" x14ac:dyDescent="0.25">
      <c r="A133" s="11" t="s">
        <v>6</v>
      </c>
      <c r="B133" s="17">
        <v>42045491</v>
      </c>
      <c r="C133" s="16">
        <v>0</v>
      </c>
      <c r="D133" s="16">
        <v>40962675</v>
      </c>
      <c r="E133" s="15">
        <v>40962675</v>
      </c>
      <c r="F133" s="15">
        <v>0</v>
      </c>
      <c r="G133" s="16">
        <v>179000</v>
      </c>
      <c r="H133" s="16">
        <v>903816</v>
      </c>
      <c r="I133" s="16">
        <v>0</v>
      </c>
      <c r="J133" s="13">
        <v>278.60000000000002</v>
      </c>
    </row>
    <row r="134" spans="1:10" x14ac:dyDescent="0.25">
      <c r="A134" s="11" t="s">
        <v>69</v>
      </c>
      <c r="B134" s="17">
        <v>44641162</v>
      </c>
      <c r="C134" s="16">
        <v>0</v>
      </c>
      <c r="D134" s="16">
        <v>43297162</v>
      </c>
      <c r="E134" s="15">
        <v>43297162</v>
      </c>
      <c r="F134" s="15">
        <v>0</v>
      </c>
      <c r="G134" s="16">
        <v>179000</v>
      </c>
      <c r="H134" s="16">
        <v>1165000</v>
      </c>
      <c r="I134" s="16">
        <v>0</v>
      </c>
      <c r="J134" s="13">
        <v>281.30000000000007</v>
      </c>
    </row>
    <row r="135" spans="1:10" x14ac:dyDescent="0.25">
      <c r="A135" s="11" t="s">
        <v>75</v>
      </c>
      <c r="B135" s="17">
        <v>45868293</v>
      </c>
      <c r="C135" s="16">
        <v>0</v>
      </c>
      <c r="D135" s="16">
        <v>44789293</v>
      </c>
      <c r="E135" s="15">
        <v>44789293</v>
      </c>
      <c r="F135" s="15">
        <v>0</v>
      </c>
      <c r="G135" s="16">
        <v>179000</v>
      </c>
      <c r="H135" s="16">
        <v>900000</v>
      </c>
      <c r="I135" s="16">
        <v>0</v>
      </c>
      <c r="J135" s="13">
        <v>285</v>
      </c>
    </row>
    <row r="136" spans="1:10" x14ac:dyDescent="0.25">
      <c r="A136" s="11" t="s">
        <v>78</v>
      </c>
      <c r="B136" s="17">
        <v>49928386</v>
      </c>
      <c r="C136" s="16">
        <v>0</v>
      </c>
      <c r="D136" s="16">
        <v>48280517</v>
      </c>
      <c r="E136" s="15">
        <v>48280517</v>
      </c>
      <c r="F136" s="15">
        <v>0</v>
      </c>
      <c r="G136" s="16">
        <v>470869</v>
      </c>
      <c r="H136" s="16">
        <v>1177000</v>
      </c>
      <c r="I136" s="16">
        <v>0</v>
      </c>
      <c r="J136" s="13">
        <v>287.69999999999993</v>
      </c>
    </row>
    <row r="137" spans="1:10" x14ac:dyDescent="0.25">
      <c r="A137" s="11" t="s">
        <v>80</v>
      </c>
      <c r="B137" s="17">
        <v>51845841</v>
      </c>
      <c r="C137" s="16">
        <v>0</v>
      </c>
      <c r="D137" s="16">
        <v>50287893</v>
      </c>
      <c r="E137" s="15">
        <v>50287893</v>
      </c>
      <c r="F137" s="15">
        <v>0</v>
      </c>
      <c r="G137" s="16">
        <v>470869</v>
      </c>
      <c r="H137" s="16">
        <v>1087079</v>
      </c>
      <c r="I137" s="16">
        <v>0</v>
      </c>
      <c r="J137" s="13">
        <v>290</v>
      </c>
    </row>
    <row r="138" spans="1:10" x14ac:dyDescent="0.25">
      <c r="A138" s="11" t="s">
        <v>83</v>
      </c>
      <c r="B138" s="17">
        <v>56653663</v>
      </c>
      <c r="C138" s="16">
        <v>0</v>
      </c>
      <c r="D138" s="16">
        <v>55197745</v>
      </c>
      <c r="E138" s="15">
        <v>55197745</v>
      </c>
      <c r="F138" s="15">
        <v>0</v>
      </c>
      <c r="G138" s="16">
        <v>90000</v>
      </c>
      <c r="H138" s="16">
        <v>1365918</v>
      </c>
      <c r="I138" s="16">
        <v>0</v>
      </c>
      <c r="J138" s="13">
        <v>306.89999999999998</v>
      </c>
    </row>
    <row r="139" spans="1:10" x14ac:dyDescent="0.25">
      <c r="A139" s="11" t="s">
        <v>89</v>
      </c>
      <c r="B139" s="17">
        <v>54872111</v>
      </c>
      <c r="C139" s="16">
        <v>0</v>
      </c>
      <c r="D139" s="16">
        <v>53636489</v>
      </c>
      <c r="E139" s="15">
        <v>53636489</v>
      </c>
      <c r="F139" s="15">
        <v>0</v>
      </c>
      <c r="G139" s="16">
        <v>90000</v>
      </c>
      <c r="H139" s="16">
        <v>1145622</v>
      </c>
      <c r="I139" s="16">
        <v>0</v>
      </c>
      <c r="J139" s="13">
        <v>306.5</v>
      </c>
    </row>
    <row r="140" spans="1:10" x14ac:dyDescent="0.25">
      <c r="A140" s="10" t="s">
        <v>844</v>
      </c>
      <c r="B140" s="18">
        <v>3242744816</v>
      </c>
      <c r="C140" s="18">
        <v>0</v>
      </c>
      <c r="D140" s="18">
        <v>269816562</v>
      </c>
      <c r="E140" s="18">
        <v>226936485</v>
      </c>
      <c r="F140" s="18">
        <v>42880077</v>
      </c>
      <c r="G140" s="18">
        <v>2029300540</v>
      </c>
      <c r="H140" s="18">
        <v>104889843</v>
      </c>
      <c r="I140" s="18">
        <v>838737871</v>
      </c>
      <c r="J140" s="19">
        <v>1782.8</v>
      </c>
    </row>
    <row r="141" spans="1:10" x14ac:dyDescent="0.25">
      <c r="A141" s="11" t="s">
        <v>57</v>
      </c>
      <c r="B141" s="17">
        <v>363431403</v>
      </c>
      <c r="C141" s="16">
        <v>0</v>
      </c>
      <c r="D141" s="16">
        <v>10379500</v>
      </c>
      <c r="E141" s="15">
        <v>6084747</v>
      </c>
      <c r="F141" s="15">
        <v>4294753</v>
      </c>
      <c r="G141" s="16">
        <v>228629982</v>
      </c>
      <c r="H141" s="16">
        <v>7102736</v>
      </c>
      <c r="I141" s="16">
        <v>117319185</v>
      </c>
      <c r="J141" s="13">
        <v>191.1</v>
      </c>
    </row>
    <row r="142" spans="1:10" x14ac:dyDescent="0.25">
      <c r="A142" s="11" t="s">
        <v>1</v>
      </c>
      <c r="B142" s="17">
        <v>327213891</v>
      </c>
      <c r="C142" s="16">
        <v>0</v>
      </c>
      <c r="D142" s="16">
        <v>11074259</v>
      </c>
      <c r="E142" s="15">
        <v>6779506</v>
      </c>
      <c r="F142" s="15">
        <v>4294753</v>
      </c>
      <c r="G142" s="16">
        <v>206386363</v>
      </c>
      <c r="H142" s="16">
        <v>7129597</v>
      </c>
      <c r="I142" s="16">
        <v>102623672</v>
      </c>
      <c r="J142" s="13">
        <v>163.19999999999999</v>
      </c>
    </row>
    <row r="143" spans="1:10" x14ac:dyDescent="0.25">
      <c r="A143" s="11" t="s">
        <v>4</v>
      </c>
      <c r="B143" s="17">
        <v>309522327</v>
      </c>
      <c r="C143" s="16">
        <v>0</v>
      </c>
      <c r="D143" s="16">
        <v>17710455</v>
      </c>
      <c r="E143" s="15">
        <v>13415702</v>
      </c>
      <c r="F143" s="15">
        <v>4294753</v>
      </c>
      <c r="G143" s="16">
        <v>213224629</v>
      </c>
      <c r="H143" s="16">
        <v>8630903</v>
      </c>
      <c r="I143" s="16">
        <v>69956340</v>
      </c>
      <c r="J143" s="13">
        <v>164.3</v>
      </c>
    </row>
    <row r="144" spans="1:10" x14ac:dyDescent="0.25">
      <c r="A144" s="11" t="s">
        <v>6</v>
      </c>
      <c r="B144" s="17">
        <v>310844001</v>
      </c>
      <c r="C144" s="16">
        <v>0</v>
      </c>
      <c r="D144" s="16">
        <v>22039101</v>
      </c>
      <c r="E144" s="15">
        <v>17744348</v>
      </c>
      <c r="F144" s="15">
        <v>4294753</v>
      </c>
      <c r="G144" s="16">
        <v>209046453</v>
      </c>
      <c r="H144" s="16">
        <v>9412579</v>
      </c>
      <c r="I144" s="16">
        <v>70345868</v>
      </c>
      <c r="J144" s="13">
        <v>168.4</v>
      </c>
    </row>
    <row r="145" spans="1:10" x14ac:dyDescent="0.25">
      <c r="A145" s="11" t="s">
        <v>69</v>
      </c>
      <c r="B145" s="17">
        <v>321301682</v>
      </c>
      <c r="C145" s="16">
        <v>0</v>
      </c>
      <c r="D145" s="16">
        <v>24626224</v>
      </c>
      <c r="E145" s="15">
        <v>20375159</v>
      </c>
      <c r="F145" s="15">
        <v>4251065</v>
      </c>
      <c r="G145" s="16">
        <v>209312306</v>
      </c>
      <c r="H145" s="16">
        <v>10487107</v>
      </c>
      <c r="I145" s="16">
        <v>76876045</v>
      </c>
      <c r="J145" s="13">
        <v>172.5</v>
      </c>
    </row>
    <row r="146" spans="1:10" x14ac:dyDescent="0.25">
      <c r="A146" s="11" t="s">
        <v>75</v>
      </c>
      <c r="B146" s="17">
        <v>305587580</v>
      </c>
      <c r="C146" s="16">
        <v>0</v>
      </c>
      <c r="D146" s="16">
        <v>25487580</v>
      </c>
      <c r="E146" s="15">
        <v>21257580</v>
      </c>
      <c r="F146" s="15">
        <v>4230000</v>
      </c>
      <c r="G146" s="16">
        <v>194098487</v>
      </c>
      <c r="H146" s="16">
        <v>10915745</v>
      </c>
      <c r="I146" s="16">
        <v>75085768</v>
      </c>
      <c r="J146" s="13">
        <v>173.9</v>
      </c>
    </row>
    <row r="147" spans="1:10" x14ac:dyDescent="0.25">
      <c r="A147" s="11" t="s">
        <v>78</v>
      </c>
      <c r="B147" s="17">
        <v>304171185</v>
      </c>
      <c r="C147" s="16">
        <v>0</v>
      </c>
      <c r="D147" s="16">
        <v>30324944</v>
      </c>
      <c r="E147" s="15">
        <v>26094944</v>
      </c>
      <c r="F147" s="15">
        <v>4230000</v>
      </c>
      <c r="G147" s="16">
        <v>181821729</v>
      </c>
      <c r="H147" s="16">
        <v>11319391</v>
      </c>
      <c r="I147" s="16">
        <v>80705121</v>
      </c>
      <c r="J147" s="13">
        <v>179.20000000000002</v>
      </c>
    </row>
    <row r="148" spans="1:10" x14ac:dyDescent="0.25">
      <c r="A148" s="11" t="s">
        <v>80</v>
      </c>
      <c r="B148" s="17">
        <v>317858832</v>
      </c>
      <c r="C148" s="16">
        <v>0</v>
      </c>
      <c r="D148" s="16">
        <v>37800724</v>
      </c>
      <c r="E148" s="15">
        <v>33500724</v>
      </c>
      <c r="F148" s="15">
        <v>4300000</v>
      </c>
      <c r="G148" s="16">
        <v>186097459</v>
      </c>
      <c r="H148" s="16">
        <v>12147248</v>
      </c>
      <c r="I148" s="16">
        <v>81813401</v>
      </c>
      <c r="J148" s="13">
        <v>181.1</v>
      </c>
    </row>
    <row r="149" spans="1:10" x14ac:dyDescent="0.25">
      <c r="A149" s="11" t="s">
        <v>83</v>
      </c>
      <c r="B149" s="17">
        <v>349121165</v>
      </c>
      <c r="C149" s="16">
        <v>0</v>
      </c>
      <c r="D149" s="16">
        <v>48817338</v>
      </c>
      <c r="E149" s="15">
        <v>44472338</v>
      </c>
      <c r="F149" s="15">
        <v>4345000</v>
      </c>
      <c r="G149" s="16">
        <v>205682582</v>
      </c>
      <c r="H149" s="16">
        <v>12565874</v>
      </c>
      <c r="I149" s="16">
        <v>82055371</v>
      </c>
      <c r="J149" s="13">
        <v>189.7</v>
      </c>
    </row>
    <row r="150" spans="1:10" x14ac:dyDescent="0.25">
      <c r="A150" s="11" t="s">
        <v>89</v>
      </c>
      <c r="B150" s="17">
        <v>333692750</v>
      </c>
      <c r="C150" s="16">
        <v>0</v>
      </c>
      <c r="D150" s="16">
        <v>41556437</v>
      </c>
      <c r="E150" s="15">
        <v>37211437</v>
      </c>
      <c r="F150" s="15">
        <v>4345000</v>
      </c>
      <c r="G150" s="16">
        <v>195000550</v>
      </c>
      <c r="H150" s="16">
        <v>15178663</v>
      </c>
      <c r="I150" s="16">
        <v>81957100</v>
      </c>
      <c r="J150" s="13">
        <v>199.4</v>
      </c>
    </row>
    <row r="151" spans="1:10" x14ac:dyDescent="0.25">
      <c r="A151" s="10" t="s">
        <v>863</v>
      </c>
      <c r="B151" s="18">
        <v>2067385751</v>
      </c>
      <c r="C151" s="18">
        <v>0</v>
      </c>
      <c r="D151" s="18">
        <v>88420153</v>
      </c>
      <c r="E151" s="18">
        <v>88420153</v>
      </c>
      <c r="F151" s="18">
        <v>0</v>
      </c>
      <c r="G151" s="18">
        <v>13008662</v>
      </c>
      <c r="H151" s="18">
        <v>5274481</v>
      </c>
      <c r="I151" s="18">
        <v>1960682455</v>
      </c>
      <c r="J151" s="19">
        <v>16249.8</v>
      </c>
    </row>
    <row r="152" spans="1:10" x14ac:dyDescent="0.25">
      <c r="A152" s="11" t="s">
        <v>57</v>
      </c>
      <c r="B152" s="17">
        <v>221216971</v>
      </c>
      <c r="C152" s="16">
        <v>0</v>
      </c>
      <c r="D152" s="16">
        <v>5429298</v>
      </c>
      <c r="E152" s="15">
        <v>5429298</v>
      </c>
      <c r="F152" s="15">
        <v>0</v>
      </c>
      <c r="G152" s="16">
        <v>1209140</v>
      </c>
      <c r="H152" s="16">
        <v>803509</v>
      </c>
      <c r="I152" s="16">
        <v>213775024</v>
      </c>
      <c r="J152" s="13">
        <v>1384.9</v>
      </c>
    </row>
    <row r="153" spans="1:10" x14ac:dyDescent="0.25">
      <c r="A153" s="11" t="s">
        <v>1</v>
      </c>
      <c r="B153" s="17">
        <v>222957286</v>
      </c>
      <c r="C153" s="16">
        <v>0</v>
      </c>
      <c r="D153" s="16">
        <v>6692607</v>
      </c>
      <c r="E153" s="15">
        <v>6692607</v>
      </c>
      <c r="F153" s="15">
        <v>0</v>
      </c>
      <c r="G153" s="16">
        <v>1332993</v>
      </c>
      <c r="H153" s="16">
        <v>803662</v>
      </c>
      <c r="I153" s="16">
        <v>214128024</v>
      </c>
      <c r="J153" s="13">
        <v>1384.9</v>
      </c>
    </row>
    <row r="154" spans="1:10" x14ac:dyDescent="0.25">
      <c r="A154" s="11" t="s">
        <v>4</v>
      </c>
      <c r="B154" s="17">
        <v>223858252</v>
      </c>
      <c r="C154" s="16">
        <v>0</v>
      </c>
      <c r="D154" s="16">
        <v>7378715</v>
      </c>
      <c r="E154" s="15">
        <v>7378715</v>
      </c>
      <c r="F154" s="15">
        <v>0</v>
      </c>
      <c r="G154" s="16">
        <v>1239695</v>
      </c>
      <c r="H154" s="16">
        <v>800000</v>
      </c>
      <c r="I154" s="16">
        <v>214439842</v>
      </c>
      <c r="J154" s="13">
        <v>1389.6</v>
      </c>
    </row>
    <row r="155" spans="1:10" x14ac:dyDescent="0.25">
      <c r="A155" s="11" t="s">
        <v>6</v>
      </c>
      <c r="B155" s="17">
        <v>225377743</v>
      </c>
      <c r="C155" s="16">
        <v>0</v>
      </c>
      <c r="D155" s="16">
        <v>8244667</v>
      </c>
      <c r="E155" s="15">
        <v>8244667</v>
      </c>
      <c r="F155" s="15">
        <v>0</v>
      </c>
      <c r="G155" s="16">
        <v>1282783</v>
      </c>
      <c r="H155" s="16">
        <v>1100000</v>
      </c>
      <c r="I155" s="16">
        <v>214750293</v>
      </c>
      <c r="J155" s="13">
        <v>1391.2</v>
      </c>
    </row>
    <row r="156" spans="1:10" x14ac:dyDescent="0.25">
      <c r="A156" s="11" t="s">
        <v>69</v>
      </c>
      <c r="B156" s="17">
        <v>225383356</v>
      </c>
      <c r="C156" s="16">
        <v>0</v>
      </c>
      <c r="D156" s="16">
        <v>8294927</v>
      </c>
      <c r="E156" s="15">
        <v>8294927</v>
      </c>
      <c r="F156" s="15">
        <v>0</v>
      </c>
      <c r="G156" s="16">
        <v>1281079</v>
      </c>
      <c r="H156" s="16">
        <v>800000</v>
      </c>
      <c r="I156" s="16">
        <v>215007350</v>
      </c>
      <c r="J156" s="13">
        <v>1392.3</v>
      </c>
    </row>
    <row r="157" spans="1:10" x14ac:dyDescent="0.25">
      <c r="A157" s="11" t="s">
        <v>75</v>
      </c>
      <c r="B157" s="17">
        <v>225498851</v>
      </c>
      <c r="C157" s="16">
        <v>0</v>
      </c>
      <c r="D157" s="16">
        <v>8443132</v>
      </c>
      <c r="E157" s="15">
        <v>8443132</v>
      </c>
      <c r="F157" s="15">
        <v>0</v>
      </c>
      <c r="G157" s="16">
        <v>1211976</v>
      </c>
      <c r="H157" s="16">
        <v>800000</v>
      </c>
      <c r="I157" s="16">
        <v>215043743</v>
      </c>
      <c r="J157" s="13">
        <v>1392.4</v>
      </c>
    </row>
    <row r="158" spans="1:10" x14ac:dyDescent="0.25">
      <c r="A158" s="11" t="s">
        <v>78</v>
      </c>
      <c r="B158" s="17">
        <v>226968060</v>
      </c>
      <c r="C158" s="16">
        <v>0</v>
      </c>
      <c r="D158" s="16">
        <v>10530168</v>
      </c>
      <c r="E158" s="15">
        <v>10530168</v>
      </c>
      <c r="F158" s="15">
        <v>0</v>
      </c>
      <c r="G158" s="16">
        <v>1135343</v>
      </c>
      <c r="H158" s="16">
        <v>0</v>
      </c>
      <c r="I158" s="16">
        <v>215302549</v>
      </c>
      <c r="J158" s="13">
        <v>1393.3</v>
      </c>
    </row>
    <row r="159" spans="1:10" x14ac:dyDescent="0.25">
      <c r="A159" s="11" t="s">
        <v>80</v>
      </c>
      <c r="B159" s="17">
        <v>232120162</v>
      </c>
      <c r="C159" s="16">
        <v>0</v>
      </c>
      <c r="D159" s="16">
        <v>11206594</v>
      </c>
      <c r="E159" s="15">
        <v>11206594</v>
      </c>
      <c r="F159" s="15">
        <v>0</v>
      </c>
      <c r="G159" s="16">
        <v>1203530</v>
      </c>
      <c r="H159" s="16">
        <v>0</v>
      </c>
      <c r="I159" s="16">
        <v>219710038</v>
      </c>
      <c r="J159" s="13">
        <v>1407.4999999999998</v>
      </c>
    </row>
    <row r="160" spans="1:10" x14ac:dyDescent="0.25">
      <c r="A160" s="11" t="s">
        <v>83</v>
      </c>
      <c r="B160" s="17">
        <v>131718845</v>
      </c>
      <c r="C160" s="16">
        <v>0</v>
      </c>
      <c r="D160" s="16">
        <v>11856255</v>
      </c>
      <c r="E160" s="15">
        <v>11856255</v>
      </c>
      <c r="F160" s="15">
        <v>0</v>
      </c>
      <c r="G160" s="16">
        <v>1470429</v>
      </c>
      <c r="H160" s="16">
        <v>4143</v>
      </c>
      <c r="I160" s="16">
        <v>118388018</v>
      </c>
      <c r="J160" s="13">
        <v>2579.1</v>
      </c>
    </row>
    <row r="161" spans="1:10" x14ac:dyDescent="0.25">
      <c r="A161" s="11" t="s">
        <v>89</v>
      </c>
      <c r="B161" s="17">
        <v>132286225</v>
      </c>
      <c r="C161" s="16">
        <v>0</v>
      </c>
      <c r="D161" s="16">
        <v>10343790</v>
      </c>
      <c r="E161" s="15">
        <v>10343790</v>
      </c>
      <c r="F161" s="15">
        <v>0</v>
      </c>
      <c r="G161" s="16">
        <v>1641694</v>
      </c>
      <c r="H161" s="16">
        <v>163167</v>
      </c>
      <c r="I161" s="16">
        <v>120137574</v>
      </c>
      <c r="J161" s="13">
        <v>2534.6</v>
      </c>
    </row>
    <row r="162" spans="1:10" x14ac:dyDescent="0.25">
      <c r="A162" s="10" t="s">
        <v>874</v>
      </c>
      <c r="B162" s="18">
        <v>2837696402</v>
      </c>
      <c r="C162" s="18">
        <v>0</v>
      </c>
      <c r="D162" s="18">
        <v>293288715</v>
      </c>
      <c r="E162" s="18">
        <v>293288715</v>
      </c>
      <c r="F162" s="18">
        <v>0</v>
      </c>
      <c r="G162" s="18">
        <v>2204095888</v>
      </c>
      <c r="H162" s="18">
        <v>79968343</v>
      </c>
      <c r="I162" s="18">
        <v>260343456</v>
      </c>
      <c r="J162" s="19">
        <v>14670.199999999999</v>
      </c>
    </row>
    <row r="163" spans="1:10" x14ac:dyDescent="0.25">
      <c r="A163" s="11" t="s">
        <v>57</v>
      </c>
      <c r="B163" s="17">
        <v>241982640</v>
      </c>
      <c r="C163" s="16">
        <v>0</v>
      </c>
      <c r="D163" s="16">
        <v>23429407</v>
      </c>
      <c r="E163" s="15">
        <v>23429407</v>
      </c>
      <c r="F163" s="15">
        <v>0</v>
      </c>
      <c r="G163" s="16">
        <v>190187713</v>
      </c>
      <c r="H163" s="16">
        <v>8480565</v>
      </c>
      <c r="I163" s="16">
        <v>19884955</v>
      </c>
      <c r="J163" s="13">
        <v>1466.1</v>
      </c>
    </row>
    <row r="164" spans="1:10" x14ac:dyDescent="0.25">
      <c r="A164" s="11" t="s">
        <v>1</v>
      </c>
      <c r="B164" s="17">
        <v>262777961</v>
      </c>
      <c r="C164" s="16">
        <v>0</v>
      </c>
      <c r="D164" s="16">
        <v>23768283</v>
      </c>
      <c r="E164" s="15">
        <v>23768283</v>
      </c>
      <c r="F164" s="15">
        <v>0</v>
      </c>
      <c r="G164" s="16">
        <v>209619862</v>
      </c>
      <c r="H164" s="16">
        <v>8641534</v>
      </c>
      <c r="I164" s="16">
        <v>20748282</v>
      </c>
      <c r="J164" s="13">
        <v>1464.1</v>
      </c>
    </row>
    <row r="165" spans="1:10" x14ac:dyDescent="0.25">
      <c r="A165" s="11" t="s">
        <v>4</v>
      </c>
      <c r="B165" s="17">
        <v>277676404</v>
      </c>
      <c r="C165" s="16">
        <v>0</v>
      </c>
      <c r="D165" s="16">
        <v>25126713</v>
      </c>
      <c r="E165" s="15">
        <v>25126713</v>
      </c>
      <c r="F165" s="15">
        <v>0</v>
      </c>
      <c r="G165" s="16">
        <v>215232947</v>
      </c>
      <c r="H165" s="16">
        <v>8778322</v>
      </c>
      <c r="I165" s="16">
        <v>28538422</v>
      </c>
      <c r="J165" s="13">
        <v>1439.1</v>
      </c>
    </row>
    <row r="166" spans="1:10" x14ac:dyDescent="0.25">
      <c r="A166" s="11" t="s">
        <v>6</v>
      </c>
      <c r="B166" s="17">
        <v>255752816</v>
      </c>
      <c r="C166" s="16">
        <v>0</v>
      </c>
      <c r="D166" s="16">
        <v>26309329</v>
      </c>
      <c r="E166" s="15">
        <v>26309329</v>
      </c>
      <c r="F166" s="15">
        <v>0</v>
      </c>
      <c r="G166" s="16">
        <v>192487142</v>
      </c>
      <c r="H166" s="16">
        <v>8103450</v>
      </c>
      <c r="I166" s="16">
        <v>28852895</v>
      </c>
      <c r="J166" s="13">
        <v>1444.7</v>
      </c>
    </row>
    <row r="167" spans="1:10" x14ac:dyDescent="0.25">
      <c r="A167" s="11" t="s">
        <v>69</v>
      </c>
      <c r="B167" s="17">
        <v>263919227</v>
      </c>
      <c r="C167" s="16">
        <v>0</v>
      </c>
      <c r="D167" s="16">
        <v>27671518</v>
      </c>
      <c r="E167" s="15">
        <v>27671518</v>
      </c>
      <c r="F167" s="15">
        <v>0</v>
      </c>
      <c r="G167" s="16">
        <v>198404864</v>
      </c>
      <c r="H167" s="16">
        <v>8701045</v>
      </c>
      <c r="I167" s="16">
        <v>29141800</v>
      </c>
      <c r="J167" s="13">
        <v>1462.6</v>
      </c>
    </row>
    <row r="168" spans="1:10" x14ac:dyDescent="0.25">
      <c r="A168" s="11" t="s">
        <v>75</v>
      </c>
      <c r="B168" s="17">
        <v>266054974</v>
      </c>
      <c r="C168" s="16">
        <v>0</v>
      </c>
      <c r="D168" s="16">
        <v>28742941</v>
      </c>
      <c r="E168" s="15">
        <v>28742941</v>
      </c>
      <c r="F168" s="15">
        <v>0</v>
      </c>
      <c r="G168" s="16">
        <v>202967586</v>
      </c>
      <c r="H168" s="16">
        <v>7703225</v>
      </c>
      <c r="I168" s="16">
        <v>26641222</v>
      </c>
      <c r="J168" s="13">
        <v>1462.7</v>
      </c>
    </row>
    <row r="169" spans="1:10" x14ac:dyDescent="0.25">
      <c r="A169" s="11" t="s">
        <v>78</v>
      </c>
      <c r="B169" s="17">
        <v>295292465</v>
      </c>
      <c r="C169" s="16">
        <v>0</v>
      </c>
      <c r="D169" s="16">
        <v>30864532</v>
      </c>
      <c r="E169" s="15">
        <v>30864532</v>
      </c>
      <c r="F169" s="15">
        <v>0</v>
      </c>
      <c r="G169" s="16">
        <v>230795872</v>
      </c>
      <c r="H169" s="16">
        <v>6932593</v>
      </c>
      <c r="I169" s="16">
        <v>26699468</v>
      </c>
      <c r="J169" s="13">
        <v>1458.6</v>
      </c>
    </row>
    <row r="170" spans="1:10" x14ac:dyDescent="0.25">
      <c r="A170" s="11" t="s">
        <v>80</v>
      </c>
      <c r="B170" s="17">
        <v>305365244</v>
      </c>
      <c r="C170" s="16">
        <v>0</v>
      </c>
      <c r="D170" s="16">
        <v>32005418</v>
      </c>
      <c r="E170" s="15">
        <v>32005418</v>
      </c>
      <c r="F170" s="15">
        <v>0</v>
      </c>
      <c r="G170" s="16">
        <v>238857665</v>
      </c>
      <c r="H170" s="16">
        <v>7933687</v>
      </c>
      <c r="I170" s="16">
        <v>26568474</v>
      </c>
      <c r="J170" s="13">
        <v>1464.5</v>
      </c>
    </row>
    <row r="171" spans="1:10" x14ac:dyDescent="0.25">
      <c r="A171" s="11" t="s">
        <v>83</v>
      </c>
      <c r="B171" s="17">
        <v>337036481</v>
      </c>
      <c r="C171" s="16">
        <v>0</v>
      </c>
      <c r="D171" s="16">
        <v>42671491</v>
      </c>
      <c r="E171" s="15">
        <v>42671491</v>
      </c>
      <c r="F171" s="15">
        <v>0</v>
      </c>
      <c r="G171" s="16">
        <v>260232426</v>
      </c>
      <c r="H171" s="16">
        <v>7523560</v>
      </c>
      <c r="I171" s="16">
        <v>26609004</v>
      </c>
      <c r="J171" s="13">
        <v>1495.9</v>
      </c>
    </row>
    <row r="172" spans="1:10" x14ac:dyDescent="0.25">
      <c r="A172" s="11" t="s">
        <v>89</v>
      </c>
      <c r="B172" s="17">
        <v>331838190</v>
      </c>
      <c r="C172" s="16">
        <v>0</v>
      </c>
      <c r="D172" s="16">
        <v>32699083</v>
      </c>
      <c r="E172" s="15">
        <v>32699083</v>
      </c>
      <c r="F172" s="15">
        <v>0</v>
      </c>
      <c r="G172" s="16">
        <v>265309811</v>
      </c>
      <c r="H172" s="16">
        <v>7170362</v>
      </c>
      <c r="I172" s="16">
        <v>26658934</v>
      </c>
      <c r="J172" s="13">
        <v>1511.9</v>
      </c>
    </row>
    <row r="173" spans="1:10" x14ac:dyDescent="0.25">
      <c r="A173" s="10" t="s">
        <v>912</v>
      </c>
      <c r="B173" s="18">
        <v>1899926683</v>
      </c>
      <c r="C173" s="18">
        <v>0</v>
      </c>
      <c r="D173" s="18">
        <v>132010737</v>
      </c>
      <c r="E173" s="18">
        <v>132010737</v>
      </c>
      <c r="F173" s="18">
        <v>0</v>
      </c>
      <c r="G173" s="18">
        <v>143442430</v>
      </c>
      <c r="H173" s="18">
        <v>1624473516</v>
      </c>
      <c r="I173" s="18">
        <v>0</v>
      </c>
      <c r="J173" s="19">
        <v>4070.4</v>
      </c>
    </row>
    <row r="174" spans="1:10" x14ac:dyDescent="0.25">
      <c r="A174" s="11" t="s">
        <v>57</v>
      </c>
      <c r="B174" s="17">
        <v>157857935</v>
      </c>
      <c r="C174" s="16">
        <v>0</v>
      </c>
      <c r="D174" s="16">
        <v>4118272</v>
      </c>
      <c r="E174" s="15">
        <v>4118272</v>
      </c>
      <c r="F174" s="15">
        <v>0</v>
      </c>
      <c r="G174" s="16">
        <v>11790909</v>
      </c>
      <c r="H174" s="16">
        <v>141948754</v>
      </c>
      <c r="I174" s="16">
        <v>0</v>
      </c>
      <c r="J174" s="13">
        <v>394.3</v>
      </c>
    </row>
    <row r="175" spans="1:10" x14ac:dyDescent="0.25">
      <c r="A175" s="11" t="s">
        <v>1</v>
      </c>
      <c r="B175" s="17">
        <v>165825317</v>
      </c>
      <c r="C175" s="16">
        <v>0</v>
      </c>
      <c r="D175" s="16">
        <v>6603153</v>
      </c>
      <c r="E175" s="15">
        <v>6603153</v>
      </c>
      <c r="F175" s="15">
        <v>0</v>
      </c>
      <c r="G175" s="16">
        <v>14205062</v>
      </c>
      <c r="H175" s="16">
        <v>145017102</v>
      </c>
      <c r="I175" s="16">
        <v>0</v>
      </c>
      <c r="J175" s="13">
        <v>396.9</v>
      </c>
    </row>
    <row r="176" spans="1:10" x14ac:dyDescent="0.25">
      <c r="A176" s="11" t="s">
        <v>4</v>
      </c>
      <c r="B176" s="17">
        <v>196632032</v>
      </c>
      <c r="C176" s="16">
        <v>0</v>
      </c>
      <c r="D176" s="16">
        <v>31439880</v>
      </c>
      <c r="E176" s="15">
        <v>31439880</v>
      </c>
      <c r="F176" s="15">
        <v>0</v>
      </c>
      <c r="G176" s="16">
        <v>13728813</v>
      </c>
      <c r="H176" s="16">
        <v>151463339</v>
      </c>
      <c r="I176" s="16">
        <v>0</v>
      </c>
      <c r="J176" s="13">
        <v>393.09999999999997</v>
      </c>
    </row>
    <row r="177" spans="1:10" x14ac:dyDescent="0.25">
      <c r="A177" s="11" t="s">
        <v>6</v>
      </c>
      <c r="B177" s="17">
        <v>175207443</v>
      </c>
      <c r="C177" s="16">
        <v>0</v>
      </c>
      <c r="D177" s="16">
        <v>7130338</v>
      </c>
      <c r="E177" s="15">
        <v>7130338</v>
      </c>
      <c r="F177" s="15">
        <v>0</v>
      </c>
      <c r="G177" s="16">
        <v>14873826</v>
      </c>
      <c r="H177" s="16">
        <v>153203279</v>
      </c>
      <c r="I177" s="16">
        <v>0</v>
      </c>
      <c r="J177" s="13">
        <v>393.1</v>
      </c>
    </row>
    <row r="178" spans="1:10" x14ac:dyDescent="0.25">
      <c r="A178" s="11" t="s">
        <v>69</v>
      </c>
      <c r="B178" s="17">
        <v>189762921</v>
      </c>
      <c r="C178" s="16">
        <v>0</v>
      </c>
      <c r="D178" s="16">
        <v>11817618</v>
      </c>
      <c r="E178" s="15">
        <v>11817618</v>
      </c>
      <c r="F178" s="15">
        <v>0</v>
      </c>
      <c r="G178" s="16">
        <v>14293652</v>
      </c>
      <c r="H178" s="16">
        <v>163651651</v>
      </c>
      <c r="I178" s="16">
        <v>0</v>
      </c>
      <c r="J178" s="13">
        <v>410.09999999999997</v>
      </c>
    </row>
    <row r="179" spans="1:10" x14ac:dyDescent="0.25">
      <c r="A179" s="11" t="s">
        <v>75</v>
      </c>
      <c r="B179" s="17">
        <v>192518150</v>
      </c>
      <c r="C179" s="16">
        <v>0</v>
      </c>
      <c r="D179" s="16">
        <v>13145504</v>
      </c>
      <c r="E179" s="15">
        <v>13145504</v>
      </c>
      <c r="F179" s="15">
        <v>0</v>
      </c>
      <c r="G179" s="16">
        <v>16928150</v>
      </c>
      <c r="H179" s="16">
        <v>162444496</v>
      </c>
      <c r="I179" s="16">
        <v>0</v>
      </c>
      <c r="J179" s="13">
        <v>421.5</v>
      </c>
    </row>
    <row r="180" spans="1:10" x14ac:dyDescent="0.25">
      <c r="A180" s="11" t="s">
        <v>78</v>
      </c>
      <c r="B180" s="17">
        <v>196216235</v>
      </c>
      <c r="C180" s="16">
        <v>0</v>
      </c>
      <c r="D180" s="16">
        <v>12499410</v>
      </c>
      <c r="E180" s="15">
        <v>12499410</v>
      </c>
      <c r="F180" s="15">
        <v>0</v>
      </c>
      <c r="G180" s="16">
        <v>14926636</v>
      </c>
      <c r="H180" s="16">
        <v>168790189</v>
      </c>
      <c r="I180" s="16">
        <v>0</v>
      </c>
      <c r="J180" s="13">
        <v>422.1</v>
      </c>
    </row>
    <row r="181" spans="1:10" x14ac:dyDescent="0.25">
      <c r="A181" s="11" t="s">
        <v>80</v>
      </c>
      <c r="B181" s="17">
        <v>205401435</v>
      </c>
      <c r="C181" s="16">
        <v>0</v>
      </c>
      <c r="D181" s="16">
        <v>14074381</v>
      </c>
      <c r="E181" s="15">
        <v>14074381</v>
      </c>
      <c r="F181" s="15">
        <v>0</v>
      </c>
      <c r="G181" s="16">
        <v>14336747</v>
      </c>
      <c r="H181" s="16">
        <v>176990307</v>
      </c>
      <c r="I181" s="16">
        <v>0</v>
      </c>
      <c r="J181" s="13">
        <v>425.59999999999997</v>
      </c>
    </row>
    <row r="182" spans="1:10" x14ac:dyDescent="0.25">
      <c r="A182" s="11" t="s">
        <v>83</v>
      </c>
      <c r="B182" s="17">
        <v>210970039</v>
      </c>
      <c r="C182" s="16">
        <v>0</v>
      </c>
      <c r="D182" s="16">
        <v>17132726</v>
      </c>
      <c r="E182" s="15">
        <v>17132726</v>
      </c>
      <c r="F182" s="15">
        <v>0</v>
      </c>
      <c r="G182" s="16">
        <v>14485983</v>
      </c>
      <c r="H182" s="16">
        <v>179351330</v>
      </c>
      <c r="I182" s="16">
        <v>0</v>
      </c>
      <c r="J182" s="13">
        <v>404.9</v>
      </c>
    </row>
    <row r="183" spans="1:10" x14ac:dyDescent="0.25">
      <c r="A183" s="11" t="s">
        <v>89</v>
      </c>
      <c r="B183" s="17">
        <v>209535176</v>
      </c>
      <c r="C183" s="16">
        <v>0</v>
      </c>
      <c r="D183" s="16">
        <v>14049455</v>
      </c>
      <c r="E183" s="15">
        <v>14049455</v>
      </c>
      <c r="F183" s="15">
        <v>0</v>
      </c>
      <c r="G183" s="16">
        <v>13872652</v>
      </c>
      <c r="H183" s="16">
        <v>181613069</v>
      </c>
      <c r="I183" s="16">
        <v>0</v>
      </c>
      <c r="J183" s="13">
        <v>408.8</v>
      </c>
    </row>
    <row r="184" spans="1:10" x14ac:dyDescent="0.25">
      <c r="A184" s="10" t="s">
        <v>934</v>
      </c>
      <c r="B184" s="18">
        <v>5489688541</v>
      </c>
      <c r="C184" s="18">
        <v>0</v>
      </c>
      <c r="D184" s="18">
        <v>496330690</v>
      </c>
      <c r="E184" s="18">
        <v>492055199</v>
      </c>
      <c r="F184" s="18">
        <v>4275491</v>
      </c>
      <c r="G184" s="18">
        <v>1721257839</v>
      </c>
      <c r="H184" s="18">
        <v>396332197</v>
      </c>
      <c r="I184" s="18">
        <v>2875767815</v>
      </c>
      <c r="J184" s="19">
        <v>13052</v>
      </c>
    </row>
    <row r="185" spans="1:10" x14ac:dyDescent="0.25">
      <c r="A185" s="11" t="s">
        <v>57</v>
      </c>
      <c r="B185" s="17">
        <v>446906027</v>
      </c>
      <c r="C185" s="16">
        <v>0</v>
      </c>
      <c r="D185" s="16">
        <v>27473436</v>
      </c>
      <c r="E185" s="15">
        <v>27027336</v>
      </c>
      <c r="F185" s="15">
        <v>446100</v>
      </c>
      <c r="G185" s="16">
        <v>124269359</v>
      </c>
      <c r="H185" s="16">
        <v>28977004</v>
      </c>
      <c r="I185" s="16">
        <v>266186228</v>
      </c>
      <c r="J185" s="13">
        <v>1260.8999999999999</v>
      </c>
    </row>
    <row r="186" spans="1:10" x14ac:dyDescent="0.25">
      <c r="A186" s="11" t="s">
        <v>1</v>
      </c>
      <c r="B186" s="17">
        <v>468998263</v>
      </c>
      <c r="C186" s="16">
        <v>0</v>
      </c>
      <c r="D186" s="16">
        <v>31142676</v>
      </c>
      <c r="E186" s="15">
        <v>30701076</v>
      </c>
      <c r="F186" s="15">
        <v>441600</v>
      </c>
      <c r="G186" s="16">
        <v>160084332</v>
      </c>
      <c r="H186" s="16">
        <v>32343375</v>
      </c>
      <c r="I186" s="16">
        <v>245427880</v>
      </c>
      <c r="J186" s="13">
        <v>1223.1999999999998</v>
      </c>
    </row>
    <row r="187" spans="1:10" x14ac:dyDescent="0.25">
      <c r="A187" s="11" t="s">
        <v>4</v>
      </c>
      <c r="B187" s="17">
        <v>527047365</v>
      </c>
      <c r="C187" s="16">
        <v>0</v>
      </c>
      <c r="D187" s="16">
        <v>54127441</v>
      </c>
      <c r="E187" s="15">
        <v>53689141</v>
      </c>
      <c r="F187" s="15">
        <v>438300</v>
      </c>
      <c r="G187" s="16">
        <v>152650718</v>
      </c>
      <c r="H187" s="16">
        <v>29645685</v>
      </c>
      <c r="I187" s="16">
        <v>290623521</v>
      </c>
      <c r="J187" s="13">
        <v>1239.2999999999997</v>
      </c>
    </row>
    <row r="188" spans="1:10" x14ac:dyDescent="0.25">
      <c r="A188" s="11" t="s">
        <v>6</v>
      </c>
      <c r="B188" s="17">
        <v>552219752</v>
      </c>
      <c r="C188" s="16">
        <v>0</v>
      </c>
      <c r="D188" s="16">
        <v>64322851</v>
      </c>
      <c r="E188" s="15">
        <v>63899251</v>
      </c>
      <c r="F188" s="15">
        <v>423600</v>
      </c>
      <c r="G188" s="16">
        <v>161438088</v>
      </c>
      <c r="H188" s="16">
        <v>35141182</v>
      </c>
      <c r="I188" s="16">
        <v>291317631</v>
      </c>
      <c r="J188" s="13">
        <v>1265</v>
      </c>
    </row>
    <row r="189" spans="1:10" x14ac:dyDescent="0.25">
      <c r="A189" s="11" t="s">
        <v>69</v>
      </c>
      <c r="B189" s="17">
        <v>537837301</v>
      </c>
      <c r="C189" s="16">
        <v>0</v>
      </c>
      <c r="D189" s="16">
        <v>48015287</v>
      </c>
      <c r="E189" s="15">
        <v>47587694</v>
      </c>
      <c r="F189" s="15">
        <v>427593</v>
      </c>
      <c r="G189" s="16">
        <v>157897569</v>
      </c>
      <c r="H189" s="16">
        <v>37770563</v>
      </c>
      <c r="I189" s="16">
        <v>294153882</v>
      </c>
      <c r="J189" s="13">
        <v>1288.6000000000001</v>
      </c>
    </row>
    <row r="190" spans="1:10" x14ac:dyDescent="0.25">
      <c r="A190" s="11" t="s">
        <v>75</v>
      </c>
      <c r="B190" s="17">
        <v>566968574</v>
      </c>
      <c r="C190" s="16">
        <v>0</v>
      </c>
      <c r="D190" s="16">
        <v>47629976</v>
      </c>
      <c r="E190" s="15">
        <v>47197386</v>
      </c>
      <c r="F190" s="15">
        <v>432590</v>
      </c>
      <c r="G190" s="16">
        <v>189303546</v>
      </c>
      <c r="H190" s="16">
        <v>41342484</v>
      </c>
      <c r="I190" s="16">
        <v>288692568</v>
      </c>
      <c r="J190" s="13">
        <v>1311.3</v>
      </c>
    </row>
    <row r="191" spans="1:10" x14ac:dyDescent="0.25">
      <c r="A191" s="11" t="s">
        <v>78</v>
      </c>
      <c r="B191" s="17">
        <v>580007988</v>
      </c>
      <c r="C191" s="16">
        <v>0</v>
      </c>
      <c r="D191" s="16">
        <v>48798277</v>
      </c>
      <c r="E191" s="15">
        <v>48357937</v>
      </c>
      <c r="F191" s="15">
        <v>440340</v>
      </c>
      <c r="G191" s="16">
        <v>188457556</v>
      </c>
      <c r="H191" s="16">
        <v>45239889</v>
      </c>
      <c r="I191" s="16">
        <v>297512266</v>
      </c>
      <c r="J191" s="13">
        <v>1335.9999999999998</v>
      </c>
    </row>
    <row r="192" spans="1:10" x14ac:dyDescent="0.25">
      <c r="A192" s="11" t="s">
        <v>80</v>
      </c>
      <c r="B192" s="17">
        <v>591246445</v>
      </c>
      <c r="C192" s="16">
        <v>0</v>
      </c>
      <c r="D192" s="16">
        <v>52128667</v>
      </c>
      <c r="E192" s="15">
        <v>51698758</v>
      </c>
      <c r="F192" s="15">
        <v>429909</v>
      </c>
      <c r="G192" s="16">
        <v>192656016</v>
      </c>
      <c r="H192" s="16">
        <v>47439428</v>
      </c>
      <c r="I192" s="16">
        <v>299022334</v>
      </c>
      <c r="J192" s="13">
        <v>1346.1</v>
      </c>
    </row>
    <row r="193" spans="1:10" x14ac:dyDescent="0.25">
      <c r="A193" s="11" t="s">
        <v>83</v>
      </c>
      <c r="B193" s="17">
        <v>620331634</v>
      </c>
      <c r="C193" s="16">
        <v>0</v>
      </c>
      <c r="D193" s="16">
        <v>62733564</v>
      </c>
      <c r="E193" s="15">
        <v>62325861</v>
      </c>
      <c r="F193" s="15">
        <v>407703</v>
      </c>
      <c r="G193" s="16">
        <v>206351030</v>
      </c>
      <c r="H193" s="16">
        <v>49385559</v>
      </c>
      <c r="I193" s="16">
        <v>301861481</v>
      </c>
      <c r="J193" s="13">
        <v>1384.5999999999997</v>
      </c>
    </row>
    <row r="194" spans="1:10" x14ac:dyDescent="0.25">
      <c r="A194" s="11" t="s">
        <v>89</v>
      </c>
      <c r="B194" s="17">
        <v>598125192</v>
      </c>
      <c r="C194" s="16">
        <v>0</v>
      </c>
      <c r="D194" s="16">
        <v>59958515</v>
      </c>
      <c r="E194" s="15">
        <v>59570759</v>
      </c>
      <c r="F194" s="15">
        <v>387756</v>
      </c>
      <c r="G194" s="16">
        <v>188149625</v>
      </c>
      <c r="H194" s="16">
        <v>49047028</v>
      </c>
      <c r="I194" s="16">
        <v>300970024</v>
      </c>
      <c r="J194" s="13">
        <v>1396.9999999999998</v>
      </c>
    </row>
    <row r="195" spans="1:10" x14ac:dyDescent="0.25">
      <c r="A195" s="10" t="s">
        <v>1006</v>
      </c>
      <c r="B195" s="18">
        <v>4197921366</v>
      </c>
      <c r="C195" s="18">
        <v>0</v>
      </c>
      <c r="D195" s="18">
        <v>1347501175</v>
      </c>
      <c r="E195" s="18">
        <v>1347501175</v>
      </c>
      <c r="F195" s="18">
        <v>0</v>
      </c>
      <c r="G195" s="18">
        <v>1897272063</v>
      </c>
      <c r="H195" s="18">
        <v>368928395</v>
      </c>
      <c r="I195" s="18">
        <v>584219733</v>
      </c>
      <c r="J195" s="19">
        <v>17204.3</v>
      </c>
    </row>
    <row r="196" spans="1:10" x14ac:dyDescent="0.25">
      <c r="A196" s="11" t="s">
        <v>57</v>
      </c>
      <c r="B196" s="17">
        <v>266449468</v>
      </c>
      <c r="C196" s="16">
        <v>0</v>
      </c>
      <c r="D196" s="16">
        <v>82727973</v>
      </c>
      <c r="E196" s="15">
        <v>82727973</v>
      </c>
      <c r="F196" s="15">
        <v>0</v>
      </c>
      <c r="G196" s="16">
        <v>129681033</v>
      </c>
      <c r="H196" s="16">
        <v>24480944</v>
      </c>
      <c r="I196" s="16">
        <v>29559518</v>
      </c>
      <c r="J196" s="13">
        <v>1354</v>
      </c>
    </row>
    <row r="197" spans="1:10" x14ac:dyDescent="0.25">
      <c r="A197" s="11" t="s">
        <v>1</v>
      </c>
      <c r="B197" s="17">
        <v>323109852</v>
      </c>
      <c r="C197" s="16">
        <v>0</v>
      </c>
      <c r="D197" s="16">
        <v>86452085</v>
      </c>
      <c r="E197" s="15">
        <v>86452085</v>
      </c>
      <c r="F197" s="15">
        <v>0</v>
      </c>
      <c r="G197" s="16">
        <v>156169131</v>
      </c>
      <c r="H197" s="16">
        <v>27132877</v>
      </c>
      <c r="I197" s="16">
        <v>53355759</v>
      </c>
      <c r="J197" s="13">
        <v>1562.3</v>
      </c>
    </row>
    <row r="198" spans="1:10" x14ac:dyDescent="0.25">
      <c r="A198" s="11" t="s">
        <v>4</v>
      </c>
      <c r="B198" s="17">
        <v>417172827</v>
      </c>
      <c r="C198" s="16">
        <v>0</v>
      </c>
      <c r="D198" s="16">
        <v>168464555</v>
      </c>
      <c r="E198" s="15">
        <v>168464555</v>
      </c>
      <c r="F198" s="15">
        <v>0</v>
      </c>
      <c r="G198" s="16">
        <v>166495597</v>
      </c>
      <c r="H198" s="16">
        <v>26975529</v>
      </c>
      <c r="I198" s="16">
        <v>55237146</v>
      </c>
      <c r="J198" s="13">
        <v>1618.1999999999998</v>
      </c>
    </row>
    <row r="199" spans="1:10" x14ac:dyDescent="0.25">
      <c r="A199" s="11" t="s">
        <v>6</v>
      </c>
      <c r="B199" s="17">
        <v>401936770</v>
      </c>
      <c r="C199" s="16">
        <v>0</v>
      </c>
      <c r="D199" s="16">
        <v>134566411</v>
      </c>
      <c r="E199" s="15">
        <v>134566411</v>
      </c>
      <c r="F199" s="15">
        <v>0</v>
      </c>
      <c r="G199" s="16">
        <v>175622518</v>
      </c>
      <c r="H199" s="16">
        <v>33311956</v>
      </c>
      <c r="I199" s="16">
        <v>58435885</v>
      </c>
      <c r="J199" s="13">
        <v>1688.6</v>
      </c>
    </row>
    <row r="200" spans="1:10" x14ac:dyDescent="0.25">
      <c r="A200" s="11" t="s">
        <v>69</v>
      </c>
      <c r="B200" s="17">
        <v>399450469</v>
      </c>
      <c r="C200" s="16">
        <v>0</v>
      </c>
      <c r="D200" s="16">
        <v>119777386</v>
      </c>
      <c r="E200" s="15">
        <v>119777386</v>
      </c>
      <c r="F200" s="15">
        <v>0</v>
      </c>
      <c r="G200" s="16">
        <v>185772422</v>
      </c>
      <c r="H200" s="16">
        <v>34381520</v>
      </c>
      <c r="I200" s="16">
        <v>59519141</v>
      </c>
      <c r="J200" s="13">
        <v>1727.1000000000001</v>
      </c>
    </row>
    <row r="201" spans="1:10" x14ac:dyDescent="0.25">
      <c r="A201" s="11" t="s">
        <v>75</v>
      </c>
      <c r="B201" s="17">
        <v>413647542</v>
      </c>
      <c r="C201" s="16">
        <v>0</v>
      </c>
      <c r="D201" s="16">
        <v>122680880</v>
      </c>
      <c r="E201" s="15">
        <v>122680880</v>
      </c>
      <c r="F201" s="15">
        <v>0</v>
      </c>
      <c r="G201" s="16">
        <v>190524914</v>
      </c>
      <c r="H201" s="16">
        <v>38933169</v>
      </c>
      <c r="I201" s="16">
        <v>61508579</v>
      </c>
      <c r="J201" s="13">
        <v>1783.3999999999999</v>
      </c>
    </row>
    <row r="202" spans="1:10" x14ac:dyDescent="0.25">
      <c r="A202" s="11" t="s">
        <v>78</v>
      </c>
      <c r="B202" s="17">
        <v>423094664</v>
      </c>
      <c r="C202" s="16">
        <v>0</v>
      </c>
      <c r="D202" s="16">
        <v>124687644</v>
      </c>
      <c r="E202" s="15">
        <v>124687644</v>
      </c>
      <c r="F202" s="15">
        <v>0</v>
      </c>
      <c r="G202" s="16">
        <v>200795010</v>
      </c>
      <c r="H202" s="16">
        <v>40845123</v>
      </c>
      <c r="I202" s="16">
        <v>56766887</v>
      </c>
      <c r="J202" s="13">
        <v>1802.5</v>
      </c>
    </row>
    <row r="203" spans="1:10" x14ac:dyDescent="0.25">
      <c r="A203" s="11" t="s">
        <v>80</v>
      </c>
      <c r="B203" s="17">
        <v>515389457</v>
      </c>
      <c r="C203" s="16">
        <v>0</v>
      </c>
      <c r="D203" s="16">
        <v>184815705</v>
      </c>
      <c r="E203" s="15">
        <v>184815705</v>
      </c>
      <c r="F203" s="15">
        <v>0</v>
      </c>
      <c r="G203" s="16">
        <v>217279782</v>
      </c>
      <c r="H203" s="16">
        <v>43455354</v>
      </c>
      <c r="I203" s="16">
        <v>69838616</v>
      </c>
      <c r="J203" s="13">
        <v>1854.2999999999997</v>
      </c>
    </row>
    <row r="204" spans="1:10" x14ac:dyDescent="0.25">
      <c r="A204" s="11" t="s">
        <v>83</v>
      </c>
      <c r="B204" s="17">
        <v>533434449</v>
      </c>
      <c r="C204" s="16">
        <v>0</v>
      </c>
      <c r="D204" s="16">
        <v>171309553</v>
      </c>
      <c r="E204" s="15">
        <v>171309553</v>
      </c>
      <c r="F204" s="15">
        <v>0</v>
      </c>
      <c r="G204" s="16">
        <v>239452903</v>
      </c>
      <c r="H204" s="16">
        <v>52591767</v>
      </c>
      <c r="I204" s="16">
        <v>70080226</v>
      </c>
      <c r="J204" s="13">
        <v>1908.1</v>
      </c>
    </row>
    <row r="205" spans="1:10" x14ac:dyDescent="0.25">
      <c r="A205" s="11" t="s">
        <v>89</v>
      </c>
      <c r="B205" s="17">
        <v>504235868</v>
      </c>
      <c r="C205" s="16">
        <v>0</v>
      </c>
      <c r="D205" s="16">
        <v>152018983</v>
      </c>
      <c r="E205" s="15">
        <v>152018983</v>
      </c>
      <c r="F205" s="15">
        <v>0</v>
      </c>
      <c r="G205" s="16">
        <v>235478753</v>
      </c>
      <c r="H205" s="16">
        <v>46820156</v>
      </c>
      <c r="I205" s="16">
        <v>69917976</v>
      </c>
      <c r="J205" s="13">
        <v>1905.8</v>
      </c>
    </row>
    <row r="206" spans="1:10" x14ac:dyDescent="0.25">
      <c r="A206" s="10" t="s">
        <v>1056</v>
      </c>
      <c r="B206" s="18">
        <v>935665240</v>
      </c>
      <c r="C206" s="18">
        <v>0</v>
      </c>
      <c r="D206" s="18">
        <v>18773666</v>
      </c>
      <c r="E206" s="18">
        <v>18773666</v>
      </c>
      <c r="F206" s="18">
        <v>0</v>
      </c>
      <c r="G206" s="18">
        <v>854922659</v>
      </c>
      <c r="H206" s="18">
        <v>48751500</v>
      </c>
      <c r="I206" s="18">
        <v>13217415</v>
      </c>
      <c r="J206" s="19">
        <v>5826.4000000000005</v>
      </c>
    </row>
    <row r="207" spans="1:10" x14ac:dyDescent="0.25">
      <c r="A207" s="11" t="s">
        <v>57</v>
      </c>
      <c r="B207" s="17">
        <v>76799510</v>
      </c>
      <c r="C207" s="16">
        <v>0</v>
      </c>
      <c r="D207" s="16">
        <v>1600344</v>
      </c>
      <c r="E207" s="15">
        <v>1600344</v>
      </c>
      <c r="F207" s="15">
        <v>0</v>
      </c>
      <c r="G207" s="16">
        <v>69765231</v>
      </c>
      <c r="H207" s="16">
        <v>4239807</v>
      </c>
      <c r="I207" s="16">
        <v>1194128</v>
      </c>
      <c r="J207" s="13">
        <v>592.1</v>
      </c>
    </row>
    <row r="208" spans="1:10" x14ac:dyDescent="0.25">
      <c r="A208" s="11" t="s">
        <v>1</v>
      </c>
      <c r="B208" s="17">
        <v>78885112</v>
      </c>
      <c r="C208" s="16">
        <v>0</v>
      </c>
      <c r="D208" s="16">
        <v>1715818</v>
      </c>
      <c r="E208" s="15">
        <v>1715818</v>
      </c>
      <c r="F208" s="15">
        <v>0</v>
      </c>
      <c r="G208" s="16">
        <v>71586905</v>
      </c>
      <c r="H208" s="16">
        <v>4267189</v>
      </c>
      <c r="I208" s="16">
        <v>1315200</v>
      </c>
      <c r="J208" s="13">
        <v>559.9</v>
      </c>
    </row>
    <row r="209" spans="1:10" x14ac:dyDescent="0.25">
      <c r="A209" s="11" t="s">
        <v>4</v>
      </c>
      <c r="B209" s="17">
        <v>81184712</v>
      </c>
      <c r="C209" s="16">
        <v>0</v>
      </c>
      <c r="D209" s="16">
        <v>1703494</v>
      </c>
      <c r="E209" s="15">
        <v>1703494</v>
      </c>
      <c r="F209" s="15">
        <v>0</v>
      </c>
      <c r="G209" s="16">
        <v>73652864</v>
      </c>
      <c r="H209" s="16">
        <v>4504371</v>
      </c>
      <c r="I209" s="16">
        <v>1323983</v>
      </c>
      <c r="J209" s="13">
        <v>572.70000000000005</v>
      </c>
    </row>
    <row r="210" spans="1:10" x14ac:dyDescent="0.25">
      <c r="A210" s="11" t="s">
        <v>6</v>
      </c>
      <c r="B210" s="17">
        <v>86743142</v>
      </c>
      <c r="C210" s="16">
        <v>0</v>
      </c>
      <c r="D210" s="16">
        <v>1884591</v>
      </c>
      <c r="E210" s="15">
        <v>1884591</v>
      </c>
      <c r="F210" s="15">
        <v>0</v>
      </c>
      <c r="G210" s="16">
        <v>78741802</v>
      </c>
      <c r="H210" s="16">
        <v>4725487</v>
      </c>
      <c r="I210" s="16">
        <v>1391262</v>
      </c>
      <c r="J210" s="13">
        <v>587.6</v>
      </c>
    </row>
    <row r="211" spans="1:10" x14ac:dyDescent="0.25">
      <c r="A211" s="11" t="s">
        <v>69</v>
      </c>
      <c r="B211" s="17">
        <v>88909962</v>
      </c>
      <c r="C211" s="16">
        <v>0</v>
      </c>
      <c r="D211" s="16">
        <v>1923405</v>
      </c>
      <c r="E211" s="15">
        <v>1923405</v>
      </c>
      <c r="F211" s="15">
        <v>0</v>
      </c>
      <c r="G211" s="16">
        <v>80625258</v>
      </c>
      <c r="H211" s="16">
        <v>4875289</v>
      </c>
      <c r="I211" s="16">
        <v>1486010</v>
      </c>
      <c r="J211" s="13">
        <v>585.5</v>
      </c>
    </row>
    <row r="212" spans="1:10" x14ac:dyDescent="0.25">
      <c r="A212" s="11" t="s">
        <v>75</v>
      </c>
      <c r="B212" s="17">
        <v>86142731</v>
      </c>
      <c r="C212" s="16">
        <v>0</v>
      </c>
      <c r="D212" s="16">
        <v>1769297</v>
      </c>
      <c r="E212" s="15">
        <v>1769297</v>
      </c>
      <c r="F212" s="15">
        <v>0</v>
      </c>
      <c r="G212" s="16">
        <v>78137343</v>
      </c>
      <c r="H212" s="16">
        <v>4852173</v>
      </c>
      <c r="I212" s="16">
        <v>1383918</v>
      </c>
      <c r="J212" s="13">
        <v>588.19999999999982</v>
      </c>
    </row>
    <row r="213" spans="1:10" x14ac:dyDescent="0.25">
      <c r="A213" s="11" t="s">
        <v>78</v>
      </c>
      <c r="B213" s="17">
        <v>99685557</v>
      </c>
      <c r="C213" s="16">
        <v>0</v>
      </c>
      <c r="D213" s="16">
        <v>1844627</v>
      </c>
      <c r="E213" s="15">
        <v>1844627</v>
      </c>
      <c r="F213" s="15">
        <v>0</v>
      </c>
      <c r="G213" s="16">
        <v>91673404</v>
      </c>
      <c r="H213" s="16">
        <v>5060383</v>
      </c>
      <c r="I213" s="16">
        <v>1107143</v>
      </c>
      <c r="J213" s="13">
        <v>573.1</v>
      </c>
    </row>
    <row r="214" spans="1:10" x14ac:dyDescent="0.25">
      <c r="A214" s="11" t="s">
        <v>80</v>
      </c>
      <c r="B214" s="17">
        <v>99733783</v>
      </c>
      <c r="C214" s="16">
        <v>0</v>
      </c>
      <c r="D214" s="16">
        <v>2066931</v>
      </c>
      <c r="E214" s="15">
        <v>2066931</v>
      </c>
      <c r="F214" s="15">
        <v>0</v>
      </c>
      <c r="G214" s="16">
        <v>91205734</v>
      </c>
      <c r="H214" s="16">
        <v>5211298</v>
      </c>
      <c r="I214" s="16">
        <v>1249820</v>
      </c>
      <c r="J214" s="13">
        <v>574.69999999999993</v>
      </c>
    </row>
    <row r="215" spans="1:10" x14ac:dyDescent="0.25">
      <c r="A215" s="11" t="s">
        <v>83</v>
      </c>
      <c r="B215" s="17">
        <v>118827932</v>
      </c>
      <c r="C215" s="16">
        <v>0</v>
      </c>
      <c r="D215" s="16">
        <v>2324519</v>
      </c>
      <c r="E215" s="15">
        <v>2324519</v>
      </c>
      <c r="F215" s="15">
        <v>0</v>
      </c>
      <c r="G215" s="16">
        <v>109697995</v>
      </c>
      <c r="H215" s="16">
        <v>5482149</v>
      </c>
      <c r="I215" s="16">
        <v>1323269</v>
      </c>
      <c r="J215" s="13">
        <v>591.79999999999995</v>
      </c>
    </row>
    <row r="216" spans="1:10" x14ac:dyDescent="0.25">
      <c r="A216" s="11" t="s">
        <v>89</v>
      </c>
      <c r="B216" s="17">
        <v>118752799</v>
      </c>
      <c r="C216" s="16">
        <v>0</v>
      </c>
      <c r="D216" s="16">
        <v>1940640</v>
      </c>
      <c r="E216" s="15">
        <v>1940640</v>
      </c>
      <c r="F216" s="15">
        <v>0</v>
      </c>
      <c r="G216" s="16">
        <v>109836123</v>
      </c>
      <c r="H216" s="16">
        <v>5533354</v>
      </c>
      <c r="I216" s="16">
        <v>1442682</v>
      </c>
      <c r="J216" s="13">
        <v>600.80000000000007</v>
      </c>
    </row>
    <row r="217" spans="1:10" x14ac:dyDescent="0.25">
      <c r="A217" s="10" t="s">
        <v>1092</v>
      </c>
      <c r="B217" s="18">
        <v>3426457994</v>
      </c>
      <c r="C217" s="18">
        <v>0</v>
      </c>
      <c r="D217" s="18">
        <v>992948852</v>
      </c>
      <c r="E217" s="18">
        <v>992948852</v>
      </c>
      <c r="F217" s="18">
        <v>0</v>
      </c>
      <c r="G217" s="18">
        <v>2373884774</v>
      </c>
      <c r="H217" s="18">
        <v>51057109</v>
      </c>
      <c r="I217" s="18">
        <v>8567259</v>
      </c>
      <c r="J217" s="19">
        <v>14076.099999999999</v>
      </c>
    </row>
    <row r="218" spans="1:10" x14ac:dyDescent="0.25">
      <c r="A218" s="11" t="s">
        <v>57</v>
      </c>
      <c r="B218" s="17">
        <v>295481810</v>
      </c>
      <c r="C218" s="16">
        <v>0</v>
      </c>
      <c r="D218" s="16">
        <v>72744786</v>
      </c>
      <c r="E218" s="15">
        <v>72744786</v>
      </c>
      <c r="F218" s="15">
        <v>0</v>
      </c>
      <c r="G218" s="16">
        <v>220685036</v>
      </c>
      <c r="H218" s="16">
        <v>1328287</v>
      </c>
      <c r="I218" s="16">
        <v>723701</v>
      </c>
      <c r="J218" s="13">
        <v>1372.3</v>
      </c>
    </row>
    <row r="219" spans="1:10" x14ac:dyDescent="0.25">
      <c r="A219" s="11" t="s">
        <v>1</v>
      </c>
      <c r="B219" s="17">
        <v>287797760</v>
      </c>
      <c r="C219" s="16">
        <v>0</v>
      </c>
      <c r="D219" s="16">
        <v>73393521</v>
      </c>
      <c r="E219" s="15">
        <v>73393521</v>
      </c>
      <c r="F219" s="15">
        <v>0</v>
      </c>
      <c r="G219" s="16">
        <v>211976517</v>
      </c>
      <c r="H219" s="16">
        <v>1603334</v>
      </c>
      <c r="I219" s="16">
        <v>824388</v>
      </c>
      <c r="J219" s="13">
        <v>1249.0999999999999</v>
      </c>
    </row>
    <row r="220" spans="1:10" x14ac:dyDescent="0.25">
      <c r="A220" s="11" t="s">
        <v>4</v>
      </c>
      <c r="B220" s="17">
        <v>307480144</v>
      </c>
      <c r="C220" s="16">
        <v>0</v>
      </c>
      <c r="D220" s="16">
        <v>80547235</v>
      </c>
      <c r="E220" s="15">
        <v>80547235</v>
      </c>
      <c r="F220" s="15">
        <v>0</v>
      </c>
      <c r="G220" s="16">
        <v>221039808</v>
      </c>
      <c r="H220" s="16">
        <v>5068713</v>
      </c>
      <c r="I220" s="16">
        <v>824388</v>
      </c>
      <c r="J220" s="13">
        <v>1253.2</v>
      </c>
    </row>
    <row r="221" spans="1:10" x14ac:dyDescent="0.25">
      <c r="A221" s="11" t="s">
        <v>6</v>
      </c>
      <c r="B221" s="17">
        <v>329500193</v>
      </c>
      <c r="C221" s="16">
        <v>0</v>
      </c>
      <c r="D221" s="16">
        <v>103605100</v>
      </c>
      <c r="E221" s="15">
        <v>103605100</v>
      </c>
      <c r="F221" s="15">
        <v>0</v>
      </c>
      <c r="G221" s="16">
        <v>219536248</v>
      </c>
      <c r="H221" s="16">
        <v>5534457</v>
      </c>
      <c r="I221" s="16">
        <v>824388</v>
      </c>
      <c r="J221" s="13">
        <v>1332.8</v>
      </c>
    </row>
    <row r="222" spans="1:10" x14ac:dyDescent="0.25">
      <c r="A222" s="11" t="s">
        <v>69</v>
      </c>
      <c r="B222" s="17">
        <v>325298965</v>
      </c>
      <c r="C222" s="16">
        <v>0</v>
      </c>
      <c r="D222" s="16">
        <v>97942157</v>
      </c>
      <c r="E222" s="15">
        <v>97942157</v>
      </c>
      <c r="F222" s="15">
        <v>0</v>
      </c>
      <c r="G222" s="16">
        <v>221218250</v>
      </c>
      <c r="H222" s="16">
        <v>5314170</v>
      </c>
      <c r="I222" s="16">
        <v>824388</v>
      </c>
      <c r="J222" s="13">
        <v>1371.4</v>
      </c>
    </row>
    <row r="223" spans="1:10" x14ac:dyDescent="0.25">
      <c r="A223" s="11" t="s">
        <v>75</v>
      </c>
      <c r="B223" s="17">
        <v>342023592</v>
      </c>
      <c r="C223" s="16">
        <v>0</v>
      </c>
      <c r="D223" s="16">
        <v>100886490</v>
      </c>
      <c r="E223" s="15">
        <v>100886490</v>
      </c>
      <c r="F223" s="15">
        <v>0</v>
      </c>
      <c r="G223" s="16">
        <v>233790126</v>
      </c>
      <c r="H223" s="16">
        <v>6522588</v>
      </c>
      <c r="I223" s="16">
        <v>824388</v>
      </c>
      <c r="J223" s="13">
        <v>1430.4</v>
      </c>
    </row>
    <row r="224" spans="1:10" x14ac:dyDescent="0.25">
      <c r="A224" s="11" t="s">
        <v>78</v>
      </c>
      <c r="B224" s="17">
        <v>357248771</v>
      </c>
      <c r="C224" s="16">
        <v>0</v>
      </c>
      <c r="D224" s="16">
        <v>108468830</v>
      </c>
      <c r="E224" s="15">
        <v>108468830</v>
      </c>
      <c r="F224" s="15">
        <v>0</v>
      </c>
      <c r="G224" s="16">
        <v>241710307</v>
      </c>
      <c r="H224" s="16">
        <v>6245246</v>
      </c>
      <c r="I224" s="16">
        <v>824388</v>
      </c>
      <c r="J224" s="13">
        <v>1437.1999999999998</v>
      </c>
    </row>
    <row r="225" spans="1:10" x14ac:dyDescent="0.25">
      <c r="A225" s="11" t="s">
        <v>80</v>
      </c>
      <c r="B225" s="17">
        <v>370972654</v>
      </c>
      <c r="C225" s="16">
        <v>0</v>
      </c>
      <c r="D225" s="16">
        <v>113271850</v>
      </c>
      <c r="E225" s="15">
        <v>113271850</v>
      </c>
      <c r="F225" s="15">
        <v>0</v>
      </c>
      <c r="G225" s="16">
        <v>250494506</v>
      </c>
      <c r="H225" s="16">
        <v>6381910</v>
      </c>
      <c r="I225" s="16">
        <v>824388</v>
      </c>
      <c r="J225" s="13">
        <v>1472.2</v>
      </c>
    </row>
    <row r="226" spans="1:10" x14ac:dyDescent="0.25">
      <c r="A226" s="11" t="s">
        <v>83</v>
      </c>
      <c r="B226" s="17">
        <v>404168558</v>
      </c>
      <c r="C226" s="16">
        <v>0</v>
      </c>
      <c r="D226" s="16">
        <v>124688584</v>
      </c>
      <c r="E226" s="15">
        <v>124688584</v>
      </c>
      <c r="F226" s="15">
        <v>0</v>
      </c>
      <c r="G226" s="16">
        <v>272293824</v>
      </c>
      <c r="H226" s="16">
        <v>6149821</v>
      </c>
      <c r="I226" s="16">
        <v>1036329</v>
      </c>
      <c r="J226" s="13">
        <v>1564.8999999999996</v>
      </c>
    </row>
    <row r="227" spans="1:10" x14ac:dyDescent="0.25">
      <c r="A227" s="11" t="s">
        <v>89</v>
      </c>
      <c r="B227" s="17">
        <v>406485547</v>
      </c>
      <c r="C227" s="16">
        <v>0</v>
      </c>
      <c r="D227" s="16">
        <v>117400299</v>
      </c>
      <c r="E227" s="15">
        <v>117400299</v>
      </c>
      <c r="F227" s="15">
        <v>0</v>
      </c>
      <c r="G227" s="16">
        <v>281140152</v>
      </c>
      <c r="H227" s="16">
        <v>6908583</v>
      </c>
      <c r="I227" s="16">
        <v>1036513</v>
      </c>
      <c r="J227" s="13">
        <v>1592.6000000000001</v>
      </c>
    </row>
    <row r="228" spans="1:10" x14ac:dyDescent="0.25">
      <c r="A228" s="10" t="s">
        <v>1156</v>
      </c>
      <c r="B228" s="18">
        <v>252830809</v>
      </c>
      <c r="C228" s="18">
        <v>0</v>
      </c>
      <c r="D228" s="18">
        <v>8418590</v>
      </c>
      <c r="E228" s="18">
        <v>8418590</v>
      </c>
      <c r="F228" s="18">
        <v>0</v>
      </c>
      <c r="G228" s="18">
        <v>244412219</v>
      </c>
      <c r="H228" s="18">
        <v>0</v>
      </c>
      <c r="I228" s="18">
        <v>0</v>
      </c>
      <c r="J228" s="19">
        <v>1385.1000000000001</v>
      </c>
    </row>
    <row r="229" spans="1:10" x14ac:dyDescent="0.25">
      <c r="A229" s="11" t="s">
        <v>57</v>
      </c>
      <c r="B229" s="17">
        <v>20438481</v>
      </c>
      <c r="C229" s="16">
        <v>0</v>
      </c>
      <c r="D229" s="16">
        <v>0</v>
      </c>
      <c r="E229" s="15">
        <v>0</v>
      </c>
      <c r="F229" s="15">
        <v>0</v>
      </c>
      <c r="G229" s="16">
        <v>20438481</v>
      </c>
      <c r="H229" s="16">
        <v>0</v>
      </c>
      <c r="I229" s="16">
        <v>0</v>
      </c>
      <c r="J229" s="13">
        <v>127.9</v>
      </c>
    </row>
    <row r="230" spans="1:10" x14ac:dyDescent="0.25">
      <c r="A230" s="11" t="s">
        <v>1</v>
      </c>
      <c r="B230" s="17">
        <v>20458878</v>
      </c>
      <c r="C230" s="16">
        <v>0</v>
      </c>
      <c r="D230" s="16">
        <v>0</v>
      </c>
      <c r="E230" s="15">
        <v>0</v>
      </c>
      <c r="F230" s="15">
        <v>0</v>
      </c>
      <c r="G230" s="16">
        <v>20458878</v>
      </c>
      <c r="H230" s="16">
        <v>0</v>
      </c>
      <c r="I230" s="16">
        <v>0</v>
      </c>
      <c r="J230" s="13">
        <v>133</v>
      </c>
    </row>
    <row r="231" spans="1:10" x14ac:dyDescent="0.25">
      <c r="A231" s="11" t="s">
        <v>4</v>
      </c>
      <c r="B231" s="17">
        <v>23406861</v>
      </c>
      <c r="C231" s="16">
        <v>0</v>
      </c>
      <c r="D231" s="16">
        <v>0</v>
      </c>
      <c r="E231" s="15">
        <v>0</v>
      </c>
      <c r="F231" s="15">
        <v>0</v>
      </c>
      <c r="G231" s="16">
        <v>23406861</v>
      </c>
      <c r="H231" s="16">
        <v>0</v>
      </c>
      <c r="I231" s="16">
        <v>0</v>
      </c>
      <c r="J231" s="13">
        <v>139</v>
      </c>
    </row>
    <row r="232" spans="1:10" x14ac:dyDescent="0.25">
      <c r="A232" s="11" t="s">
        <v>6</v>
      </c>
      <c r="B232" s="17">
        <v>22508337</v>
      </c>
      <c r="C232" s="16">
        <v>0</v>
      </c>
      <c r="D232" s="16">
        <v>0</v>
      </c>
      <c r="E232" s="15">
        <v>0</v>
      </c>
      <c r="F232" s="15">
        <v>0</v>
      </c>
      <c r="G232" s="16">
        <v>22508337</v>
      </c>
      <c r="H232" s="16">
        <v>0</v>
      </c>
      <c r="I232" s="16">
        <v>0</v>
      </c>
      <c r="J232" s="13">
        <v>137.29999999999998</v>
      </c>
    </row>
    <row r="233" spans="1:10" x14ac:dyDescent="0.25">
      <c r="A233" s="11" t="s">
        <v>69</v>
      </c>
      <c r="B233" s="17">
        <v>21580286</v>
      </c>
      <c r="C233" s="16">
        <v>0</v>
      </c>
      <c r="D233" s="16">
        <v>0</v>
      </c>
      <c r="E233" s="15">
        <v>0</v>
      </c>
      <c r="F233" s="15">
        <v>0</v>
      </c>
      <c r="G233" s="16">
        <v>21580286</v>
      </c>
      <c r="H233" s="16">
        <v>0</v>
      </c>
      <c r="I233" s="16">
        <v>0</v>
      </c>
      <c r="J233" s="13">
        <v>137.30000000000001</v>
      </c>
    </row>
    <row r="234" spans="1:10" x14ac:dyDescent="0.25">
      <c r="A234" s="11" t="s">
        <v>75</v>
      </c>
      <c r="B234" s="17">
        <v>22498655</v>
      </c>
      <c r="C234" s="16">
        <v>0</v>
      </c>
      <c r="D234" s="16">
        <v>0</v>
      </c>
      <c r="E234" s="15">
        <v>0</v>
      </c>
      <c r="F234" s="15">
        <v>0</v>
      </c>
      <c r="G234" s="16">
        <v>22498655</v>
      </c>
      <c r="H234" s="16">
        <v>0</v>
      </c>
      <c r="I234" s="16">
        <v>0</v>
      </c>
      <c r="J234" s="13">
        <v>137.4</v>
      </c>
    </row>
    <row r="235" spans="1:10" x14ac:dyDescent="0.25">
      <c r="A235" s="11" t="s">
        <v>78</v>
      </c>
      <c r="B235" s="17">
        <v>23312773</v>
      </c>
      <c r="C235" s="16">
        <v>0</v>
      </c>
      <c r="D235" s="16">
        <v>0</v>
      </c>
      <c r="E235" s="15">
        <v>0</v>
      </c>
      <c r="F235" s="15">
        <v>0</v>
      </c>
      <c r="G235" s="16">
        <v>23312773</v>
      </c>
      <c r="H235" s="16">
        <v>0</v>
      </c>
      <c r="I235" s="16">
        <v>0</v>
      </c>
      <c r="J235" s="13">
        <v>137.4</v>
      </c>
    </row>
    <row r="236" spans="1:10" x14ac:dyDescent="0.25">
      <c r="A236" s="11" t="s">
        <v>80</v>
      </c>
      <c r="B236" s="17">
        <v>26136661</v>
      </c>
      <c r="C236" s="16">
        <v>0</v>
      </c>
      <c r="D236" s="16">
        <v>0</v>
      </c>
      <c r="E236" s="15">
        <v>0</v>
      </c>
      <c r="F236" s="15">
        <v>0</v>
      </c>
      <c r="G236" s="16">
        <v>26136661</v>
      </c>
      <c r="H236" s="16">
        <v>0</v>
      </c>
      <c r="I236" s="16">
        <v>0</v>
      </c>
      <c r="J236" s="13">
        <v>142.9</v>
      </c>
    </row>
    <row r="237" spans="1:10" x14ac:dyDescent="0.25">
      <c r="A237" s="11" t="s">
        <v>83</v>
      </c>
      <c r="B237" s="17">
        <v>41386696</v>
      </c>
      <c r="C237" s="16">
        <v>0</v>
      </c>
      <c r="D237" s="16">
        <v>8418590</v>
      </c>
      <c r="E237" s="15">
        <v>8418590</v>
      </c>
      <c r="F237" s="15">
        <v>0</v>
      </c>
      <c r="G237" s="16">
        <v>32968106</v>
      </c>
      <c r="H237" s="16">
        <v>0</v>
      </c>
      <c r="I237" s="16">
        <v>0</v>
      </c>
      <c r="J237" s="13">
        <v>145.9</v>
      </c>
    </row>
    <row r="238" spans="1:10" x14ac:dyDescent="0.25">
      <c r="A238" s="11" t="s">
        <v>89</v>
      </c>
      <c r="B238" s="17">
        <v>31103181</v>
      </c>
      <c r="C238" s="16">
        <v>0</v>
      </c>
      <c r="D238" s="16">
        <v>0</v>
      </c>
      <c r="E238" s="15">
        <v>0</v>
      </c>
      <c r="F238" s="15">
        <v>0</v>
      </c>
      <c r="G238" s="16">
        <v>31103181</v>
      </c>
      <c r="H238" s="16">
        <v>0</v>
      </c>
      <c r="I238" s="16">
        <v>0</v>
      </c>
      <c r="J238" s="13">
        <v>147</v>
      </c>
    </row>
    <row r="239" spans="1:10" x14ac:dyDescent="0.25">
      <c r="A239" s="10" t="s">
        <v>1191</v>
      </c>
      <c r="B239" s="18">
        <v>15122945986</v>
      </c>
      <c r="C239" s="18">
        <v>0</v>
      </c>
      <c r="D239" s="18">
        <v>1700000</v>
      </c>
      <c r="E239" s="18">
        <v>1700000</v>
      </c>
      <c r="F239" s="18">
        <v>0</v>
      </c>
      <c r="G239" s="18">
        <v>9396982772</v>
      </c>
      <c r="H239" s="18">
        <v>103222997</v>
      </c>
      <c r="I239" s="18">
        <v>5621040217</v>
      </c>
      <c r="J239" s="19">
        <v>33232.699999999997</v>
      </c>
    </row>
    <row r="240" spans="1:10" x14ac:dyDescent="0.25">
      <c r="A240" s="11" t="s">
        <v>57</v>
      </c>
      <c r="B240" s="17">
        <v>1108119876</v>
      </c>
      <c r="C240" s="16">
        <v>0</v>
      </c>
      <c r="D240" s="16">
        <v>0</v>
      </c>
      <c r="E240" s="15">
        <v>0</v>
      </c>
      <c r="F240" s="15">
        <v>0</v>
      </c>
      <c r="G240" s="16">
        <v>699088197</v>
      </c>
      <c r="H240" s="16">
        <v>4886656</v>
      </c>
      <c r="I240" s="16">
        <v>404145023</v>
      </c>
      <c r="J240" s="13">
        <v>3315.5</v>
      </c>
    </row>
    <row r="241" spans="1:10" x14ac:dyDescent="0.25">
      <c r="A241" s="11" t="s">
        <v>1</v>
      </c>
      <c r="B241" s="17">
        <v>1119353686</v>
      </c>
      <c r="C241" s="16">
        <v>0</v>
      </c>
      <c r="D241" s="16">
        <v>0</v>
      </c>
      <c r="E241" s="15">
        <v>0</v>
      </c>
      <c r="F241" s="15">
        <v>0</v>
      </c>
      <c r="G241" s="16">
        <v>706181582</v>
      </c>
      <c r="H241" s="16">
        <v>3763059</v>
      </c>
      <c r="I241" s="16">
        <v>409409045</v>
      </c>
      <c r="J241" s="13">
        <v>3308.8</v>
      </c>
    </row>
    <row r="242" spans="1:10" x14ac:dyDescent="0.25">
      <c r="A242" s="11" t="s">
        <v>4</v>
      </c>
      <c r="B242" s="17">
        <v>1267747364</v>
      </c>
      <c r="C242" s="16">
        <v>0</v>
      </c>
      <c r="D242" s="16">
        <v>0</v>
      </c>
      <c r="E242" s="15">
        <v>0</v>
      </c>
      <c r="F242" s="15">
        <v>0</v>
      </c>
      <c r="G242" s="16">
        <v>759829076</v>
      </c>
      <c r="H242" s="16">
        <v>19775304</v>
      </c>
      <c r="I242" s="16">
        <v>488142984</v>
      </c>
      <c r="J242" s="13">
        <v>3317.5</v>
      </c>
    </row>
    <row r="243" spans="1:10" x14ac:dyDescent="0.25">
      <c r="A243" s="11" t="s">
        <v>6</v>
      </c>
      <c r="B243" s="17">
        <v>1283277981</v>
      </c>
      <c r="C243" s="16">
        <v>0</v>
      </c>
      <c r="D243" s="16">
        <v>700000</v>
      </c>
      <c r="E243" s="15">
        <v>700000</v>
      </c>
      <c r="F243" s="15">
        <v>0</v>
      </c>
      <c r="G243" s="16">
        <v>748479175</v>
      </c>
      <c r="H243" s="16">
        <v>19773476</v>
      </c>
      <c r="I243" s="16">
        <v>514325330</v>
      </c>
      <c r="J243" s="13">
        <v>3326.9</v>
      </c>
    </row>
    <row r="244" spans="1:10" x14ac:dyDescent="0.25">
      <c r="A244" s="11" t="s">
        <v>69</v>
      </c>
      <c r="B244" s="17">
        <v>1436913372</v>
      </c>
      <c r="C244" s="16">
        <v>0</v>
      </c>
      <c r="D244" s="16">
        <v>0</v>
      </c>
      <c r="E244" s="15">
        <v>0</v>
      </c>
      <c r="F244" s="15">
        <v>0</v>
      </c>
      <c r="G244" s="16">
        <v>844073959</v>
      </c>
      <c r="H244" s="16">
        <v>19777338</v>
      </c>
      <c r="I244" s="16">
        <v>573062075</v>
      </c>
      <c r="J244" s="13">
        <v>3326.8</v>
      </c>
    </row>
    <row r="245" spans="1:10" x14ac:dyDescent="0.25">
      <c r="A245" s="11" t="s">
        <v>75</v>
      </c>
      <c r="B245" s="17">
        <v>1404724871</v>
      </c>
      <c r="C245" s="16">
        <v>0</v>
      </c>
      <c r="D245" s="16">
        <v>0</v>
      </c>
      <c r="E245" s="15">
        <v>0</v>
      </c>
      <c r="F245" s="15">
        <v>0</v>
      </c>
      <c r="G245" s="16">
        <v>747975934</v>
      </c>
      <c r="H245" s="16">
        <v>5866138</v>
      </c>
      <c r="I245" s="16">
        <v>650882799</v>
      </c>
      <c r="J245" s="13">
        <v>3326.8</v>
      </c>
    </row>
    <row r="246" spans="1:10" x14ac:dyDescent="0.25">
      <c r="A246" s="11" t="s">
        <v>78</v>
      </c>
      <c r="B246" s="17">
        <v>1578506823</v>
      </c>
      <c r="C246" s="16">
        <v>0</v>
      </c>
      <c r="D246" s="16">
        <v>0</v>
      </c>
      <c r="E246" s="15">
        <v>0</v>
      </c>
      <c r="F246" s="15">
        <v>0</v>
      </c>
      <c r="G246" s="16">
        <v>851844882</v>
      </c>
      <c r="H246" s="16">
        <v>8552189</v>
      </c>
      <c r="I246" s="16">
        <v>718109752</v>
      </c>
      <c r="J246" s="13">
        <v>3326.8</v>
      </c>
    </row>
    <row r="247" spans="1:10" x14ac:dyDescent="0.25">
      <c r="A247" s="11" t="s">
        <v>80</v>
      </c>
      <c r="B247" s="17">
        <v>1827788544</v>
      </c>
      <c r="C247" s="16">
        <v>0</v>
      </c>
      <c r="D247" s="16">
        <v>0</v>
      </c>
      <c r="E247" s="15">
        <v>0</v>
      </c>
      <c r="F247" s="15">
        <v>0</v>
      </c>
      <c r="G247" s="16">
        <v>1209197195</v>
      </c>
      <c r="H247" s="16">
        <v>6672645</v>
      </c>
      <c r="I247" s="16">
        <v>611918704</v>
      </c>
      <c r="J247" s="13">
        <v>3328.8</v>
      </c>
    </row>
    <row r="248" spans="1:10" x14ac:dyDescent="0.25">
      <c r="A248" s="11" t="s">
        <v>83</v>
      </c>
      <c r="B248" s="17">
        <v>2112021087</v>
      </c>
      <c r="C248" s="16">
        <v>0</v>
      </c>
      <c r="D248" s="16">
        <v>0</v>
      </c>
      <c r="E248" s="15">
        <v>0</v>
      </c>
      <c r="F248" s="15">
        <v>0</v>
      </c>
      <c r="G248" s="16">
        <v>1483476167</v>
      </c>
      <c r="H248" s="16">
        <v>7078096</v>
      </c>
      <c r="I248" s="16">
        <v>621466824</v>
      </c>
      <c r="J248" s="13">
        <v>3328.8</v>
      </c>
    </row>
    <row r="249" spans="1:10" x14ac:dyDescent="0.25">
      <c r="A249" s="11" t="s">
        <v>89</v>
      </c>
      <c r="B249" s="17">
        <v>1984492382</v>
      </c>
      <c r="C249" s="16">
        <v>0</v>
      </c>
      <c r="D249" s="16">
        <v>1000000</v>
      </c>
      <c r="E249" s="15">
        <v>1000000</v>
      </c>
      <c r="F249" s="15">
        <v>0</v>
      </c>
      <c r="G249" s="16">
        <v>1346836605</v>
      </c>
      <c r="H249" s="16">
        <v>7078096</v>
      </c>
      <c r="I249" s="16">
        <v>629577681</v>
      </c>
      <c r="J249" s="13">
        <v>3326</v>
      </c>
    </row>
    <row r="250" spans="1:10" x14ac:dyDescent="0.25">
      <c r="A250" s="10" t="s">
        <v>1197</v>
      </c>
      <c r="B250" s="18">
        <v>5547846641</v>
      </c>
      <c r="C250" s="18">
        <v>0</v>
      </c>
      <c r="D250" s="18">
        <v>1673065009</v>
      </c>
      <c r="E250" s="18">
        <v>1657743930</v>
      </c>
      <c r="F250" s="18">
        <v>15321079</v>
      </c>
      <c r="G250" s="18">
        <v>3730209576</v>
      </c>
      <c r="H250" s="18">
        <v>144572056</v>
      </c>
      <c r="I250" s="18">
        <v>0</v>
      </c>
      <c r="J250" s="19">
        <v>328.2</v>
      </c>
    </row>
    <row r="251" spans="1:10" x14ac:dyDescent="0.25">
      <c r="A251" s="11" t="s">
        <v>57</v>
      </c>
      <c r="B251" s="17">
        <v>366426119</v>
      </c>
      <c r="C251" s="16">
        <v>0</v>
      </c>
      <c r="D251" s="16">
        <v>7903000</v>
      </c>
      <c r="E251" s="15">
        <v>2581921</v>
      </c>
      <c r="F251" s="15">
        <v>5321079</v>
      </c>
      <c r="G251" s="16">
        <v>358523119</v>
      </c>
      <c r="H251" s="16">
        <v>0</v>
      </c>
      <c r="I251" s="16">
        <v>0</v>
      </c>
      <c r="J251" s="13">
        <v>31.5</v>
      </c>
    </row>
    <row r="252" spans="1:10" x14ac:dyDescent="0.25">
      <c r="A252" s="11" t="s">
        <v>1</v>
      </c>
      <c r="B252" s="17">
        <v>478909305</v>
      </c>
      <c r="C252" s="16">
        <v>0</v>
      </c>
      <c r="D252" s="16">
        <v>109314351</v>
      </c>
      <c r="E252" s="15">
        <v>99314351</v>
      </c>
      <c r="F252" s="15">
        <v>10000000</v>
      </c>
      <c r="G252" s="16">
        <v>369594954</v>
      </c>
      <c r="H252" s="16">
        <v>0</v>
      </c>
      <c r="I252" s="16">
        <v>0</v>
      </c>
      <c r="J252" s="13">
        <v>31.5</v>
      </c>
    </row>
    <row r="253" spans="1:10" x14ac:dyDescent="0.25">
      <c r="A253" s="11" t="s">
        <v>4</v>
      </c>
      <c r="B253" s="17">
        <v>433709548</v>
      </c>
      <c r="C253" s="16">
        <v>0</v>
      </c>
      <c r="D253" s="16">
        <v>106058124</v>
      </c>
      <c r="E253" s="15">
        <v>106058124</v>
      </c>
      <c r="F253" s="15">
        <v>0</v>
      </c>
      <c r="G253" s="16">
        <v>327651424</v>
      </c>
      <c r="H253" s="16">
        <v>0</v>
      </c>
      <c r="I253" s="16">
        <v>0</v>
      </c>
      <c r="J253" s="13">
        <v>31.9</v>
      </c>
    </row>
    <row r="254" spans="1:10" x14ac:dyDescent="0.25">
      <c r="A254" s="11" t="s">
        <v>6</v>
      </c>
      <c r="B254" s="17">
        <v>438779404</v>
      </c>
      <c r="C254" s="16">
        <v>0</v>
      </c>
      <c r="D254" s="16">
        <v>121578482</v>
      </c>
      <c r="E254" s="15">
        <v>121578482</v>
      </c>
      <c r="F254" s="15">
        <v>0</v>
      </c>
      <c r="G254" s="16">
        <v>317200922</v>
      </c>
      <c r="H254" s="16">
        <v>0</v>
      </c>
      <c r="I254" s="16">
        <v>0</v>
      </c>
      <c r="J254" s="13">
        <v>31.9</v>
      </c>
    </row>
    <row r="255" spans="1:10" x14ac:dyDescent="0.25">
      <c r="A255" s="11" t="s">
        <v>69</v>
      </c>
      <c r="B255" s="17">
        <v>481648428</v>
      </c>
      <c r="C255" s="16">
        <v>0</v>
      </c>
      <c r="D255" s="16">
        <v>135037666</v>
      </c>
      <c r="E255" s="15">
        <v>135037666</v>
      </c>
      <c r="F255" s="15">
        <v>0</v>
      </c>
      <c r="G255" s="16">
        <v>346610762</v>
      </c>
      <c r="H255" s="16">
        <v>0</v>
      </c>
      <c r="I255" s="16">
        <v>0</v>
      </c>
      <c r="J255" s="13">
        <v>31.9</v>
      </c>
    </row>
    <row r="256" spans="1:10" x14ac:dyDescent="0.25">
      <c r="A256" s="11" t="s">
        <v>75</v>
      </c>
      <c r="B256" s="17">
        <v>511351107</v>
      </c>
      <c r="C256" s="16">
        <v>0</v>
      </c>
      <c r="D256" s="16">
        <v>139308257</v>
      </c>
      <c r="E256" s="15">
        <v>139308257</v>
      </c>
      <c r="F256" s="15">
        <v>0</v>
      </c>
      <c r="G256" s="16">
        <v>354267675</v>
      </c>
      <c r="H256" s="16">
        <v>17775175</v>
      </c>
      <c r="I256" s="16">
        <v>0</v>
      </c>
      <c r="J256" s="13">
        <v>32.9</v>
      </c>
    </row>
    <row r="257" spans="1:10" x14ac:dyDescent="0.25">
      <c r="A257" s="11" t="s">
        <v>78</v>
      </c>
      <c r="B257" s="17">
        <v>524095035</v>
      </c>
      <c r="C257" s="16">
        <v>0</v>
      </c>
      <c r="D257" s="16">
        <v>151447545</v>
      </c>
      <c r="E257" s="15">
        <v>151447545</v>
      </c>
      <c r="F257" s="15">
        <v>0</v>
      </c>
      <c r="G257" s="16">
        <v>354874465</v>
      </c>
      <c r="H257" s="16">
        <v>17773025</v>
      </c>
      <c r="I257" s="16">
        <v>0</v>
      </c>
      <c r="J257" s="13">
        <v>32.9</v>
      </c>
    </row>
    <row r="258" spans="1:10" x14ac:dyDescent="0.25">
      <c r="A258" s="11" t="s">
        <v>80</v>
      </c>
      <c r="B258" s="17">
        <v>814423289</v>
      </c>
      <c r="C258" s="16">
        <v>0</v>
      </c>
      <c r="D258" s="16">
        <v>400353177</v>
      </c>
      <c r="E258" s="15">
        <v>400353177</v>
      </c>
      <c r="F258" s="15">
        <v>0</v>
      </c>
      <c r="G258" s="16">
        <v>396384849</v>
      </c>
      <c r="H258" s="16">
        <v>17685263</v>
      </c>
      <c r="I258" s="16">
        <v>0</v>
      </c>
      <c r="J258" s="13">
        <v>32.9</v>
      </c>
    </row>
    <row r="259" spans="1:10" x14ac:dyDescent="0.25">
      <c r="A259" s="11" t="s">
        <v>83</v>
      </c>
      <c r="B259" s="17">
        <v>845238803</v>
      </c>
      <c r="C259" s="16">
        <v>0</v>
      </c>
      <c r="D259" s="16">
        <v>322775495</v>
      </c>
      <c r="E259" s="15">
        <v>322775495</v>
      </c>
      <c r="F259" s="15">
        <v>0</v>
      </c>
      <c r="G259" s="16">
        <v>448557959</v>
      </c>
      <c r="H259" s="16">
        <v>73905349</v>
      </c>
      <c r="I259" s="16">
        <v>0</v>
      </c>
      <c r="J259" s="13">
        <v>32.9</v>
      </c>
    </row>
    <row r="260" spans="1:10" x14ac:dyDescent="0.25">
      <c r="A260" s="11" t="s">
        <v>89</v>
      </c>
      <c r="B260" s="17">
        <v>653265603</v>
      </c>
      <c r="C260" s="16">
        <v>0</v>
      </c>
      <c r="D260" s="16">
        <v>179288912</v>
      </c>
      <c r="E260" s="15">
        <v>179288912</v>
      </c>
      <c r="F260" s="15">
        <v>0</v>
      </c>
      <c r="G260" s="16">
        <v>456543447</v>
      </c>
      <c r="H260" s="16">
        <v>17433244</v>
      </c>
      <c r="I260" s="16">
        <v>0</v>
      </c>
      <c r="J260" s="13">
        <v>37.9</v>
      </c>
    </row>
  </sheetData>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B4" sqref="B4"/>
    </sheetView>
  </sheetViews>
  <sheetFormatPr defaultRowHeight="15" x14ac:dyDescent="0.25"/>
  <cols>
    <col min="1" max="1" width="13.140625" customWidth="1"/>
    <col min="2" max="2" width="21.140625" customWidth="1"/>
    <col min="3" max="3" width="31.5703125" customWidth="1"/>
    <col min="4" max="4" width="22.85546875" customWidth="1"/>
    <col min="5" max="5" width="31" customWidth="1"/>
    <col min="6" max="6" width="20.28515625" bestFit="1" customWidth="1"/>
    <col min="7" max="7" width="31.28515625" bestFit="1" customWidth="1"/>
    <col min="8" max="8" width="23.28515625" bestFit="1" customWidth="1"/>
    <col min="9" max="9" width="10.5703125" bestFit="1" customWidth="1"/>
  </cols>
  <sheetData>
    <row r="1" spans="1:9" ht="31.5" customHeight="1" x14ac:dyDescent="0.25">
      <c r="A1" s="64" t="s">
        <v>1261</v>
      </c>
      <c r="B1" s="64"/>
      <c r="C1" s="64"/>
      <c r="D1" s="64"/>
      <c r="E1" s="64"/>
      <c r="F1" s="64"/>
    </row>
    <row r="3" spans="1:9" x14ac:dyDescent="0.25">
      <c r="A3" s="9" t="s">
        <v>1229</v>
      </c>
      <c r="B3" t="s">
        <v>1231</v>
      </c>
      <c r="C3" t="s">
        <v>1244</v>
      </c>
      <c r="D3" t="s">
        <v>1232</v>
      </c>
      <c r="E3" t="s">
        <v>1240</v>
      </c>
      <c r="F3" t="s">
        <v>1233</v>
      </c>
      <c r="G3" t="s">
        <v>1238</v>
      </c>
      <c r="H3" t="s">
        <v>1234</v>
      </c>
      <c r="I3" t="s">
        <v>1230</v>
      </c>
    </row>
    <row r="4" spans="1:9" x14ac:dyDescent="0.25">
      <c r="A4" s="10" t="s">
        <v>57</v>
      </c>
      <c r="B4" s="17">
        <v>19752191287</v>
      </c>
      <c r="C4" s="16">
        <v>7059292871</v>
      </c>
      <c r="D4" s="15">
        <v>5585471306</v>
      </c>
      <c r="E4" s="15">
        <v>1473821565</v>
      </c>
      <c r="F4" s="16">
        <v>6128927013</v>
      </c>
      <c r="G4" s="16">
        <v>1493167739</v>
      </c>
      <c r="H4" s="16">
        <v>5070803664</v>
      </c>
      <c r="I4" s="13">
        <v>52148.1</v>
      </c>
    </row>
    <row r="5" spans="1:9" x14ac:dyDescent="0.25">
      <c r="A5" s="10" t="s">
        <v>1</v>
      </c>
      <c r="B5" s="17">
        <v>20692208967</v>
      </c>
      <c r="C5" s="16">
        <v>7596047652</v>
      </c>
      <c r="D5" s="15">
        <v>5735789930</v>
      </c>
      <c r="E5" s="15">
        <v>1860257722</v>
      </c>
      <c r="F5" s="16">
        <v>6313911269</v>
      </c>
      <c r="G5" s="16">
        <v>1552380340</v>
      </c>
      <c r="H5" s="16">
        <v>5229869706</v>
      </c>
      <c r="I5" s="13">
        <v>52076.600000000006</v>
      </c>
    </row>
    <row r="6" spans="1:9" x14ac:dyDescent="0.25">
      <c r="A6" s="10" t="s">
        <v>4</v>
      </c>
      <c r="B6" s="17">
        <v>22840377660</v>
      </c>
      <c r="C6" s="16">
        <v>8378548206</v>
      </c>
      <c r="D6" s="15">
        <v>6337492370</v>
      </c>
      <c r="E6" s="15">
        <v>2041055836</v>
      </c>
      <c r="F6" s="16">
        <v>6668223728</v>
      </c>
      <c r="G6" s="16">
        <v>1654286042</v>
      </c>
      <c r="H6" s="16">
        <v>6139319684</v>
      </c>
      <c r="I6" s="13">
        <v>53684.2</v>
      </c>
    </row>
    <row r="7" spans="1:9" x14ac:dyDescent="0.25">
      <c r="A7" s="10" t="s">
        <v>6</v>
      </c>
      <c r="B7" s="17">
        <v>24667864498</v>
      </c>
      <c r="C7" s="16">
        <v>9020219298</v>
      </c>
      <c r="D7" s="15">
        <v>6635772098</v>
      </c>
      <c r="E7" s="15">
        <v>2384447200</v>
      </c>
      <c r="F7" s="16">
        <v>6960741099</v>
      </c>
      <c r="G7" s="16">
        <v>1434551089</v>
      </c>
      <c r="H7" s="16">
        <v>7252353012</v>
      </c>
      <c r="I7" s="13">
        <v>54999.600000000013</v>
      </c>
    </row>
    <row r="8" spans="1:9" x14ac:dyDescent="0.25">
      <c r="A8" s="10" t="s">
        <v>69</v>
      </c>
      <c r="B8" s="17">
        <v>26651960028</v>
      </c>
      <c r="C8" s="16">
        <v>9491069807</v>
      </c>
      <c r="D8" s="15">
        <v>7093914621</v>
      </c>
      <c r="E8" s="15">
        <v>2397155186</v>
      </c>
      <c r="F8" s="16">
        <v>7573738521</v>
      </c>
      <c r="G8" s="16">
        <v>1484037679</v>
      </c>
      <c r="H8" s="16">
        <v>8103114021</v>
      </c>
      <c r="I8" s="13">
        <v>55752.200000000019</v>
      </c>
    </row>
    <row r="9" spans="1:9" x14ac:dyDescent="0.25">
      <c r="A9" s="10" t="s">
        <v>75</v>
      </c>
      <c r="B9" s="17">
        <v>27188993955</v>
      </c>
      <c r="C9" s="16">
        <v>9956054025</v>
      </c>
      <c r="D9" s="15">
        <v>7825698666</v>
      </c>
      <c r="E9" s="15">
        <v>2130355359</v>
      </c>
      <c r="F9" s="16">
        <v>7551087061</v>
      </c>
      <c r="G9" s="16">
        <v>1553680818</v>
      </c>
      <c r="H9" s="16">
        <v>8128172051</v>
      </c>
      <c r="I9" s="13">
        <v>56669.500000000029</v>
      </c>
    </row>
    <row r="10" spans="1:9" x14ac:dyDescent="0.25">
      <c r="A10" s="10" t="s">
        <v>78</v>
      </c>
      <c r="B10" s="17">
        <v>28764027934</v>
      </c>
      <c r="C10" s="16">
        <v>10635202729</v>
      </c>
      <c r="D10" s="15">
        <v>8153200945</v>
      </c>
      <c r="E10" s="15">
        <v>2482001784</v>
      </c>
      <c r="F10" s="16">
        <v>7763843584</v>
      </c>
      <c r="G10" s="16">
        <v>1738440326</v>
      </c>
      <c r="H10" s="16">
        <v>8626541295</v>
      </c>
      <c r="I10" s="13">
        <v>57501.100000000049</v>
      </c>
    </row>
    <row r="11" spans="1:9" x14ac:dyDescent="0.25">
      <c r="A11" s="10" t="s">
        <v>80</v>
      </c>
      <c r="B11" s="17">
        <v>30907013666</v>
      </c>
      <c r="C11" s="16">
        <v>11460816493</v>
      </c>
      <c r="D11" s="15">
        <v>8859718440</v>
      </c>
      <c r="E11" s="15">
        <v>2601098053</v>
      </c>
      <c r="F11" s="16">
        <v>8904507740</v>
      </c>
      <c r="G11" s="16">
        <v>1862250020</v>
      </c>
      <c r="H11" s="16">
        <v>8679439413</v>
      </c>
      <c r="I11" s="13">
        <v>58982.200000000026</v>
      </c>
    </row>
    <row r="12" spans="1:9" x14ac:dyDescent="0.25">
      <c r="A12" s="10" t="s">
        <v>83</v>
      </c>
      <c r="B12" s="17">
        <v>33630662672</v>
      </c>
      <c r="C12" s="16">
        <v>12023509078</v>
      </c>
      <c r="D12" s="15">
        <v>10508472193</v>
      </c>
      <c r="E12" s="15">
        <v>1515036885</v>
      </c>
      <c r="F12" s="16">
        <v>9464263198</v>
      </c>
      <c r="G12" s="16">
        <v>2107810002</v>
      </c>
      <c r="H12" s="16">
        <v>10035080394</v>
      </c>
      <c r="I12" s="13">
        <v>60985.600000000035</v>
      </c>
    </row>
    <row r="13" spans="1:9" x14ac:dyDescent="0.25">
      <c r="A13" s="10" t="s">
        <v>89</v>
      </c>
      <c r="B13" s="17">
        <v>31983955064</v>
      </c>
      <c r="C13" s="16">
        <v>10861089752</v>
      </c>
      <c r="D13" s="15">
        <v>10662573182</v>
      </c>
      <c r="E13" s="15">
        <v>198516570</v>
      </c>
      <c r="F13" s="16">
        <v>9649153034</v>
      </c>
      <c r="G13" s="16">
        <v>1527430586</v>
      </c>
      <c r="H13" s="16">
        <v>9946281692</v>
      </c>
      <c r="I13" s="13">
        <v>61741.9</v>
      </c>
    </row>
  </sheetData>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9"/>
  <sheetViews>
    <sheetView workbookViewId="0">
      <selection activeCell="B5" sqref="B5"/>
    </sheetView>
  </sheetViews>
  <sheetFormatPr defaultRowHeight="15" x14ac:dyDescent="0.25"/>
  <cols>
    <col min="1" max="1" width="37.42578125" customWidth="1"/>
    <col min="2" max="2" width="21.140625" bestFit="1" customWidth="1"/>
    <col min="3" max="3" width="31.5703125" bestFit="1" customWidth="1"/>
    <col min="4" max="4" width="22.85546875" bestFit="1" customWidth="1"/>
    <col min="5" max="5" width="31" bestFit="1" customWidth="1"/>
    <col min="6" max="6" width="20.28515625" bestFit="1" customWidth="1"/>
    <col min="7" max="7" width="31.28515625" bestFit="1" customWidth="1"/>
    <col min="8" max="8" width="23.28515625" bestFit="1" customWidth="1"/>
    <col min="9" max="9" width="10.5703125" bestFit="1" customWidth="1"/>
  </cols>
  <sheetData>
    <row r="1" spans="1:9" ht="29.25" customHeight="1" x14ac:dyDescent="0.25">
      <c r="A1" s="64" t="s">
        <v>1260</v>
      </c>
      <c r="B1" s="64"/>
      <c r="C1" s="64"/>
      <c r="D1" s="64"/>
      <c r="E1" s="64"/>
      <c r="F1" s="64"/>
    </row>
    <row r="3" spans="1:9" x14ac:dyDescent="0.25">
      <c r="A3" s="9" t="s">
        <v>1229</v>
      </c>
      <c r="B3" t="s">
        <v>1231</v>
      </c>
      <c r="C3" t="s">
        <v>1244</v>
      </c>
      <c r="D3" t="s">
        <v>1232</v>
      </c>
      <c r="E3" t="s">
        <v>1240</v>
      </c>
      <c r="F3" t="s">
        <v>1233</v>
      </c>
      <c r="G3" t="s">
        <v>1238</v>
      </c>
      <c r="H3" t="s">
        <v>1234</v>
      </c>
      <c r="I3" t="s">
        <v>1230</v>
      </c>
    </row>
    <row r="4" spans="1:9" x14ac:dyDescent="0.25">
      <c r="A4" s="10" t="s">
        <v>1241</v>
      </c>
      <c r="B4" s="18">
        <v>149111264</v>
      </c>
      <c r="C4" s="18">
        <v>124111264</v>
      </c>
      <c r="D4" s="18">
        <v>124111264</v>
      </c>
      <c r="E4" s="18">
        <v>0</v>
      </c>
      <c r="F4" s="18">
        <v>0</v>
      </c>
      <c r="G4" s="18">
        <v>0</v>
      </c>
      <c r="H4" s="18">
        <v>25000000</v>
      </c>
      <c r="I4" s="19">
        <v>0</v>
      </c>
    </row>
    <row r="5" spans="1:9" x14ac:dyDescent="0.25">
      <c r="A5" s="11" t="s">
        <v>1</v>
      </c>
      <c r="B5" s="17">
        <v>23000000</v>
      </c>
      <c r="C5" s="16">
        <v>23000000</v>
      </c>
      <c r="D5" s="15">
        <v>23000000</v>
      </c>
      <c r="E5" s="15">
        <v>0</v>
      </c>
      <c r="F5" s="16">
        <v>0</v>
      </c>
      <c r="G5" s="16">
        <v>0</v>
      </c>
      <c r="H5" s="16">
        <v>0</v>
      </c>
      <c r="I5" s="13">
        <v>0</v>
      </c>
    </row>
    <row r="6" spans="1:9" x14ac:dyDescent="0.25">
      <c r="A6" s="11" t="s">
        <v>4</v>
      </c>
      <c r="B6" s="17">
        <v>126000000</v>
      </c>
      <c r="C6" s="16">
        <v>101000000</v>
      </c>
      <c r="D6" s="15">
        <v>101000000</v>
      </c>
      <c r="E6" s="15">
        <v>0</v>
      </c>
      <c r="F6" s="16">
        <v>0</v>
      </c>
      <c r="G6" s="16">
        <v>0</v>
      </c>
      <c r="H6" s="16">
        <v>25000000</v>
      </c>
      <c r="I6" s="13">
        <v>0</v>
      </c>
    </row>
    <row r="7" spans="1:9" x14ac:dyDescent="0.25">
      <c r="A7" s="11" t="s">
        <v>6</v>
      </c>
      <c r="B7" s="17">
        <v>111264</v>
      </c>
      <c r="C7" s="16">
        <v>111264</v>
      </c>
      <c r="D7" s="15">
        <v>111264</v>
      </c>
      <c r="E7" s="15">
        <v>0</v>
      </c>
      <c r="F7" s="16">
        <v>0</v>
      </c>
      <c r="G7" s="16">
        <v>0</v>
      </c>
      <c r="H7" s="16">
        <v>0</v>
      </c>
      <c r="I7" s="13">
        <v>0</v>
      </c>
    </row>
    <row r="8" spans="1:9" x14ac:dyDescent="0.25">
      <c r="A8" s="10" t="s">
        <v>56</v>
      </c>
      <c r="B8" s="18">
        <v>475979327</v>
      </c>
      <c r="C8" s="18">
        <v>94885690</v>
      </c>
      <c r="D8" s="18">
        <v>94885690</v>
      </c>
      <c r="E8" s="18">
        <v>0</v>
      </c>
      <c r="F8" s="18">
        <v>321414571</v>
      </c>
      <c r="G8" s="18">
        <v>19587170</v>
      </c>
      <c r="H8" s="18">
        <v>40091896</v>
      </c>
      <c r="I8" s="19">
        <v>2867.7000000000003</v>
      </c>
    </row>
    <row r="9" spans="1:9" x14ac:dyDescent="0.25">
      <c r="A9" s="11" t="s">
        <v>57</v>
      </c>
      <c r="B9" s="17">
        <v>38966641</v>
      </c>
      <c r="C9" s="16">
        <v>5164362</v>
      </c>
      <c r="D9" s="15">
        <v>5164362</v>
      </c>
      <c r="E9" s="15">
        <v>0</v>
      </c>
      <c r="F9" s="16">
        <v>28782323</v>
      </c>
      <c r="G9" s="16">
        <v>1042342</v>
      </c>
      <c r="H9" s="16">
        <v>3977614</v>
      </c>
      <c r="I9" s="13">
        <v>284.10000000000002</v>
      </c>
    </row>
    <row r="10" spans="1:9" x14ac:dyDescent="0.25">
      <c r="A10" s="11" t="s">
        <v>1</v>
      </c>
      <c r="B10" s="17">
        <v>39679233</v>
      </c>
      <c r="C10" s="16">
        <v>6863921</v>
      </c>
      <c r="D10" s="15">
        <v>6863921</v>
      </c>
      <c r="E10" s="15">
        <v>0</v>
      </c>
      <c r="F10" s="16">
        <v>27838161</v>
      </c>
      <c r="G10" s="16">
        <v>1090001</v>
      </c>
      <c r="H10" s="16">
        <v>3887150</v>
      </c>
      <c r="I10" s="13">
        <v>282.39999999999998</v>
      </c>
    </row>
    <row r="11" spans="1:9" x14ac:dyDescent="0.25">
      <c r="A11" s="11" t="s">
        <v>4</v>
      </c>
      <c r="B11" s="17">
        <v>42670244</v>
      </c>
      <c r="C11" s="16">
        <v>7723805</v>
      </c>
      <c r="D11" s="15">
        <v>7723805</v>
      </c>
      <c r="E11" s="15">
        <v>0</v>
      </c>
      <c r="F11" s="16">
        <v>29200366</v>
      </c>
      <c r="G11" s="16">
        <v>1632203</v>
      </c>
      <c r="H11" s="16">
        <v>4113870</v>
      </c>
      <c r="I11" s="13">
        <v>274.10000000000002</v>
      </c>
    </row>
    <row r="12" spans="1:9" x14ac:dyDescent="0.25">
      <c r="A12" s="11" t="s">
        <v>6</v>
      </c>
      <c r="B12" s="17">
        <v>44206921</v>
      </c>
      <c r="C12" s="16">
        <v>9317936</v>
      </c>
      <c r="D12" s="15">
        <v>9317936</v>
      </c>
      <c r="E12" s="15">
        <v>0</v>
      </c>
      <c r="F12" s="16">
        <v>29155798</v>
      </c>
      <c r="G12" s="16">
        <v>1629526</v>
      </c>
      <c r="H12" s="16">
        <v>4103661</v>
      </c>
      <c r="I12" s="13">
        <v>274.10000000000002</v>
      </c>
    </row>
    <row r="13" spans="1:9" x14ac:dyDescent="0.25">
      <c r="A13" s="11" t="s">
        <v>69</v>
      </c>
      <c r="B13" s="17">
        <v>47057065</v>
      </c>
      <c r="C13" s="16">
        <v>10006234</v>
      </c>
      <c r="D13" s="15">
        <v>10006234</v>
      </c>
      <c r="E13" s="15">
        <v>0</v>
      </c>
      <c r="F13" s="16">
        <v>30998626</v>
      </c>
      <c r="G13" s="16">
        <v>1881548</v>
      </c>
      <c r="H13" s="16">
        <v>4170657</v>
      </c>
      <c r="I13" s="13">
        <v>283.00000000000006</v>
      </c>
    </row>
    <row r="14" spans="1:9" x14ac:dyDescent="0.25">
      <c r="A14" s="11" t="s">
        <v>75</v>
      </c>
      <c r="B14" s="17">
        <v>50007210</v>
      </c>
      <c r="C14" s="16">
        <v>10753079</v>
      </c>
      <c r="D14" s="15">
        <v>10753079</v>
      </c>
      <c r="E14" s="15">
        <v>0</v>
      </c>
      <c r="F14" s="16">
        <v>32772130</v>
      </c>
      <c r="G14" s="16">
        <v>2371548</v>
      </c>
      <c r="H14" s="16">
        <v>4110453</v>
      </c>
      <c r="I14" s="13">
        <v>291.39999999999998</v>
      </c>
    </row>
    <row r="15" spans="1:9" x14ac:dyDescent="0.25">
      <c r="A15" s="11" t="s">
        <v>78</v>
      </c>
      <c r="B15" s="17">
        <v>50246919</v>
      </c>
      <c r="C15" s="16">
        <v>10506004</v>
      </c>
      <c r="D15" s="15">
        <v>10506004</v>
      </c>
      <c r="E15" s="15">
        <v>0</v>
      </c>
      <c r="F15" s="16">
        <v>33408408</v>
      </c>
      <c r="G15" s="16">
        <v>2371548</v>
      </c>
      <c r="H15" s="16">
        <v>3960959</v>
      </c>
      <c r="I15" s="13">
        <v>291.39999999999998</v>
      </c>
    </row>
    <row r="16" spans="1:9" x14ac:dyDescent="0.25">
      <c r="A16" s="11" t="s">
        <v>80</v>
      </c>
      <c r="B16" s="17">
        <v>51592874</v>
      </c>
      <c r="C16" s="16">
        <v>11107420</v>
      </c>
      <c r="D16" s="15">
        <v>11107420</v>
      </c>
      <c r="E16" s="15">
        <v>0</v>
      </c>
      <c r="F16" s="16">
        <v>34082132</v>
      </c>
      <c r="G16" s="16">
        <v>2494460</v>
      </c>
      <c r="H16" s="16">
        <v>3908862</v>
      </c>
      <c r="I16" s="13">
        <v>289.90000000000003</v>
      </c>
    </row>
    <row r="17" spans="1:9" x14ac:dyDescent="0.25">
      <c r="A17" s="11" t="s">
        <v>83</v>
      </c>
      <c r="B17" s="17">
        <v>55738636</v>
      </c>
      <c r="C17" s="16">
        <v>12098767</v>
      </c>
      <c r="D17" s="15">
        <v>12098767</v>
      </c>
      <c r="E17" s="15">
        <v>0</v>
      </c>
      <c r="F17" s="16">
        <v>37231886</v>
      </c>
      <c r="G17" s="16">
        <v>2498418</v>
      </c>
      <c r="H17" s="16">
        <v>3909565</v>
      </c>
      <c r="I17" s="13">
        <v>297.80000000000007</v>
      </c>
    </row>
    <row r="18" spans="1:9" x14ac:dyDescent="0.25">
      <c r="A18" s="11" t="s">
        <v>89</v>
      </c>
      <c r="B18" s="17">
        <v>55813584</v>
      </c>
      <c r="C18" s="16">
        <v>11344162</v>
      </c>
      <c r="D18" s="15">
        <v>11344162</v>
      </c>
      <c r="E18" s="15">
        <v>0</v>
      </c>
      <c r="F18" s="16">
        <v>37944741</v>
      </c>
      <c r="G18" s="16">
        <v>2575576</v>
      </c>
      <c r="H18" s="16">
        <v>3949105</v>
      </c>
      <c r="I18" s="13">
        <v>299.5</v>
      </c>
    </row>
    <row r="19" spans="1:9" x14ac:dyDescent="0.25">
      <c r="A19" s="10" t="s">
        <v>92</v>
      </c>
      <c r="B19" s="18">
        <v>8503512171</v>
      </c>
      <c r="C19" s="18">
        <v>7562499513</v>
      </c>
      <c r="D19" s="18">
        <v>7562499513</v>
      </c>
      <c r="E19" s="18">
        <v>0</v>
      </c>
      <c r="F19" s="18">
        <v>419318241</v>
      </c>
      <c r="G19" s="18">
        <v>487596147</v>
      </c>
      <c r="H19" s="18">
        <v>34098270</v>
      </c>
      <c r="I19" s="19">
        <v>62314.8</v>
      </c>
    </row>
    <row r="20" spans="1:9" x14ac:dyDescent="0.25">
      <c r="A20" s="11" t="s">
        <v>57</v>
      </c>
      <c r="B20" s="17">
        <v>739217957</v>
      </c>
      <c r="C20" s="16">
        <v>648950165</v>
      </c>
      <c r="D20" s="15">
        <v>648950165</v>
      </c>
      <c r="E20" s="15">
        <v>0</v>
      </c>
      <c r="F20" s="16">
        <v>42343166</v>
      </c>
      <c r="G20" s="16">
        <v>44727525</v>
      </c>
      <c r="H20" s="16">
        <v>3197101</v>
      </c>
      <c r="I20" s="13">
        <v>6220.5999999999995</v>
      </c>
    </row>
    <row r="21" spans="1:9" x14ac:dyDescent="0.25">
      <c r="A21" s="11" t="s">
        <v>1</v>
      </c>
      <c r="B21" s="17">
        <v>740960074</v>
      </c>
      <c r="C21" s="16">
        <v>654682235</v>
      </c>
      <c r="D21" s="15">
        <v>654682235</v>
      </c>
      <c r="E21" s="15">
        <v>0</v>
      </c>
      <c r="F21" s="16">
        <v>39619027</v>
      </c>
      <c r="G21" s="16">
        <v>45644484</v>
      </c>
      <c r="H21" s="16">
        <v>1014328</v>
      </c>
      <c r="I21" s="13">
        <v>6077.0999999999995</v>
      </c>
    </row>
    <row r="22" spans="1:9" x14ac:dyDescent="0.25">
      <c r="A22" s="11" t="s">
        <v>4</v>
      </c>
      <c r="B22" s="17">
        <v>770080145</v>
      </c>
      <c r="C22" s="16">
        <v>683084333</v>
      </c>
      <c r="D22" s="15">
        <v>683084333</v>
      </c>
      <c r="E22" s="15">
        <v>0</v>
      </c>
      <c r="F22" s="16">
        <v>40092306</v>
      </c>
      <c r="G22" s="16">
        <v>45892992</v>
      </c>
      <c r="H22" s="16">
        <v>1010514</v>
      </c>
      <c r="I22" s="13">
        <v>6051.5999999999995</v>
      </c>
    </row>
    <row r="23" spans="1:9" x14ac:dyDescent="0.25">
      <c r="A23" s="11" t="s">
        <v>6</v>
      </c>
      <c r="B23" s="17">
        <v>808625772</v>
      </c>
      <c r="C23" s="16">
        <v>720902032</v>
      </c>
      <c r="D23" s="15">
        <v>720902032</v>
      </c>
      <c r="E23" s="15">
        <v>0</v>
      </c>
      <c r="F23" s="16">
        <v>40096980</v>
      </c>
      <c r="G23" s="16">
        <v>46402892</v>
      </c>
      <c r="H23" s="16">
        <v>1223868</v>
      </c>
      <c r="I23" s="13">
        <v>6209.2</v>
      </c>
    </row>
    <row r="24" spans="1:9" x14ac:dyDescent="0.25">
      <c r="A24" s="11" t="s">
        <v>69</v>
      </c>
      <c r="B24" s="17">
        <v>851084974</v>
      </c>
      <c r="C24" s="16">
        <v>763812924</v>
      </c>
      <c r="D24" s="15">
        <v>763812924</v>
      </c>
      <c r="E24" s="15">
        <v>0</v>
      </c>
      <c r="F24" s="16">
        <v>39346724</v>
      </c>
      <c r="G24" s="16">
        <v>46665389</v>
      </c>
      <c r="H24" s="16">
        <v>1259937</v>
      </c>
      <c r="I24" s="13">
        <v>6239.8</v>
      </c>
    </row>
    <row r="25" spans="1:9" x14ac:dyDescent="0.25">
      <c r="A25" s="11" t="s">
        <v>75</v>
      </c>
      <c r="B25" s="17">
        <v>844110175</v>
      </c>
      <c r="C25" s="16">
        <v>751095253</v>
      </c>
      <c r="D25" s="15">
        <v>751095253</v>
      </c>
      <c r="E25" s="15">
        <v>0</v>
      </c>
      <c r="F25" s="16">
        <v>42473383</v>
      </c>
      <c r="G25" s="16">
        <v>49183898</v>
      </c>
      <c r="H25" s="16">
        <v>1357641</v>
      </c>
      <c r="I25" s="13">
        <v>6242.7</v>
      </c>
    </row>
    <row r="26" spans="1:9" x14ac:dyDescent="0.25">
      <c r="A26" s="11" t="s">
        <v>78</v>
      </c>
      <c r="B26" s="17">
        <v>873268588</v>
      </c>
      <c r="C26" s="16">
        <v>778298230</v>
      </c>
      <c r="D26" s="15">
        <v>778298230</v>
      </c>
      <c r="E26" s="15">
        <v>0</v>
      </c>
      <c r="F26" s="16">
        <v>39182940</v>
      </c>
      <c r="G26" s="16">
        <v>51620128</v>
      </c>
      <c r="H26" s="16">
        <v>4167290</v>
      </c>
      <c r="I26" s="13">
        <v>6247</v>
      </c>
    </row>
    <row r="27" spans="1:9" x14ac:dyDescent="0.25">
      <c r="A27" s="11" t="s">
        <v>80</v>
      </c>
      <c r="B27" s="17">
        <v>928048606</v>
      </c>
      <c r="C27" s="16">
        <v>829097218</v>
      </c>
      <c r="D27" s="15">
        <v>829097218</v>
      </c>
      <c r="E27" s="15">
        <v>0</v>
      </c>
      <c r="F27" s="16">
        <v>40610054</v>
      </c>
      <c r="G27" s="16">
        <v>54336517</v>
      </c>
      <c r="H27" s="16">
        <v>4004817</v>
      </c>
      <c r="I27" s="13">
        <v>6247.4</v>
      </c>
    </row>
    <row r="28" spans="1:9" x14ac:dyDescent="0.25">
      <c r="A28" s="11" t="s">
        <v>83</v>
      </c>
      <c r="B28" s="17">
        <v>998134380</v>
      </c>
      <c r="C28" s="16">
        <v>891299801</v>
      </c>
      <c r="D28" s="15">
        <v>891299801</v>
      </c>
      <c r="E28" s="15">
        <v>0</v>
      </c>
      <c r="F28" s="16">
        <v>47901602</v>
      </c>
      <c r="G28" s="16">
        <v>51757665</v>
      </c>
      <c r="H28" s="16">
        <v>7175312</v>
      </c>
      <c r="I28" s="13">
        <v>6316.3000000000011</v>
      </c>
    </row>
    <row r="29" spans="1:9" x14ac:dyDescent="0.25">
      <c r="A29" s="11" t="s">
        <v>89</v>
      </c>
      <c r="B29" s="17">
        <v>949981500</v>
      </c>
      <c r="C29" s="16">
        <v>841277322</v>
      </c>
      <c r="D29" s="15">
        <v>841277322</v>
      </c>
      <c r="E29" s="15">
        <v>0</v>
      </c>
      <c r="F29" s="16">
        <v>47652059</v>
      </c>
      <c r="G29" s="16">
        <v>51364657</v>
      </c>
      <c r="H29" s="16">
        <v>9687462</v>
      </c>
      <c r="I29" s="13">
        <v>6463.1</v>
      </c>
    </row>
    <row r="30" spans="1:9" x14ac:dyDescent="0.25">
      <c r="A30" s="10" t="s">
        <v>162</v>
      </c>
      <c r="B30" s="18">
        <v>53398281797</v>
      </c>
      <c r="C30" s="18">
        <v>36134707939</v>
      </c>
      <c r="D30" s="18">
        <v>29569691143</v>
      </c>
      <c r="E30" s="18">
        <v>6565016796</v>
      </c>
      <c r="F30" s="18">
        <v>9914926502</v>
      </c>
      <c r="G30" s="18">
        <v>361236562</v>
      </c>
      <c r="H30" s="18">
        <v>6987410794</v>
      </c>
      <c r="I30" s="19">
        <v>5878.4999999999991</v>
      </c>
    </row>
    <row r="31" spans="1:9" x14ac:dyDescent="0.25">
      <c r="A31" s="11" t="s">
        <v>57</v>
      </c>
      <c r="B31" s="17">
        <v>4340848185</v>
      </c>
      <c r="C31" s="16">
        <v>2833702613</v>
      </c>
      <c r="D31" s="15">
        <v>2326784074</v>
      </c>
      <c r="E31" s="15">
        <v>506918539</v>
      </c>
      <c r="F31" s="16">
        <v>857596308</v>
      </c>
      <c r="G31" s="16">
        <v>23645698</v>
      </c>
      <c r="H31" s="16">
        <v>625903566</v>
      </c>
      <c r="I31" s="13">
        <v>541.59999999999991</v>
      </c>
    </row>
    <row r="32" spans="1:9" x14ac:dyDescent="0.25">
      <c r="A32" s="11" t="s">
        <v>1</v>
      </c>
      <c r="B32" s="17">
        <v>4435413899</v>
      </c>
      <c r="C32" s="16">
        <v>3015441352</v>
      </c>
      <c r="D32" s="15">
        <v>2382047221</v>
      </c>
      <c r="E32" s="15">
        <v>633394131</v>
      </c>
      <c r="F32" s="16">
        <v>767189974</v>
      </c>
      <c r="G32" s="16">
        <v>24078570</v>
      </c>
      <c r="H32" s="16">
        <v>628704003</v>
      </c>
      <c r="I32" s="13">
        <v>565.69999999999993</v>
      </c>
    </row>
    <row r="33" spans="1:9" x14ac:dyDescent="0.25">
      <c r="A33" s="11" t="s">
        <v>4</v>
      </c>
      <c r="B33" s="17">
        <v>4705800751</v>
      </c>
      <c r="C33" s="16">
        <v>3153841621</v>
      </c>
      <c r="D33" s="15">
        <v>2426966046</v>
      </c>
      <c r="E33" s="15">
        <v>726875575</v>
      </c>
      <c r="F33" s="16">
        <v>895916330</v>
      </c>
      <c r="G33" s="16">
        <v>30459207</v>
      </c>
      <c r="H33" s="16">
        <v>625583593</v>
      </c>
      <c r="I33" s="13">
        <v>563.80000000000007</v>
      </c>
    </row>
    <row r="34" spans="1:9" x14ac:dyDescent="0.25">
      <c r="A34" s="11" t="s">
        <v>6</v>
      </c>
      <c r="B34" s="17">
        <v>5249198644</v>
      </c>
      <c r="C34" s="16">
        <v>3357973487</v>
      </c>
      <c r="D34" s="15">
        <v>2544837530</v>
      </c>
      <c r="E34" s="15">
        <v>813135957</v>
      </c>
      <c r="F34" s="16">
        <v>1193772119</v>
      </c>
      <c r="G34" s="16">
        <v>61142113</v>
      </c>
      <c r="H34" s="16">
        <v>636310925</v>
      </c>
      <c r="I34" s="13">
        <v>582</v>
      </c>
    </row>
    <row r="35" spans="1:9" x14ac:dyDescent="0.25">
      <c r="A35" s="11" t="s">
        <v>69</v>
      </c>
      <c r="B35" s="17">
        <v>5306995556</v>
      </c>
      <c r="C35" s="16">
        <v>3478443043</v>
      </c>
      <c r="D35" s="15">
        <v>2661051909</v>
      </c>
      <c r="E35" s="15">
        <v>817391134</v>
      </c>
      <c r="F35" s="16">
        <v>1146145308</v>
      </c>
      <c r="G35" s="16">
        <v>31757276</v>
      </c>
      <c r="H35" s="16">
        <v>650649929</v>
      </c>
      <c r="I35" s="13">
        <v>598.80000000000007</v>
      </c>
    </row>
    <row r="36" spans="1:9" x14ac:dyDescent="0.25">
      <c r="A36" s="11" t="s">
        <v>75</v>
      </c>
      <c r="B36" s="17">
        <v>5458531070</v>
      </c>
      <c r="C36" s="16">
        <v>3764862059</v>
      </c>
      <c r="D36" s="15">
        <v>3036396999</v>
      </c>
      <c r="E36" s="15">
        <v>728465060</v>
      </c>
      <c r="F36" s="16">
        <v>1012079491</v>
      </c>
      <c r="G36" s="16">
        <v>33261008</v>
      </c>
      <c r="H36" s="16">
        <v>648328512</v>
      </c>
      <c r="I36" s="13">
        <v>599.5</v>
      </c>
    </row>
    <row r="37" spans="1:9" x14ac:dyDescent="0.25">
      <c r="A37" s="11" t="s">
        <v>78</v>
      </c>
      <c r="B37" s="17">
        <v>5491800208</v>
      </c>
      <c r="C37" s="16">
        <v>4071447763</v>
      </c>
      <c r="D37" s="15">
        <v>3225772395</v>
      </c>
      <c r="E37" s="15">
        <v>845675368</v>
      </c>
      <c r="F37" s="16">
        <v>737188510</v>
      </c>
      <c r="G37" s="16">
        <v>34930424</v>
      </c>
      <c r="H37" s="16">
        <v>648233511</v>
      </c>
      <c r="I37" s="13">
        <v>599.19999999999993</v>
      </c>
    </row>
    <row r="38" spans="1:9" x14ac:dyDescent="0.25">
      <c r="A38" s="11" t="s">
        <v>80</v>
      </c>
      <c r="B38" s="17">
        <v>5918775777</v>
      </c>
      <c r="C38" s="16">
        <v>4116143086</v>
      </c>
      <c r="D38" s="15">
        <v>3230796781</v>
      </c>
      <c r="E38" s="15">
        <v>885346305</v>
      </c>
      <c r="F38" s="16">
        <v>1146052221</v>
      </c>
      <c r="G38" s="16">
        <v>39385509</v>
      </c>
      <c r="H38" s="16">
        <v>617194961</v>
      </c>
      <c r="I38" s="13">
        <v>602.49999999999989</v>
      </c>
    </row>
    <row r="39" spans="1:9" x14ac:dyDescent="0.25">
      <c r="A39" s="11" t="s">
        <v>83</v>
      </c>
      <c r="B39" s="17">
        <v>6696803356</v>
      </c>
      <c r="C39" s="16">
        <v>4413841994</v>
      </c>
      <c r="D39" s="15">
        <v>3890518661</v>
      </c>
      <c r="E39" s="15">
        <v>523323333</v>
      </c>
      <c r="F39" s="16">
        <v>1111463635</v>
      </c>
      <c r="G39" s="16">
        <v>42577029</v>
      </c>
      <c r="H39" s="16">
        <v>1128920698</v>
      </c>
      <c r="I39" s="13">
        <v>616.39999999999975</v>
      </c>
    </row>
    <row r="40" spans="1:9" x14ac:dyDescent="0.25">
      <c r="A40" s="11" t="s">
        <v>89</v>
      </c>
      <c r="B40" s="17">
        <v>5794114351</v>
      </c>
      <c r="C40" s="16">
        <v>3929010921</v>
      </c>
      <c r="D40" s="15">
        <v>3844519527</v>
      </c>
      <c r="E40" s="15">
        <v>84491394</v>
      </c>
      <c r="F40" s="16">
        <v>1047522606</v>
      </c>
      <c r="G40" s="16">
        <v>39999728</v>
      </c>
      <c r="H40" s="16">
        <v>777581096</v>
      </c>
      <c r="I40" s="13">
        <v>609</v>
      </c>
    </row>
    <row r="41" spans="1:9" x14ac:dyDescent="0.25">
      <c r="A41" s="10" t="s">
        <v>256</v>
      </c>
      <c r="B41" s="18">
        <v>3000858870</v>
      </c>
      <c r="C41" s="18">
        <v>373020772</v>
      </c>
      <c r="D41" s="18">
        <v>373020772</v>
      </c>
      <c r="E41" s="18">
        <v>0</v>
      </c>
      <c r="F41" s="18">
        <v>394852918</v>
      </c>
      <c r="G41" s="18">
        <v>2150725667</v>
      </c>
      <c r="H41" s="18">
        <v>82259513</v>
      </c>
      <c r="I41" s="19">
        <v>10930.199999999999</v>
      </c>
    </row>
    <row r="42" spans="1:9" x14ac:dyDescent="0.25">
      <c r="A42" s="11" t="s">
        <v>57</v>
      </c>
      <c r="B42" s="17">
        <v>194815921</v>
      </c>
      <c r="C42" s="16">
        <v>10613728</v>
      </c>
      <c r="D42" s="15">
        <v>10613728</v>
      </c>
      <c r="E42" s="15">
        <v>0</v>
      </c>
      <c r="F42" s="16">
        <v>23692996</v>
      </c>
      <c r="G42" s="16">
        <v>136717444</v>
      </c>
      <c r="H42" s="16">
        <v>23791753</v>
      </c>
      <c r="I42" s="13">
        <v>1046.8</v>
      </c>
    </row>
    <row r="43" spans="1:9" x14ac:dyDescent="0.25">
      <c r="A43" s="11" t="s">
        <v>1</v>
      </c>
      <c r="B43" s="17">
        <v>206378703</v>
      </c>
      <c r="C43" s="16">
        <v>18524704</v>
      </c>
      <c r="D43" s="15">
        <v>18524704</v>
      </c>
      <c r="E43" s="15">
        <v>0</v>
      </c>
      <c r="F43" s="16">
        <v>33007504</v>
      </c>
      <c r="G43" s="16">
        <v>149228302</v>
      </c>
      <c r="H43" s="16">
        <v>5618193</v>
      </c>
      <c r="I43" s="13">
        <v>1036.1000000000001</v>
      </c>
    </row>
    <row r="44" spans="1:9" x14ac:dyDescent="0.25">
      <c r="A44" s="11" t="s">
        <v>4</v>
      </c>
      <c r="B44" s="17">
        <v>236015876</v>
      </c>
      <c r="C44" s="16">
        <v>26567386</v>
      </c>
      <c r="D44" s="15">
        <v>26567386</v>
      </c>
      <c r="E44" s="15">
        <v>0</v>
      </c>
      <c r="F44" s="16">
        <v>37122540</v>
      </c>
      <c r="G44" s="16">
        <v>165570329</v>
      </c>
      <c r="H44" s="16">
        <v>6755621</v>
      </c>
      <c r="I44" s="13">
        <v>1060.9000000000001</v>
      </c>
    </row>
    <row r="45" spans="1:9" x14ac:dyDescent="0.25">
      <c r="A45" s="11" t="s">
        <v>6</v>
      </c>
      <c r="B45" s="17">
        <v>293323703</v>
      </c>
      <c r="C45" s="16">
        <v>34983120</v>
      </c>
      <c r="D45" s="15">
        <v>34983120</v>
      </c>
      <c r="E45" s="15">
        <v>0</v>
      </c>
      <c r="F45" s="16">
        <v>41899571</v>
      </c>
      <c r="G45" s="16">
        <v>210000641</v>
      </c>
      <c r="H45" s="16">
        <v>6440371</v>
      </c>
      <c r="I45" s="13">
        <v>1073.0999999999999</v>
      </c>
    </row>
    <row r="46" spans="1:9" x14ac:dyDescent="0.25">
      <c r="A46" s="11" t="s">
        <v>69</v>
      </c>
      <c r="B46" s="17">
        <v>272311563</v>
      </c>
      <c r="C46" s="16">
        <v>41871028</v>
      </c>
      <c r="D46" s="15">
        <v>41871028</v>
      </c>
      <c r="E46" s="15">
        <v>0</v>
      </c>
      <c r="F46" s="16">
        <v>42239163</v>
      </c>
      <c r="G46" s="16">
        <v>181708763</v>
      </c>
      <c r="H46" s="16">
        <v>6492609</v>
      </c>
      <c r="I46" s="13">
        <v>1088.7</v>
      </c>
    </row>
    <row r="47" spans="1:9" x14ac:dyDescent="0.25">
      <c r="A47" s="11" t="s">
        <v>75</v>
      </c>
      <c r="B47" s="17">
        <v>307976762</v>
      </c>
      <c r="C47" s="16">
        <v>35966004</v>
      </c>
      <c r="D47" s="15">
        <v>35966004</v>
      </c>
      <c r="E47" s="15">
        <v>0</v>
      </c>
      <c r="F47" s="16">
        <v>44733104</v>
      </c>
      <c r="G47" s="16">
        <v>220765787</v>
      </c>
      <c r="H47" s="16">
        <v>6511867</v>
      </c>
      <c r="I47" s="13">
        <v>1090</v>
      </c>
    </row>
    <row r="48" spans="1:9" x14ac:dyDescent="0.25">
      <c r="A48" s="11" t="s">
        <v>78</v>
      </c>
      <c r="B48" s="17">
        <v>334532856</v>
      </c>
      <c r="C48" s="16">
        <v>35324665</v>
      </c>
      <c r="D48" s="15">
        <v>35324665</v>
      </c>
      <c r="E48" s="15">
        <v>0</v>
      </c>
      <c r="F48" s="16">
        <v>47400500</v>
      </c>
      <c r="G48" s="16">
        <v>245351971</v>
      </c>
      <c r="H48" s="16">
        <v>6455720</v>
      </c>
      <c r="I48" s="13">
        <v>1091.2</v>
      </c>
    </row>
    <row r="49" spans="1:9" x14ac:dyDescent="0.25">
      <c r="A49" s="11" t="s">
        <v>80</v>
      </c>
      <c r="B49" s="17">
        <v>354039376</v>
      </c>
      <c r="C49" s="16">
        <v>42508950</v>
      </c>
      <c r="D49" s="15">
        <v>42508950</v>
      </c>
      <c r="E49" s="15">
        <v>0</v>
      </c>
      <c r="F49" s="16">
        <v>47889843</v>
      </c>
      <c r="G49" s="16">
        <v>256873308</v>
      </c>
      <c r="H49" s="16">
        <v>6767275</v>
      </c>
      <c r="I49" s="13">
        <v>1102.8</v>
      </c>
    </row>
    <row r="50" spans="1:9" x14ac:dyDescent="0.25">
      <c r="A50" s="11" t="s">
        <v>83</v>
      </c>
      <c r="B50" s="17">
        <v>426015599</v>
      </c>
      <c r="C50" s="16">
        <v>73898493</v>
      </c>
      <c r="D50" s="15">
        <v>73898493</v>
      </c>
      <c r="E50" s="15">
        <v>0</v>
      </c>
      <c r="F50" s="16">
        <v>51577746</v>
      </c>
      <c r="G50" s="16">
        <v>293687073</v>
      </c>
      <c r="H50" s="16">
        <v>6852287</v>
      </c>
      <c r="I50" s="13">
        <v>1161.7000000000003</v>
      </c>
    </row>
    <row r="51" spans="1:9" x14ac:dyDescent="0.25">
      <c r="A51" s="11" t="s">
        <v>89</v>
      </c>
      <c r="B51" s="17">
        <v>375448511</v>
      </c>
      <c r="C51" s="16">
        <v>52762694</v>
      </c>
      <c r="D51" s="15">
        <v>52762694</v>
      </c>
      <c r="E51" s="15">
        <v>0</v>
      </c>
      <c r="F51" s="16">
        <v>25289951</v>
      </c>
      <c r="G51" s="16">
        <v>290822049</v>
      </c>
      <c r="H51" s="16">
        <v>6573817</v>
      </c>
      <c r="I51" s="13">
        <v>1178.9000000000001</v>
      </c>
    </row>
    <row r="52" spans="1:9" x14ac:dyDescent="0.25">
      <c r="A52" s="10" t="s">
        <v>406</v>
      </c>
      <c r="B52" s="18">
        <v>86819887123</v>
      </c>
      <c r="C52" s="18">
        <v>25111181250</v>
      </c>
      <c r="D52" s="18">
        <v>18541905607</v>
      </c>
      <c r="E52" s="18">
        <v>6569275643</v>
      </c>
      <c r="F52" s="18">
        <v>11682548703</v>
      </c>
      <c r="G52" s="18">
        <v>365990960</v>
      </c>
      <c r="H52" s="18">
        <v>49660166210</v>
      </c>
      <c r="I52" s="19">
        <v>4313.7000000000007</v>
      </c>
    </row>
    <row r="53" spans="1:9" x14ac:dyDescent="0.25">
      <c r="A53" s="11" t="s">
        <v>57</v>
      </c>
      <c r="B53" s="17">
        <v>5183794104</v>
      </c>
      <c r="C53" s="16">
        <v>1698937482</v>
      </c>
      <c r="D53" s="15">
        <v>1191572843</v>
      </c>
      <c r="E53" s="15">
        <v>507364639</v>
      </c>
      <c r="F53" s="16">
        <v>886393498</v>
      </c>
      <c r="G53" s="16">
        <v>8576440</v>
      </c>
      <c r="H53" s="16">
        <v>2589886684</v>
      </c>
      <c r="I53" s="13">
        <v>312.5</v>
      </c>
    </row>
    <row r="54" spans="1:9" x14ac:dyDescent="0.25">
      <c r="A54" s="11" t="s">
        <v>1</v>
      </c>
      <c r="B54" s="17">
        <v>5602144662</v>
      </c>
      <c r="C54" s="16">
        <v>1853401062</v>
      </c>
      <c r="D54" s="15">
        <v>1219565331</v>
      </c>
      <c r="E54" s="15">
        <v>633835731</v>
      </c>
      <c r="F54" s="16">
        <v>936836405</v>
      </c>
      <c r="G54" s="16">
        <v>7174145</v>
      </c>
      <c r="H54" s="16">
        <v>2804733050</v>
      </c>
      <c r="I54" s="13">
        <v>327.10000000000002</v>
      </c>
    </row>
    <row r="55" spans="1:9" x14ac:dyDescent="0.25">
      <c r="A55" s="11" t="s">
        <v>4</v>
      </c>
      <c r="B55" s="17">
        <v>6687340269</v>
      </c>
      <c r="C55" s="16">
        <v>2097469549</v>
      </c>
      <c r="D55" s="15">
        <v>1370155674</v>
      </c>
      <c r="E55" s="15">
        <v>727313875</v>
      </c>
      <c r="F55" s="16">
        <v>986463698</v>
      </c>
      <c r="G55" s="16">
        <v>10483522</v>
      </c>
      <c r="H55" s="16">
        <v>3592923500</v>
      </c>
      <c r="I55" s="13">
        <v>358.29999999999995</v>
      </c>
    </row>
    <row r="56" spans="1:9" x14ac:dyDescent="0.25">
      <c r="A56" s="11" t="s">
        <v>6</v>
      </c>
      <c r="B56" s="17">
        <v>7936717332</v>
      </c>
      <c r="C56" s="16">
        <v>2352933836</v>
      </c>
      <c r="D56" s="15">
        <v>1539374279</v>
      </c>
      <c r="E56" s="15">
        <v>813559557</v>
      </c>
      <c r="F56" s="16">
        <v>902103342</v>
      </c>
      <c r="G56" s="16">
        <v>6104791</v>
      </c>
      <c r="H56" s="16">
        <v>4675575363</v>
      </c>
      <c r="I56" s="13">
        <v>390.90000000000003</v>
      </c>
    </row>
    <row r="57" spans="1:9" x14ac:dyDescent="0.25">
      <c r="A57" s="11" t="s">
        <v>69</v>
      </c>
      <c r="B57" s="17">
        <v>9123926403</v>
      </c>
      <c r="C57" s="16">
        <v>2500545586</v>
      </c>
      <c r="D57" s="15">
        <v>1682726859</v>
      </c>
      <c r="E57" s="15">
        <v>817818727</v>
      </c>
      <c r="F57" s="16">
        <v>1167365312</v>
      </c>
      <c r="G57" s="16">
        <v>17072325</v>
      </c>
      <c r="H57" s="16">
        <v>5438943180</v>
      </c>
      <c r="I57" s="13">
        <v>422.2</v>
      </c>
    </row>
    <row r="58" spans="1:9" x14ac:dyDescent="0.25">
      <c r="A58" s="11" t="s">
        <v>75</v>
      </c>
      <c r="B58" s="17">
        <v>9097377873</v>
      </c>
      <c r="C58" s="16">
        <v>2630255841</v>
      </c>
      <c r="D58" s="15">
        <v>1901358191</v>
      </c>
      <c r="E58" s="15">
        <v>728897650</v>
      </c>
      <c r="F58" s="16">
        <v>1030963941</v>
      </c>
      <c r="G58" s="16">
        <v>15828008</v>
      </c>
      <c r="H58" s="16">
        <v>5420330083</v>
      </c>
      <c r="I58" s="13">
        <v>435.8</v>
      </c>
    </row>
    <row r="59" spans="1:9" x14ac:dyDescent="0.25">
      <c r="A59" s="11" t="s">
        <v>78</v>
      </c>
      <c r="B59" s="17">
        <v>9928054414</v>
      </c>
      <c r="C59" s="16">
        <v>2832866579</v>
      </c>
      <c r="D59" s="15">
        <v>1986750871</v>
      </c>
      <c r="E59" s="15">
        <v>846115708</v>
      </c>
      <c r="F59" s="16">
        <v>1215445935</v>
      </c>
      <c r="G59" s="16">
        <v>77491711</v>
      </c>
      <c r="H59" s="16">
        <v>5802250189</v>
      </c>
      <c r="I59" s="13">
        <v>459.3</v>
      </c>
    </row>
    <row r="60" spans="1:9" x14ac:dyDescent="0.25">
      <c r="A60" s="11" t="s">
        <v>80</v>
      </c>
      <c r="B60" s="17">
        <v>10403998605</v>
      </c>
      <c r="C60" s="16">
        <v>2985709605</v>
      </c>
      <c r="D60" s="15">
        <v>2099933391</v>
      </c>
      <c r="E60" s="15">
        <v>885776214</v>
      </c>
      <c r="F60" s="16">
        <v>1390584738</v>
      </c>
      <c r="G60" s="16">
        <v>83593971</v>
      </c>
      <c r="H60" s="16">
        <v>5944110291</v>
      </c>
      <c r="I60" s="13">
        <v>506.29999999999995</v>
      </c>
    </row>
    <row r="61" spans="1:9" x14ac:dyDescent="0.25">
      <c r="A61" s="11" t="s">
        <v>83</v>
      </c>
      <c r="B61" s="17">
        <v>10822697714</v>
      </c>
      <c r="C61" s="16">
        <v>2974355707</v>
      </c>
      <c r="D61" s="15">
        <v>2450640691</v>
      </c>
      <c r="E61" s="15">
        <v>523715016</v>
      </c>
      <c r="F61" s="16">
        <v>1399023430</v>
      </c>
      <c r="G61" s="16">
        <v>93709522</v>
      </c>
      <c r="H61" s="16">
        <v>6355609055</v>
      </c>
      <c r="I61" s="13">
        <v>544.59999999999991</v>
      </c>
    </row>
    <row r="62" spans="1:9" x14ac:dyDescent="0.25">
      <c r="A62" s="11" t="s">
        <v>89</v>
      </c>
      <c r="B62" s="17">
        <v>12033835747</v>
      </c>
      <c r="C62" s="16">
        <v>3184706003</v>
      </c>
      <c r="D62" s="15">
        <v>3099827477</v>
      </c>
      <c r="E62" s="15">
        <v>84878526</v>
      </c>
      <c r="F62" s="16">
        <v>1767368404</v>
      </c>
      <c r="G62" s="16">
        <v>45956525</v>
      </c>
      <c r="H62" s="16">
        <v>7035804815</v>
      </c>
      <c r="I62" s="13">
        <v>556.70000000000005</v>
      </c>
    </row>
    <row r="63" spans="1:9" x14ac:dyDescent="0.25">
      <c r="A63" s="10" t="s">
        <v>498</v>
      </c>
      <c r="B63" s="18">
        <v>38732992682</v>
      </c>
      <c r="C63" s="18">
        <v>8016723661</v>
      </c>
      <c r="D63" s="18">
        <v>2129746587</v>
      </c>
      <c r="E63" s="18">
        <v>5886977074</v>
      </c>
      <c r="F63" s="18">
        <v>23422357545</v>
      </c>
      <c r="G63" s="18">
        <v>6621941825</v>
      </c>
      <c r="H63" s="18">
        <v>671969651</v>
      </c>
      <c r="I63" s="19">
        <v>241869.4</v>
      </c>
    </row>
    <row r="64" spans="1:9" x14ac:dyDescent="0.25">
      <c r="A64" s="11" t="s">
        <v>57</v>
      </c>
      <c r="B64" s="17">
        <v>2914014430</v>
      </c>
      <c r="C64" s="16">
        <v>623962700</v>
      </c>
      <c r="D64" s="15">
        <v>174486245</v>
      </c>
      <c r="E64" s="15">
        <v>449476455</v>
      </c>
      <c r="F64" s="16">
        <v>1720379975</v>
      </c>
      <c r="G64" s="16">
        <v>550656940</v>
      </c>
      <c r="H64" s="16">
        <v>19014815</v>
      </c>
      <c r="I64" s="13">
        <v>21490.799999999999</v>
      </c>
    </row>
    <row r="65" spans="1:9" x14ac:dyDescent="0.25">
      <c r="A65" s="11" t="s">
        <v>1</v>
      </c>
      <c r="B65" s="17">
        <v>3035143739</v>
      </c>
      <c r="C65" s="16">
        <v>628569790</v>
      </c>
      <c r="D65" s="15">
        <v>50278283</v>
      </c>
      <c r="E65" s="15">
        <v>578291507</v>
      </c>
      <c r="F65" s="16">
        <v>1835273931</v>
      </c>
      <c r="G65" s="16">
        <v>552186789</v>
      </c>
      <c r="H65" s="16">
        <v>19113229</v>
      </c>
      <c r="I65" s="13">
        <v>21458.899999999998</v>
      </c>
    </row>
    <row r="66" spans="1:9" x14ac:dyDescent="0.25">
      <c r="A66" s="11" t="s">
        <v>4</v>
      </c>
      <c r="B66" s="17">
        <v>3188493704</v>
      </c>
      <c r="C66" s="16">
        <v>659108061</v>
      </c>
      <c r="D66" s="15">
        <v>76974728</v>
      </c>
      <c r="E66" s="15">
        <v>582133333</v>
      </c>
      <c r="F66" s="16">
        <v>1933397850</v>
      </c>
      <c r="G66" s="16">
        <v>576697493</v>
      </c>
      <c r="H66" s="16">
        <v>19290300</v>
      </c>
      <c r="I66" s="13">
        <v>22842.3</v>
      </c>
    </row>
    <row r="67" spans="1:9" x14ac:dyDescent="0.25">
      <c r="A67" s="11" t="s">
        <v>6</v>
      </c>
      <c r="B67" s="17">
        <v>3467576248</v>
      </c>
      <c r="C67" s="16">
        <v>762082525</v>
      </c>
      <c r="D67" s="15">
        <v>9049192</v>
      </c>
      <c r="E67" s="15">
        <v>753033333</v>
      </c>
      <c r="F67" s="16">
        <v>2048656281</v>
      </c>
      <c r="G67" s="16">
        <v>634406378</v>
      </c>
      <c r="H67" s="16">
        <v>22431064</v>
      </c>
      <c r="I67" s="13">
        <v>23455.200000000001</v>
      </c>
    </row>
    <row r="68" spans="1:9" x14ac:dyDescent="0.25">
      <c r="A68" s="11" t="s">
        <v>69</v>
      </c>
      <c r="B68" s="17">
        <v>3851308577</v>
      </c>
      <c r="C68" s="16">
        <v>857415995</v>
      </c>
      <c r="D68" s="15">
        <v>100149328</v>
      </c>
      <c r="E68" s="15">
        <v>757266667</v>
      </c>
      <c r="F68" s="16">
        <v>2269594336</v>
      </c>
      <c r="G68" s="16">
        <v>701803695</v>
      </c>
      <c r="H68" s="16">
        <v>22494551</v>
      </c>
      <c r="I68" s="13">
        <v>23856.3</v>
      </c>
    </row>
    <row r="69" spans="1:9" x14ac:dyDescent="0.25">
      <c r="A69" s="11" t="s">
        <v>75</v>
      </c>
      <c r="B69" s="17">
        <v>4122494009</v>
      </c>
      <c r="C69" s="16">
        <v>871034716</v>
      </c>
      <c r="D69" s="15">
        <v>202704657</v>
      </c>
      <c r="E69" s="15">
        <v>668330059</v>
      </c>
      <c r="F69" s="16">
        <v>2513598084</v>
      </c>
      <c r="G69" s="16">
        <v>715348692</v>
      </c>
      <c r="H69" s="16">
        <v>22512517</v>
      </c>
      <c r="I69" s="13">
        <v>24491.399999999998</v>
      </c>
    </row>
    <row r="70" spans="1:9" x14ac:dyDescent="0.25">
      <c r="A70" s="11" t="s">
        <v>78</v>
      </c>
      <c r="B70" s="17">
        <v>4293395457</v>
      </c>
      <c r="C70" s="16">
        <v>894907900</v>
      </c>
      <c r="D70" s="15">
        <v>109367532</v>
      </c>
      <c r="E70" s="15">
        <v>785540368</v>
      </c>
      <c r="F70" s="16">
        <v>2637471193</v>
      </c>
      <c r="G70" s="16">
        <v>738374874</v>
      </c>
      <c r="H70" s="16">
        <v>22641490</v>
      </c>
      <c r="I70" s="13">
        <v>25087.200000000001</v>
      </c>
    </row>
    <row r="71" spans="1:9" x14ac:dyDescent="0.25">
      <c r="A71" s="11" t="s">
        <v>80</v>
      </c>
      <c r="B71" s="17">
        <v>4585307920</v>
      </c>
      <c r="C71" s="16">
        <v>1003593739</v>
      </c>
      <c r="D71" s="15">
        <v>178348114</v>
      </c>
      <c r="E71" s="15">
        <v>825245625</v>
      </c>
      <c r="F71" s="16">
        <v>2739337662</v>
      </c>
      <c r="G71" s="16">
        <v>819590900</v>
      </c>
      <c r="H71" s="16">
        <v>22785619</v>
      </c>
      <c r="I71" s="13">
        <v>26150</v>
      </c>
    </row>
    <row r="72" spans="1:9" x14ac:dyDescent="0.25">
      <c r="A72" s="11" t="s">
        <v>83</v>
      </c>
      <c r="B72" s="17">
        <v>5311541303</v>
      </c>
      <c r="C72" s="16">
        <v>1111529895</v>
      </c>
      <c r="D72" s="15">
        <v>648284062</v>
      </c>
      <c r="E72" s="15">
        <v>463245833</v>
      </c>
      <c r="F72" s="16">
        <v>2822976639</v>
      </c>
      <c r="G72" s="16">
        <v>901199179</v>
      </c>
      <c r="H72" s="16">
        <v>475835590</v>
      </c>
      <c r="I72" s="13">
        <v>26304.000000000004</v>
      </c>
    </row>
    <row r="73" spans="1:9" x14ac:dyDescent="0.25">
      <c r="A73" s="11" t="s">
        <v>89</v>
      </c>
      <c r="B73" s="17">
        <v>3963717295</v>
      </c>
      <c r="C73" s="16">
        <v>604518340</v>
      </c>
      <c r="D73" s="15">
        <v>580104446</v>
      </c>
      <c r="E73" s="15">
        <v>24413894</v>
      </c>
      <c r="F73" s="16">
        <v>2901671594</v>
      </c>
      <c r="G73" s="16">
        <v>431676885</v>
      </c>
      <c r="H73" s="16">
        <v>25850476</v>
      </c>
      <c r="I73" s="13">
        <v>26733.3</v>
      </c>
    </row>
    <row r="74" spans="1:9" x14ac:dyDescent="0.25">
      <c r="A74" s="10" t="s">
        <v>544</v>
      </c>
      <c r="B74" s="18">
        <v>20963613631</v>
      </c>
      <c r="C74" s="18">
        <v>8280192940</v>
      </c>
      <c r="D74" s="18">
        <v>8280192940</v>
      </c>
      <c r="E74" s="18">
        <v>0</v>
      </c>
      <c r="F74" s="18">
        <v>3821102857</v>
      </c>
      <c r="G74" s="18">
        <v>2622853262</v>
      </c>
      <c r="H74" s="18">
        <v>6239464572</v>
      </c>
      <c r="I74" s="19">
        <v>49633.899999999994</v>
      </c>
    </row>
    <row r="75" spans="1:9" x14ac:dyDescent="0.25">
      <c r="A75" s="11" t="s">
        <v>57</v>
      </c>
      <c r="B75" s="17">
        <v>2053176906</v>
      </c>
      <c r="C75" s="16">
        <v>619593123</v>
      </c>
      <c r="D75" s="15">
        <v>619593123</v>
      </c>
      <c r="E75" s="15">
        <v>0</v>
      </c>
      <c r="F75" s="16">
        <v>329545321</v>
      </c>
      <c r="G75" s="16">
        <v>455037280</v>
      </c>
      <c r="H75" s="16">
        <v>649001182</v>
      </c>
      <c r="I75" s="13">
        <v>4849.5999999999995</v>
      </c>
    </row>
    <row r="76" spans="1:9" x14ac:dyDescent="0.25">
      <c r="A76" s="11" t="s">
        <v>1</v>
      </c>
      <c r="B76" s="17">
        <v>2088166829</v>
      </c>
      <c r="C76" s="16">
        <v>645580781</v>
      </c>
      <c r="D76" s="15">
        <v>645580781</v>
      </c>
      <c r="E76" s="15">
        <v>0</v>
      </c>
      <c r="F76" s="16">
        <v>340677547</v>
      </c>
      <c r="G76" s="16">
        <v>485925073</v>
      </c>
      <c r="H76" s="16">
        <v>615983428</v>
      </c>
      <c r="I76" s="13">
        <v>4872.8</v>
      </c>
    </row>
    <row r="77" spans="1:9" x14ac:dyDescent="0.25">
      <c r="A77" s="11" t="s">
        <v>4</v>
      </c>
      <c r="B77" s="17">
        <v>2188861617</v>
      </c>
      <c r="C77" s="16">
        <v>719139332</v>
      </c>
      <c r="D77" s="15">
        <v>719139332</v>
      </c>
      <c r="E77" s="15">
        <v>0</v>
      </c>
      <c r="F77" s="16">
        <v>359967114</v>
      </c>
      <c r="G77" s="16">
        <v>497587819</v>
      </c>
      <c r="H77" s="16">
        <v>612167352</v>
      </c>
      <c r="I77" s="13">
        <v>4879</v>
      </c>
    </row>
    <row r="78" spans="1:9" x14ac:dyDescent="0.25">
      <c r="A78" s="11" t="s">
        <v>6</v>
      </c>
      <c r="B78" s="17">
        <v>1884592242</v>
      </c>
      <c r="C78" s="16">
        <v>790048884</v>
      </c>
      <c r="D78" s="15">
        <v>790048884</v>
      </c>
      <c r="E78" s="15">
        <v>0</v>
      </c>
      <c r="F78" s="16">
        <v>346379985</v>
      </c>
      <c r="G78" s="16">
        <v>128339086</v>
      </c>
      <c r="H78" s="16">
        <v>619824287</v>
      </c>
      <c r="I78" s="13">
        <v>4961.2000000000007</v>
      </c>
    </row>
    <row r="79" spans="1:9" x14ac:dyDescent="0.25">
      <c r="A79" s="11" t="s">
        <v>69</v>
      </c>
      <c r="B79" s="17">
        <v>1923529623</v>
      </c>
      <c r="C79" s="16">
        <v>818662457</v>
      </c>
      <c r="D79" s="15">
        <v>818662457</v>
      </c>
      <c r="E79" s="15">
        <v>0</v>
      </c>
      <c r="F79" s="16">
        <v>350097641</v>
      </c>
      <c r="G79" s="16">
        <v>132779687</v>
      </c>
      <c r="H79" s="16">
        <v>621989838</v>
      </c>
      <c r="I79" s="13">
        <v>4975.7999999999993</v>
      </c>
    </row>
    <row r="80" spans="1:9" x14ac:dyDescent="0.25">
      <c r="A80" s="11" t="s">
        <v>75</v>
      </c>
      <c r="B80" s="17">
        <v>1908484618</v>
      </c>
      <c r="C80" s="16">
        <v>831980417</v>
      </c>
      <c r="D80" s="15">
        <v>831980417</v>
      </c>
      <c r="E80" s="15">
        <v>0</v>
      </c>
      <c r="F80" s="16">
        <v>390905724</v>
      </c>
      <c r="G80" s="16">
        <v>129320756</v>
      </c>
      <c r="H80" s="16">
        <v>556277721</v>
      </c>
      <c r="I80" s="13">
        <v>4793.3999999999996</v>
      </c>
    </row>
    <row r="81" spans="1:9" x14ac:dyDescent="0.25">
      <c r="A81" s="11" t="s">
        <v>78</v>
      </c>
      <c r="B81" s="17">
        <v>2084818377</v>
      </c>
      <c r="C81" s="16">
        <v>888859937</v>
      </c>
      <c r="D81" s="15">
        <v>888859937</v>
      </c>
      <c r="E81" s="15">
        <v>0</v>
      </c>
      <c r="F81" s="16">
        <v>420493204</v>
      </c>
      <c r="G81" s="16">
        <v>185353695</v>
      </c>
      <c r="H81" s="16">
        <v>590111541</v>
      </c>
      <c r="I81" s="13">
        <v>4935.4999999999991</v>
      </c>
    </row>
    <row r="82" spans="1:9" x14ac:dyDescent="0.25">
      <c r="A82" s="11" t="s">
        <v>80</v>
      </c>
      <c r="B82" s="17">
        <v>2194566053</v>
      </c>
      <c r="C82" s="16">
        <v>977848825</v>
      </c>
      <c r="D82" s="15">
        <v>977848825</v>
      </c>
      <c r="E82" s="15">
        <v>0</v>
      </c>
      <c r="F82" s="16">
        <v>416811839</v>
      </c>
      <c r="G82" s="16">
        <v>188322020</v>
      </c>
      <c r="H82" s="16">
        <v>611583369</v>
      </c>
      <c r="I82" s="13">
        <v>5053.7999999999993</v>
      </c>
    </row>
    <row r="83" spans="1:9" x14ac:dyDescent="0.25">
      <c r="A83" s="11" t="s">
        <v>83</v>
      </c>
      <c r="B83" s="17">
        <v>2358741148</v>
      </c>
      <c r="C83" s="16">
        <v>1028050155</v>
      </c>
      <c r="D83" s="15">
        <v>1028050155</v>
      </c>
      <c r="E83" s="15">
        <v>0</v>
      </c>
      <c r="F83" s="16">
        <v>445987547</v>
      </c>
      <c r="G83" s="16">
        <v>211209030</v>
      </c>
      <c r="H83" s="16">
        <v>673494416</v>
      </c>
      <c r="I83" s="13">
        <v>5134.2000000000016</v>
      </c>
    </row>
    <row r="84" spans="1:9" x14ac:dyDescent="0.25">
      <c r="A84" s="11" t="s">
        <v>89</v>
      </c>
      <c r="B84" s="17">
        <v>2278676218</v>
      </c>
      <c r="C84" s="16">
        <v>960429029</v>
      </c>
      <c r="D84" s="15">
        <v>960429029</v>
      </c>
      <c r="E84" s="15">
        <v>0</v>
      </c>
      <c r="F84" s="16">
        <v>420236935</v>
      </c>
      <c r="G84" s="16">
        <v>208978816</v>
      </c>
      <c r="H84" s="16">
        <v>689031438</v>
      </c>
      <c r="I84" s="13">
        <v>5178.6000000000004</v>
      </c>
    </row>
    <row r="85" spans="1:9" x14ac:dyDescent="0.25">
      <c r="A85" s="10" t="s">
        <v>636</v>
      </c>
      <c r="B85" s="18">
        <v>6667460025</v>
      </c>
      <c r="C85" s="18">
        <v>4760082592</v>
      </c>
      <c r="D85" s="18">
        <v>4760082592</v>
      </c>
      <c r="E85" s="18">
        <v>0</v>
      </c>
      <c r="F85" s="18">
        <v>1521220351</v>
      </c>
      <c r="G85" s="18">
        <v>341121784</v>
      </c>
      <c r="H85" s="18">
        <v>45035298</v>
      </c>
      <c r="I85" s="19">
        <v>45744.399999999994</v>
      </c>
    </row>
    <row r="86" spans="1:9" x14ac:dyDescent="0.25">
      <c r="A86" s="11" t="s">
        <v>57</v>
      </c>
      <c r="B86" s="17">
        <v>473703301</v>
      </c>
      <c r="C86" s="16">
        <v>338455642</v>
      </c>
      <c r="D86" s="15">
        <v>338455642</v>
      </c>
      <c r="E86" s="15">
        <v>0</v>
      </c>
      <c r="F86" s="16">
        <v>114437763</v>
      </c>
      <c r="G86" s="16">
        <v>15599598</v>
      </c>
      <c r="H86" s="16">
        <v>5210298</v>
      </c>
      <c r="I86" s="13">
        <v>4174.7</v>
      </c>
    </row>
    <row r="87" spans="1:9" x14ac:dyDescent="0.25">
      <c r="A87" s="11" t="s">
        <v>1</v>
      </c>
      <c r="B87" s="17">
        <v>511376813</v>
      </c>
      <c r="C87" s="16">
        <v>353411788</v>
      </c>
      <c r="D87" s="15">
        <v>353411788</v>
      </c>
      <c r="E87" s="15">
        <v>0</v>
      </c>
      <c r="F87" s="16">
        <v>134221003</v>
      </c>
      <c r="G87" s="16">
        <v>19319022</v>
      </c>
      <c r="H87" s="16">
        <v>4425000</v>
      </c>
      <c r="I87" s="13">
        <v>4269.6000000000004</v>
      </c>
    </row>
    <row r="88" spans="1:9" x14ac:dyDescent="0.25">
      <c r="A88" s="11" t="s">
        <v>4</v>
      </c>
      <c r="B88" s="17">
        <v>556936266</v>
      </c>
      <c r="C88" s="16">
        <v>387197626</v>
      </c>
      <c r="D88" s="15">
        <v>387197626</v>
      </c>
      <c r="E88" s="15">
        <v>0</v>
      </c>
      <c r="F88" s="16">
        <v>139499079</v>
      </c>
      <c r="G88" s="16">
        <v>25814561</v>
      </c>
      <c r="H88" s="16">
        <v>4425000</v>
      </c>
      <c r="I88" s="13">
        <v>4358.7</v>
      </c>
    </row>
    <row r="89" spans="1:9" x14ac:dyDescent="0.25">
      <c r="A89" s="11" t="s">
        <v>6</v>
      </c>
      <c r="B89" s="17">
        <v>617042608</v>
      </c>
      <c r="C89" s="16">
        <v>446285574</v>
      </c>
      <c r="D89" s="15">
        <v>446285574</v>
      </c>
      <c r="E89" s="15">
        <v>0</v>
      </c>
      <c r="F89" s="16">
        <v>135533939</v>
      </c>
      <c r="G89" s="16">
        <v>30798095</v>
      </c>
      <c r="H89" s="16">
        <v>4425000</v>
      </c>
      <c r="I89" s="13">
        <v>4522.3</v>
      </c>
    </row>
    <row r="90" spans="1:9" x14ac:dyDescent="0.25">
      <c r="A90" s="11" t="s">
        <v>69</v>
      </c>
      <c r="B90" s="17">
        <v>673771294</v>
      </c>
      <c r="C90" s="16">
        <v>478617095</v>
      </c>
      <c r="D90" s="15">
        <v>478617095</v>
      </c>
      <c r="E90" s="15">
        <v>0</v>
      </c>
      <c r="F90" s="16">
        <v>156643072</v>
      </c>
      <c r="G90" s="16">
        <v>34086127</v>
      </c>
      <c r="H90" s="16">
        <v>4425000</v>
      </c>
      <c r="I90" s="13">
        <v>4592.2999999999993</v>
      </c>
    </row>
    <row r="91" spans="1:9" x14ac:dyDescent="0.25">
      <c r="A91" s="11" t="s">
        <v>75</v>
      </c>
      <c r="B91" s="17">
        <v>694494996</v>
      </c>
      <c r="C91" s="16">
        <v>491246425</v>
      </c>
      <c r="D91" s="15">
        <v>491246425</v>
      </c>
      <c r="E91" s="15">
        <v>0</v>
      </c>
      <c r="F91" s="16">
        <v>164554601</v>
      </c>
      <c r="G91" s="16">
        <v>34268970</v>
      </c>
      <c r="H91" s="16">
        <v>4425000</v>
      </c>
      <c r="I91" s="13">
        <v>4615.0999999999995</v>
      </c>
    </row>
    <row r="92" spans="1:9" x14ac:dyDescent="0.25">
      <c r="A92" s="11" t="s">
        <v>78</v>
      </c>
      <c r="B92" s="17">
        <v>719444858</v>
      </c>
      <c r="C92" s="16">
        <v>517650016</v>
      </c>
      <c r="D92" s="15">
        <v>517650016</v>
      </c>
      <c r="E92" s="15">
        <v>0</v>
      </c>
      <c r="F92" s="16">
        <v>161594597</v>
      </c>
      <c r="G92" s="16">
        <v>35775245</v>
      </c>
      <c r="H92" s="16">
        <v>4425000</v>
      </c>
      <c r="I92" s="13">
        <v>4650.3</v>
      </c>
    </row>
    <row r="93" spans="1:9" x14ac:dyDescent="0.25">
      <c r="A93" s="11" t="s">
        <v>80</v>
      </c>
      <c r="B93" s="17">
        <v>768654642</v>
      </c>
      <c r="C93" s="16">
        <v>560727218</v>
      </c>
      <c r="D93" s="15">
        <v>560727218</v>
      </c>
      <c r="E93" s="15">
        <v>0</v>
      </c>
      <c r="F93" s="16">
        <v>166229388</v>
      </c>
      <c r="G93" s="16">
        <v>37273036</v>
      </c>
      <c r="H93" s="16">
        <v>4425000</v>
      </c>
      <c r="I93" s="13">
        <v>4744.7999999999993</v>
      </c>
    </row>
    <row r="94" spans="1:9" x14ac:dyDescent="0.25">
      <c r="A94" s="11" t="s">
        <v>83</v>
      </c>
      <c r="B94" s="17">
        <v>835625577</v>
      </c>
      <c r="C94" s="16">
        <v>606121371</v>
      </c>
      <c r="D94" s="15">
        <v>606121371</v>
      </c>
      <c r="E94" s="15">
        <v>0</v>
      </c>
      <c r="F94" s="16">
        <v>173009573</v>
      </c>
      <c r="G94" s="16">
        <v>52069633</v>
      </c>
      <c r="H94" s="16">
        <v>4425000</v>
      </c>
      <c r="I94" s="13">
        <v>4870.7999999999993</v>
      </c>
    </row>
    <row r="95" spans="1:9" x14ac:dyDescent="0.25">
      <c r="A95" s="11" t="s">
        <v>89</v>
      </c>
      <c r="B95" s="17">
        <v>816409670</v>
      </c>
      <c r="C95" s="16">
        <v>580369837</v>
      </c>
      <c r="D95" s="15">
        <v>580369837</v>
      </c>
      <c r="E95" s="15">
        <v>0</v>
      </c>
      <c r="F95" s="16">
        <v>175497336</v>
      </c>
      <c r="G95" s="16">
        <v>56117497</v>
      </c>
      <c r="H95" s="16">
        <v>4425000</v>
      </c>
      <c r="I95" s="13">
        <v>4945.8</v>
      </c>
    </row>
    <row r="96" spans="1:9" x14ac:dyDescent="0.25">
      <c r="A96" s="10" t="s">
        <v>679</v>
      </c>
      <c r="B96" s="18">
        <v>2124929765</v>
      </c>
      <c r="C96" s="18">
        <v>114425497</v>
      </c>
      <c r="D96" s="18">
        <v>114425497</v>
      </c>
      <c r="E96" s="18">
        <v>0</v>
      </c>
      <c r="F96" s="18">
        <v>716238819</v>
      </c>
      <c r="G96" s="18">
        <v>50064612</v>
      </c>
      <c r="H96" s="18">
        <v>1244200837</v>
      </c>
      <c r="I96" s="19">
        <v>11536.1</v>
      </c>
    </row>
    <row r="97" spans="1:9" x14ac:dyDescent="0.25">
      <c r="A97" s="11" t="s">
        <v>57</v>
      </c>
      <c r="B97" s="17">
        <v>158198167</v>
      </c>
      <c r="C97" s="16">
        <v>0</v>
      </c>
      <c r="D97" s="15">
        <v>0</v>
      </c>
      <c r="E97" s="15">
        <v>0</v>
      </c>
      <c r="F97" s="16">
        <v>60912916</v>
      </c>
      <c r="G97" s="16">
        <v>752426</v>
      </c>
      <c r="H97" s="16">
        <v>96532825</v>
      </c>
      <c r="I97" s="13">
        <v>1046.8</v>
      </c>
    </row>
    <row r="98" spans="1:9" x14ac:dyDescent="0.25">
      <c r="A98" s="11" t="s">
        <v>1</v>
      </c>
      <c r="B98" s="17">
        <v>158126901</v>
      </c>
      <c r="C98" s="16">
        <v>0</v>
      </c>
      <c r="D98" s="15">
        <v>0</v>
      </c>
      <c r="E98" s="15">
        <v>0</v>
      </c>
      <c r="F98" s="16">
        <v>60492110</v>
      </c>
      <c r="G98" s="16">
        <v>651881</v>
      </c>
      <c r="H98" s="16">
        <v>96982910</v>
      </c>
      <c r="I98" s="13">
        <v>1006.3</v>
      </c>
    </row>
    <row r="99" spans="1:9" x14ac:dyDescent="0.25">
      <c r="A99" s="11" t="s">
        <v>4</v>
      </c>
      <c r="B99" s="17">
        <v>163342035</v>
      </c>
      <c r="C99" s="16">
        <v>98519</v>
      </c>
      <c r="D99" s="15">
        <v>98519</v>
      </c>
      <c r="E99" s="15">
        <v>0</v>
      </c>
      <c r="F99" s="16">
        <v>65399832</v>
      </c>
      <c r="G99" s="16">
        <v>650740</v>
      </c>
      <c r="H99" s="16">
        <v>97192944</v>
      </c>
      <c r="I99" s="13">
        <v>1012.5</v>
      </c>
    </row>
    <row r="100" spans="1:9" x14ac:dyDescent="0.25">
      <c r="A100" s="11" t="s">
        <v>6</v>
      </c>
      <c r="B100" s="17">
        <v>167508765</v>
      </c>
      <c r="C100" s="16">
        <v>661690</v>
      </c>
      <c r="D100" s="15">
        <v>661690</v>
      </c>
      <c r="E100" s="15">
        <v>0</v>
      </c>
      <c r="F100" s="16">
        <v>66168686</v>
      </c>
      <c r="G100" s="16">
        <v>650740</v>
      </c>
      <c r="H100" s="16">
        <v>100027649</v>
      </c>
      <c r="I100" s="13">
        <v>1016.5</v>
      </c>
    </row>
    <row r="101" spans="1:9" x14ac:dyDescent="0.25">
      <c r="A101" s="11" t="s">
        <v>69</v>
      </c>
      <c r="B101" s="17">
        <v>187521105</v>
      </c>
      <c r="C101" s="16">
        <v>8008584</v>
      </c>
      <c r="D101" s="15">
        <v>8008584</v>
      </c>
      <c r="E101" s="15">
        <v>0</v>
      </c>
      <c r="F101" s="16">
        <v>74251770</v>
      </c>
      <c r="G101" s="16">
        <v>4439547</v>
      </c>
      <c r="H101" s="16">
        <v>100821204</v>
      </c>
      <c r="I101" s="13">
        <v>1030.3</v>
      </c>
    </row>
    <row r="102" spans="1:9" x14ac:dyDescent="0.25">
      <c r="A102" s="11" t="s">
        <v>75</v>
      </c>
      <c r="B102" s="17">
        <v>244151762</v>
      </c>
      <c r="C102" s="16">
        <v>20786362</v>
      </c>
      <c r="D102" s="15">
        <v>20786362</v>
      </c>
      <c r="E102" s="15">
        <v>0</v>
      </c>
      <c r="F102" s="16">
        <v>71493888</v>
      </c>
      <c r="G102" s="16">
        <v>9401877</v>
      </c>
      <c r="H102" s="16">
        <v>142469635</v>
      </c>
      <c r="I102" s="13">
        <v>1279.8</v>
      </c>
    </row>
    <row r="103" spans="1:9" x14ac:dyDescent="0.25">
      <c r="A103" s="11" t="s">
        <v>78</v>
      </c>
      <c r="B103" s="17">
        <v>248861234</v>
      </c>
      <c r="C103" s="16">
        <v>21380958</v>
      </c>
      <c r="D103" s="15">
        <v>21380958</v>
      </c>
      <c r="E103" s="15">
        <v>0</v>
      </c>
      <c r="F103" s="16">
        <v>72525276</v>
      </c>
      <c r="G103" s="16">
        <v>9515450</v>
      </c>
      <c r="H103" s="16">
        <v>145439550</v>
      </c>
      <c r="I103" s="13">
        <v>1279.8</v>
      </c>
    </row>
    <row r="104" spans="1:9" x14ac:dyDescent="0.25">
      <c r="A104" s="11" t="s">
        <v>80</v>
      </c>
      <c r="B104" s="17">
        <v>259549084</v>
      </c>
      <c r="C104" s="16">
        <v>19475174</v>
      </c>
      <c r="D104" s="15">
        <v>19475174</v>
      </c>
      <c r="E104" s="15">
        <v>0</v>
      </c>
      <c r="F104" s="16">
        <v>80841770</v>
      </c>
      <c r="G104" s="16">
        <v>7521018</v>
      </c>
      <c r="H104" s="16">
        <v>151711122</v>
      </c>
      <c r="I104" s="13">
        <v>1280.5999999999999</v>
      </c>
    </row>
    <row r="105" spans="1:9" x14ac:dyDescent="0.25">
      <c r="A105" s="11" t="s">
        <v>83</v>
      </c>
      <c r="B105" s="17">
        <v>271969109</v>
      </c>
      <c r="C105" s="16">
        <v>25519883</v>
      </c>
      <c r="D105" s="15">
        <v>25519883</v>
      </c>
      <c r="E105" s="15">
        <v>0</v>
      </c>
      <c r="F105" s="16">
        <v>82643259</v>
      </c>
      <c r="G105" s="16">
        <v>10092733</v>
      </c>
      <c r="H105" s="16">
        <v>153713234</v>
      </c>
      <c r="I105" s="13">
        <v>1292.8</v>
      </c>
    </row>
    <row r="106" spans="1:9" x14ac:dyDescent="0.25">
      <c r="A106" s="11" t="s">
        <v>89</v>
      </c>
      <c r="B106" s="17">
        <v>265701603</v>
      </c>
      <c r="C106" s="16">
        <v>18494327</v>
      </c>
      <c r="D106" s="15">
        <v>18494327</v>
      </c>
      <c r="E106" s="15">
        <v>0</v>
      </c>
      <c r="F106" s="16">
        <v>81509312</v>
      </c>
      <c r="G106" s="16">
        <v>6388200</v>
      </c>
      <c r="H106" s="16">
        <v>159309764</v>
      </c>
      <c r="I106" s="13">
        <v>1290.7</v>
      </c>
    </row>
    <row r="107" spans="1:9" x14ac:dyDescent="0.25">
      <c r="A107" s="10" t="s">
        <v>706</v>
      </c>
      <c r="B107" s="18">
        <v>762245521</v>
      </c>
      <c r="C107" s="18">
        <v>142052146</v>
      </c>
      <c r="D107" s="18">
        <v>142052146</v>
      </c>
      <c r="E107" s="18">
        <v>0</v>
      </c>
      <c r="F107" s="18">
        <v>153424928</v>
      </c>
      <c r="G107" s="18">
        <v>448066777</v>
      </c>
      <c r="H107" s="18">
        <v>18701670</v>
      </c>
      <c r="I107" s="19">
        <v>4723.7000000000007</v>
      </c>
    </row>
    <row r="108" spans="1:9" x14ac:dyDescent="0.25">
      <c r="A108" s="11" t="s">
        <v>57</v>
      </c>
      <c r="B108" s="17">
        <v>54372200</v>
      </c>
      <c r="C108" s="16">
        <v>9422208</v>
      </c>
      <c r="D108" s="15">
        <v>9422208</v>
      </c>
      <c r="E108" s="15">
        <v>0</v>
      </c>
      <c r="F108" s="16">
        <v>10389960</v>
      </c>
      <c r="G108" s="16">
        <v>33059968</v>
      </c>
      <c r="H108" s="16">
        <v>1500064</v>
      </c>
      <c r="I108" s="13">
        <v>419</v>
      </c>
    </row>
    <row r="109" spans="1:9" x14ac:dyDescent="0.25">
      <c r="A109" s="11" t="s">
        <v>1</v>
      </c>
      <c r="B109" s="17">
        <v>58484678</v>
      </c>
      <c r="C109" s="16">
        <v>10452022</v>
      </c>
      <c r="D109" s="15">
        <v>10452022</v>
      </c>
      <c r="E109" s="15">
        <v>0</v>
      </c>
      <c r="F109" s="16">
        <v>10979963</v>
      </c>
      <c r="G109" s="16">
        <v>35476528</v>
      </c>
      <c r="H109" s="16">
        <v>1576165</v>
      </c>
      <c r="I109" s="13">
        <v>432.70000000000005</v>
      </c>
    </row>
    <row r="110" spans="1:9" x14ac:dyDescent="0.25">
      <c r="A110" s="11" t="s">
        <v>4</v>
      </c>
      <c r="B110" s="17">
        <v>68999898</v>
      </c>
      <c r="C110" s="16">
        <v>12168714</v>
      </c>
      <c r="D110" s="15">
        <v>12168714</v>
      </c>
      <c r="E110" s="15">
        <v>0</v>
      </c>
      <c r="F110" s="16">
        <v>12833181</v>
      </c>
      <c r="G110" s="16">
        <v>42227639</v>
      </c>
      <c r="H110" s="16">
        <v>1770364</v>
      </c>
      <c r="I110" s="13">
        <v>452.50000000000006</v>
      </c>
    </row>
    <row r="111" spans="1:9" x14ac:dyDescent="0.25">
      <c r="A111" s="11" t="s">
        <v>6</v>
      </c>
      <c r="B111" s="17">
        <v>74767926</v>
      </c>
      <c r="C111" s="16">
        <v>13575405</v>
      </c>
      <c r="D111" s="15">
        <v>13575405</v>
      </c>
      <c r="E111" s="15">
        <v>0</v>
      </c>
      <c r="F111" s="16">
        <v>15578104</v>
      </c>
      <c r="G111" s="16">
        <v>43867145</v>
      </c>
      <c r="H111" s="16">
        <v>1747272</v>
      </c>
      <c r="I111" s="13">
        <v>469.00000000000006</v>
      </c>
    </row>
    <row r="112" spans="1:9" x14ac:dyDescent="0.25">
      <c r="A112" s="11" t="s">
        <v>69</v>
      </c>
      <c r="B112" s="17">
        <v>77806737</v>
      </c>
      <c r="C112" s="16">
        <v>15283511</v>
      </c>
      <c r="D112" s="15">
        <v>15283511</v>
      </c>
      <c r="E112" s="15">
        <v>0</v>
      </c>
      <c r="F112" s="16">
        <v>15807162</v>
      </c>
      <c r="G112" s="16">
        <v>44919639</v>
      </c>
      <c r="H112" s="16">
        <v>1796425</v>
      </c>
      <c r="I112" s="13">
        <v>477.60000000000008</v>
      </c>
    </row>
    <row r="113" spans="1:9" x14ac:dyDescent="0.25">
      <c r="A113" s="11" t="s">
        <v>75</v>
      </c>
      <c r="B113" s="17">
        <v>78480560</v>
      </c>
      <c r="C113" s="16">
        <v>15190519</v>
      </c>
      <c r="D113" s="15">
        <v>15190519</v>
      </c>
      <c r="E113" s="15">
        <v>0</v>
      </c>
      <c r="F113" s="16">
        <v>15629323</v>
      </c>
      <c r="G113" s="16">
        <v>45875081</v>
      </c>
      <c r="H113" s="16">
        <v>1785637</v>
      </c>
      <c r="I113" s="13">
        <v>484.50000000000006</v>
      </c>
    </row>
    <row r="114" spans="1:9" x14ac:dyDescent="0.25">
      <c r="A114" s="11" t="s">
        <v>78</v>
      </c>
      <c r="B114" s="17">
        <v>81077081</v>
      </c>
      <c r="C114" s="16">
        <v>16214183</v>
      </c>
      <c r="D114" s="15">
        <v>16214183</v>
      </c>
      <c r="E114" s="15">
        <v>0</v>
      </c>
      <c r="F114" s="16">
        <v>17314175</v>
      </c>
      <c r="G114" s="16">
        <v>45720252</v>
      </c>
      <c r="H114" s="16">
        <v>1828471</v>
      </c>
      <c r="I114" s="13">
        <v>473.40000000000003</v>
      </c>
    </row>
    <row r="115" spans="1:9" x14ac:dyDescent="0.25">
      <c r="A115" s="11" t="s">
        <v>80</v>
      </c>
      <c r="B115" s="17">
        <v>84198382</v>
      </c>
      <c r="C115" s="16">
        <v>16593918</v>
      </c>
      <c r="D115" s="15">
        <v>16593918</v>
      </c>
      <c r="E115" s="15">
        <v>0</v>
      </c>
      <c r="F115" s="16">
        <v>17747080</v>
      </c>
      <c r="G115" s="16">
        <v>47855062</v>
      </c>
      <c r="H115" s="16">
        <v>2002322</v>
      </c>
      <c r="I115" s="13">
        <v>483.50000000000011</v>
      </c>
    </row>
    <row r="116" spans="1:9" x14ac:dyDescent="0.25">
      <c r="A116" s="11" t="s">
        <v>83</v>
      </c>
      <c r="B116" s="17">
        <v>92486498</v>
      </c>
      <c r="C116" s="16">
        <v>18867152</v>
      </c>
      <c r="D116" s="15">
        <v>18867152</v>
      </c>
      <c r="E116" s="15">
        <v>0</v>
      </c>
      <c r="F116" s="16">
        <v>17688477</v>
      </c>
      <c r="G116" s="16">
        <v>53606154</v>
      </c>
      <c r="H116" s="16">
        <v>2324715</v>
      </c>
      <c r="I116" s="13">
        <v>513.5</v>
      </c>
    </row>
    <row r="117" spans="1:9" x14ac:dyDescent="0.25">
      <c r="A117" s="11" t="s">
        <v>89</v>
      </c>
      <c r="B117" s="17">
        <v>91571561</v>
      </c>
      <c r="C117" s="16">
        <v>14284514</v>
      </c>
      <c r="D117" s="15">
        <v>14284514</v>
      </c>
      <c r="E117" s="15">
        <v>0</v>
      </c>
      <c r="F117" s="16">
        <v>19457503</v>
      </c>
      <c r="G117" s="16">
        <v>55459309</v>
      </c>
      <c r="H117" s="16">
        <v>2370235</v>
      </c>
      <c r="I117" s="13">
        <v>517.99999999999989</v>
      </c>
    </row>
    <row r="118" spans="1:9" x14ac:dyDescent="0.25">
      <c r="A118" s="10" t="s">
        <v>798</v>
      </c>
      <c r="B118" s="18">
        <v>459273326</v>
      </c>
      <c r="C118" s="18">
        <v>445692498</v>
      </c>
      <c r="D118" s="18">
        <v>445692498</v>
      </c>
      <c r="E118" s="18">
        <v>0</v>
      </c>
      <c r="F118" s="18">
        <v>2201390</v>
      </c>
      <c r="G118" s="18">
        <v>11379438</v>
      </c>
      <c r="H118" s="18">
        <v>0</v>
      </c>
      <c r="I118" s="19">
        <v>2850.6</v>
      </c>
    </row>
    <row r="119" spans="1:9" x14ac:dyDescent="0.25">
      <c r="A119" s="11" t="s">
        <v>57</v>
      </c>
      <c r="B119" s="17">
        <v>35973235</v>
      </c>
      <c r="C119" s="16">
        <v>34684832</v>
      </c>
      <c r="D119" s="15">
        <v>34684832</v>
      </c>
      <c r="E119" s="15">
        <v>0</v>
      </c>
      <c r="F119" s="16">
        <v>184587</v>
      </c>
      <c r="G119" s="16">
        <v>1103816</v>
      </c>
      <c r="H119" s="16">
        <v>0</v>
      </c>
      <c r="I119" s="13">
        <v>271</v>
      </c>
    </row>
    <row r="120" spans="1:9" x14ac:dyDescent="0.25">
      <c r="A120" s="11" t="s">
        <v>1</v>
      </c>
      <c r="B120" s="17">
        <v>37046125</v>
      </c>
      <c r="C120" s="16">
        <v>35963244</v>
      </c>
      <c r="D120" s="15">
        <v>35963244</v>
      </c>
      <c r="E120" s="15">
        <v>0</v>
      </c>
      <c r="F120" s="16">
        <v>179065</v>
      </c>
      <c r="G120" s="16">
        <v>903816</v>
      </c>
      <c r="H120" s="16">
        <v>0</v>
      </c>
      <c r="I120" s="13">
        <v>271</v>
      </c>
    </row>
    <row r="121" spans="1:9" x14ac:dyDescent="0.25">
      <c r="A121" s="11" t="s">
        <v>4</v>
      </c>
      <c r="B121" s="17">
        <v>40399019</v>
      </c>
      <c r="C121" s="16">
        <v>38592648</v>
      </c>
      <c r="D121" s="15">
        <v>38592648</v>
      </c>
      <c r="E121" s="15">
        <v>0</v>
      </c>
      <c r="F121" s="16">
        <v>179000</v>
      </c>
      <c r="G121" s="16">
        <v>1627371</v>
      </c>
      <c r="H121" s="16">
        <v>0</v>
      </c>
      <c r="I121" s="13">
        <v>272.60000000000002</v>
      </c>
    </row>
    <row r="122" spans="1:9" x14ac:dyDescent="0.25">
      <c r="A122" s="11" t="s">
        <v>6</v>
      </c>
      <c r="B122" s="17">
        <v>42045491</v>
      </c>
      <c r="C122" s="16">
        <v>40962675</v>
      </c>
      <c r="D122" s="15">
        <v>40962675</v>
      </c>
      <c r="E122" s="15">
        <v>0</v>
      </c>
      <c r="F122" s="16">
        <v>179000</v>
      </c>
      <c r="G122" s="16">
        <v>903816</v>
      </c>
      <c r="H122" s="16">
        <v>0</v>
      </c>
      <c r="I122" s="13">
        <v>278.60000000000002</v>
      </c>
    </row>
    <row r="123" spans="1:9" x14ac:dyDescent="0.25">
      <c r="A123" s="11" t="s">
        <v>69</v>
      </c>
      <c r="B123" s="17">
        <v>44641162</v>
      </c>
      <c r="C123" s="16">
        <v>43297162</v>
      </c>
      <c r="D123" s="15">
        <v>43297162</v>
      </c>
      <c r="E123" s="15">
        <v>0</v>
      </c>
      <c r="F123" s="16">
        <v>179000</v>
      </c>
      <c r="G123" s="16">
        <v>1165000</v>
      </c>
      <c r="H123" s="16">
        <v>0</v>
      </c>
      <c r="I123" s="13">
        <v>281.30000000000007</v>
      </c>
    </row>
    <row r="124" spans="1:9" x14ac:dyDescent="0.25">
      <c r="A124" s="11" t="s">
        <v>75</v>
      </c>
      <c r="B124" s="17">
        <v>45868293</v>
      </c>
      <c r="C124" s="16">
        <v>44789293</v>
      </c>
      <c r="D124" s="15">
        <v>44789293</v>
      </c>
      <c r="E124" s="15">
        <v>0</v>
      </c>
      <c r="F124" s="16">
        <v>179000</v>
      </c>
      <c r="G124" s="16">
        <v>900000</v>
      </c>
      <c r="H124" s="16">
        <v>0</v>
      </c>
      <c r="I124" s="13">
        <v>285</v>
      </c>
    </row>
    <row r="125" spans="1:9" x14ac:dyDescent="0.25">
      <c r="A125" s="11" t="s">
        <v>78</v>
      </c>
      <c r="B125" s="17">
        <v>49928386</v>
      </c>
      <c r="C125" s="16">
        <v>48280517</v>
      </c>
      <c r="D125" s="15">
        <v>48280517</v>
      </c>
      <c r="E125" s="15">
        <v>0</v>
      </c>
      <c r="F125" s="16">
        <v>470869</v>
      </c>
      <c r="G125" s="16">
        <v>1177000</v>
      </c>
      <c r="H125" s="16">
        <v>0</v>
      </c>
      <c r="I125" s="13">
        <v>287.69999999999993</v>
      </c>
    </row>
    <row r="126" spans="1:9" x14ac:dyDescent="0.25">
      <c r="A126" s="11" t="s">
        <v>80</v>
      </c>
      <c r="B126" s="17">
        <v>51845841</v>
      </c>
      <c r="C126" s="16">
        <v>50287893</v>
      </c>
      <c r="D126" s="15">
        <v>50287893</v>
      </c>
      <c r="E126" s="15">
        <v>0</v>
      </c>
      <c r="F126" s="16">
        <v>470869</v>
      </c>
      <c r="G126" s="16">
        <v>1087079</v>
      </c>
      <c r="H126" s="16">
        <v>0</v>
      </c>
      <c r="I126" s="13">
        <v>290</v>
      </c>
    </row>
    <row r="127" spans="1:9" x14ac:dyDescent="0.25">
      <c r="A127" s="11" t="s">
        <v>83</v>
      </c>
      <c r="B127" s="17">
        <v>56653663</v>
      </c>
      <c r="C127" s="16">
        <v>55197745</v>
      </c>
      <c r="D127" s="15">
        <v>55197745</v>
      </c>
      <c r="E127" s="15">
        <v>0</v>
      </c>
      <c r="F127" s="16">
        <v>90000</v>
      </c>
      <c r="G127" s="16">
        <v>1365918</v>
      </c>
      <c r="H127" s="16">
        <v>0</v>
      </c>
      <c r="I127" s="13">
        <v>306.89999999999998</v>
      </c>
    </row>
    <row r="128" spans="1:9" x14ac:dyDescent="0.25">
      <c r="A128" s="11" t="s">
        <v>89</v>
      </c>
      <c r="B128" s="17">
        <v>54872111</v>
      </c>
      <c r="C128" s="16">
        <v>53636489</v>
      </c>
      <c r="D128" s="15">
        <v>53636489</v>
      </c>
      <c r="E128" s="15">
        <v>0</v>
      </c>
      <c r="F128" s="16">
        <v>90000</v>
      </c>
      <c r="G128" s="16">
        <v>1145622</v>
      </c>
      <c r="H128" s="16">
        <v>0</v>
      </c>
      <c r="I128" s="13">
        <v>306.5</v>
      </c>
    </row>
    <row r="129" spans="1:9" x14ac:dyDescent="0.25">
      <c r="A129" s="10" t="s">
        <v>844</v>
      </c>
      <c r="B129" s="18">
        <v>3242744816</v>
      </c>
      <c r="C129" s="18">
        <v>269816562</v>
      </c>
      <c r="D129" s="18">
        <v>226936485</v>
      </c>
      <c r="E129" s="18">
        <v>42880077</v>
      </c>
      <c r="F129" s="18">
        <v>2029300540</v>
      </c>
      <c r="G129" s="18">
        <v>104889843</v>
      </c>
      <c r="H129" s="18">
        <v>838737871</v>
      </c>
      <c r="I129" s="19">
        <v>1782.8</v>
      </c>
    </row>
    <row r="130" spans="1:9" x14ac:dyDescent="0.25">
      <c r="A130" s="11" t="s">
        <v>57</v>
      </c>
      <c r="B130" s="17">
        <v>363431403</v>
      </c>
      <c r="C130" s="16">
        <v>10379500</v>
      </c>
      <c r="D130" s="15">
        <v>6084747</v>
      </c>
      <c r="E130" s="15">
        <v>4294753</v>
      </c>
      <c r="F130" s="16">
        <v>228629982</v>
      </c>
      <c r="G130" s="16">
        <v>7102736</v>
      </c>
      <c r="H130" s="16">
        <v>117319185</v>
      </c>
      <c r="I130" s="13">
        <v>191.1</v>
      </c>
    </row>
    <row r="131" spans="1:9" x14ac:dyDescent="0.25">
      <c r="A131" s="11" t="s">
        <v>1</v>
      </c>
      <c r="B131" s="17">
        <v>327213891</v>
      </c>
      <c r="C131" s="16">
        <v>11074259</v>
      </c>
      <c r="D131" s="15">
        <v>6779506</v>
      </c>
      <c r="E131" s="15">
        <v>4294753</v>
      </c>
      <c r="F131" s="16">
        <v>206386363</v>
      </c>
      <c r="G131" s="16">
        <v>7129597</v>
      </c>
      <c r="H131" s="16">
        <v>102623672</v>
      </c>
      <c r="I131" s="13">
        <v>163.19999999999999</v>
      </c>
    </row>
    <row r="132" spans="1:9" x14ac:dyDescent="0.25">
      <c r="A132" s="11" t="s">
        <v>4</v>
      </c>
      <c r="B132" s="17">
        <v>309522327</v>
      </c>
      <c r="C132" s="16">
        <v>17710455</v>
      </c>
      <c r="D132" s="15">
        <v>13415702</v>
      </c>
      <c r="E132" s="15">
        <v>4294753</v>
      </c>
      <c r="F132" s="16">
        <v>213224629</v>
      </c>
      <c r="G132" s="16">
        <v>8630903</v>
      </c>
      <c r="H132" s="16">
        <v>69956340</v>
      </c>
      <c r="I132" s="13">
        <v>164.3</v>
      </c>
    </row>
    <row r="133" spans="1:9" x14ac:dyDescent="0.25">
      <c r="A133" s="11" t="s">
        <v>6</v>
      </c>
      <c r="B133" s="17">
        <v>310844001</v>
      </c>
      <c r="C133" s="16">
        <v>22039101</v>
      </c>
      <c r="D133" s="15">
        <v>17744348</v>
      </c>
      <c r="E133" s="15">
        <v>4294753</v>
      </c>
      <c r="F133" s="16">
        <v>209046453</v>
      </c>
      <c r="G133" s="16">
        <v>9412579</v>
      </c>
      <c r="H133" s="16">
        <v>70345868</v>
      </c>
      <c r="I133" s="13">
        <v>168.4</v>
      </c>
    </row>
    <row r="134" spans="1:9" x14ac:dyDescent="0.25">
      <c r="A134" s="11" t="s">
        <v>69</v>
      </c>
      <c r="B134" s="17">
        <v>321301682</v>
      </c>
      <c r="C134" s="16">
        <v>24626224</v>
      </c>
      <c r="D134" s="15">
        <v>20375159</v>
      </c>
      <c r="E134" s="15">
        <v>4251065</v>
      </c>
      <c r="F134" s="16">
        <v>209312306</v>
      </c>
      <c r="G134" s="16">
        <v>10487107</v>
      </c>
      <c r="H134" s="16">
        <v>76876045</v>
      </c>
      <c r="I134" s="13">
        <v>172.5</v>
      </c>
    </row>
    <row r="135" spans="1:9" x14ac:dyDescent="0.25">
      <c r="A135" s="11" t="s">
        <v>75</v>
      </c>
      <c r="B135" s="17">
        <v>305587580</v>
      </c>
      <c r="C135" s="16">
        <v>25487580</v>
      </c>
      <c r="D135" s="15">
        <v>21257580</v>
      </c>
      <c r="E135" s="15">
        <v>4230000</v>
      </c>
      <c r="F135" s="16">
        <v>194098487</v>
      </c>
      <c r="G135" s="16">
        <v>10915745</v>
      </c>
      <c r="H135" s="16">
        <v>75085768</v>
      </c>
      <c r="I135" s="13">
        <v>173.9</v>
      </c>
    </row>
    <row r="136" spans="1:9" x14ac:dyDescent="0.25">
      <c r="A136" s="11" t="s">
        <v>78</v>
      </c>
      <c r="B136" s="17">
        <v>304171185</v>
      </c>
      <c r="C136" s="16">
        <v>30324944</v>
      </c>
      <c r="D136" s="15">
        <v>26094944</v>
      </c>
      <c r="E136" s="15">
        <v>4230000</v>
      </c>
      <c r="F136" s="16">
        <v>181821729</v>
      </c>
      <c r="G136" s="16">
        <v>11319391</v>
      </c>
      <c r="H136" s="16">
        <v>80705121</v>
      </c>
      <c r="I136" s="13">
        <v>179.20000000000002</v>
      </c>
    </row>
    <row r="137" spans="1:9" x14ac:dyDescent="0.25">
      <c r="A137" s="11" t="s">
        <v>80</v>
      </c>
      <c r="B137" s="17">
        <v>317858832</v>
      </c>
      <c r="C137" s="16">
        <v>37800724</v>
      </c>
      <c r="D137" s="15">
        <v>33500724</v>
      </c>
      <c r="E137" s="15">
        <v>4300000</v>
      </c>
      <c r="F137" s="16">
        <v>186097459</v>
      </c>
      <c r="G137" s="16">
        <v>12147248</v>
      </c>
      <c r="H137" s="16">
        <v>81813401</v>
      </c>
      <c r="I137" s="13">
        <v>181.1</v>
      </c>
    </row>
    <row r="138" spans="1:9" x14ac:dyDescent="0.25">
      <c r="A138" s="11" t="s">
        <v>83</v>
      </c>
      <c r="B138" s="17">
        <v>349121165</v>
      </c>
      <c r="C138" s="16">
        <v>48817338</v>
      </c>
      <c r="D138" s="15">
        <v>44472338</v>
      </c>
      <c r="E138" s="15">
        <v>4345000</v>
      </c>
      <c r="F138" s="16">
        <v>205682582</v>
      </c>
      <c r="G138" s="16">
        <v>12565874</v>
      </c>
      <c r="H138" s="16">
        <v>82055371</v>
      </c>
      <c r="I138" s="13">
        <v>189.7</v>
      </c>
    </row>
    <row r="139" spans="1:9" x14ac:dyDescent="0.25">
      <c r="A139" s="11" t="s">
        <v>89</v>
      </c>
      <c r="B139" s="17">
        <v>333692750</v>
      </c>
      <c r="C139" s="16">
        <v>41556437</v>
      </c>
      <c r="D139" s="15">
        <v>37211437</v>
      </c>
      <c r="E139" s="15">
        <v>4345000</v>
      </c>
      <c r="F139" s="16">
        <v>195000550</v>
      </c>
      <c r="G139" s="16">
        <v>15178663</v>
      </c>
      <c r="H139" s="16">
        <v>81957100</v>
      </c>
      <c r="I139" s="13">
        <v>199.4</v>
      </c>
    </row>
    <row r="140" spans="1:9" x14ac:dyDescent="0.25">
      <c r="A140" s="10" t="s">
        <v>863</v>
      </c>
      <c r="B140" s="18">
        <v>2067385751</v>
      </c>
      <c r="C140" s="18">
        <v>88420153</v>
      </c>
      <c r="D140" s="18">
        <v>88420153</v>
      </c>
      <c r="E140" s="18">
        <v>0</v>
      </c>
      <c r="F140" s="18">
        <v>13008662</v>
      </c>
      <c r="G140" s="18">
        <v>5274481</v>
      </c>
      <c r="H140" s="18">
        <v>1960682455</v>
      </c>
      <c r="I140" s="19">
        <v>16249.8</v>
      </c>
    </row>
    <row r="141" spans="1:9" x14ac:dyDescent="0.25">
      <c r="A141" s="11" t="s">
        <v>57</v>
      </c>
      <c r="B141" s="17">
        <v>221216971</v>
      </c>
      <c r="C141" s="16">
        <v>5429298</v>
      </c>
      <c r="D141" s="15">
        <v>5429298</v>
      </c>
      <c r="E141" s="15">
        <v>0</v>
      </c>
      <c r="F141" s="16">
        <v>1209140</v>
      </c>
      <c r="G141" s="16">
        <v>803509</v>
      </c>
      <c r="H141" s="16">
        <v>213775024</v>
      </c>
      <c r="I141" s="13">
        <v>1384.9</v>
      </c>
    </row>
    <row r="142" spans="1:9" x14ac:dyDescent="0.25">
      <c r="A142" s="11" t="s">
        <v>1</v>
      </c>
      <c r="B142" s="17">
        <v>222957286</v>
      </c>
      <c r="C142" s="16">
        <v>6692607</v>
      </c>
      <c r="D142" s="15">
        <v>6692607</v>
      </c>
      <c r="E142" s="15">
        <v>0</v>
      </c>
      <c r="F142" s="16">
        <v>1332993</v>
      </c>
      <c r="G142" s="16">
        <v>803662</v>
      </c>
      <c r="H142" s="16">
        <v>214128024</v>
      </c>
      <c r="I142" s="13">
        <v>1384.9</v>
      </c>
    </row>
    <row r="143" spans="1:9" x14ac:dyDescent="0.25">
      <c r="A143" s="11" t="s">
        <v>4</v>
      </c>
      <c r="B143" s="17">
        <v>223858252</v>
      </c>
      <c r="C143" s="16">
        <v>7378715</v>
      </c>
      <c r="D143" s="15">
        <v>7378715</v>
      </c>
      <c r="E143" s="15">
        <v>0</v>
      </c>
      <c r="F143" s="16">
        <v>1239695</v>
      </c>
      <c r="G143" s="16">
        <v>800000</v>
      </c>
      <c r="H143" s="16">
        <v>214439842</v>
      </c>
      <c r="I143" s="13">
        <v>1389.6</v>
      </c>
    </row>
    <row r="144" spans="1:9" x14ac:dyDescent="0.25">
      <c r="A144" s="11" t="s">
        <v>6</v>
      </c>
      <c r="B144" s="17">
        <v>225377743</v>
      </c>
      <c r="C144" s="16">
        <v>8244667</v>
      </c>
      <c r="D144" s="15">
        <v>8244667</v>
      </c>
      <c r="E144" s="15">
        <v>0</v>
      </c>
      <c r="F144" s="16">
        <v>1282783</v>
      </c>
      <c r="G144" s="16">
        <v>1100000</v>
      </c>
      <c r="H144" s="16">
        <v>214750293</v>
      </c>
      <c r="I144" s="13">
        <v>1391.2</v>
      </c>
    </row>
    <row r="145" spans="1:9" x14ac:dyDescent="0.25">
      <c r="A145" s="11" t="s">
        <v>69</v>
      </c>
      <c r="B145" s="17">
        <v>225383356</v>
      </c>
      <c r="C145" s="16">
        <v>8294927</v>
      </c>
      <c r="D145" s="15">
        <v>8294927</v>
      </c>
      <c r="E145" s="15">
        <v>0</v>
      </c>
      <c r="F145" s="16">
        <v>1281079</v>
      </c>
      <c r="G145" s="16">
        <v>800000</v>
      </c>
      <c r="H145" s="16">
        <v>215007350</v>
      </c>
      <c r="I145" s="13">
        <v>1392.3</v>
      </c>
    </row>
    <row r="146" spans="1:9" x14ac:dyDescent="0.25">
      <c r="A146" s="11" t="s">
        <v>75</v>
      </c>
      <c r="B146" s="17">
        <v>225498851</v>
      </c>
      <c r="C146" s="16">
        <v>8443132</v>
      </c>
      <c r="D146" s="15">
        <v>8443132</v>
      </c>
      <c r="E146" s="15">
        <v>0</v>
      </c>
      <c r="F146" s="16">
        <v>1211976</v>
      </c>
      <c r="G146" s="16">
        <v>800000</v>
      </c>
      <c r="H146" s="16">
        <v>215043743</v>
      </c>
      <c r="I146" s="13">
        <v>1392.4</v>
      </c>
    </row>
    <row r="147" spans="1:9" x14ac:dyDescent="0.25">
      <c r="A147" s="11" t="s">
        <v>78</v>
      </c>
      <c r="B147" s="17">
        <v>226968060</v>
      </c>
      <c r="C147" s="16">
        <v>10530168</v>
      </c>
      <c r="D147" s="15">
        <v>10530168</v>
      </c>
      <c r="E147" s="15">
        <v>0</v>
      </c>
      <c r="F147" s="16">
        <v>1135343</v>
      </c>
      <c r="G147" s="16">
        <v>0</v>
      </c>
      <c r="H147" s="16">
        <v>215302549</v>
      </c>
      <c r="I147" s="13">
        <v>1393.3</v>
      </c>
    </row>
    <row r="148" spans="1:9" x14ac:dyDescent="0.25">
      <c r="A148" s="11" t="s">
        <v>80</v>
      </c>
      <c r="B148" s="17">
        <v>232120162</v>
      </c>
      <c r="C148" s="16">
        <v>11206594</v>
      </c>
      <c r="D148" s="15">
        <v>11206594</v>
      </c>
      <c r="E148" s="15">
        <v>0</v>
      </c>
      <c r="F148" s="16">
        <v>1203530</v>
      </c>
      <c r="G148" s="16">
        <v>0</v>
      </c>
      <c r="H148" s="16">
        <v>219710038</v>
      </c>
      <c r="I148" s="13">
        <v>1407.4999999999998</v>
      </c>
    </row>
    <row r="149" spans="1:9" x14ac:dyDescent="0.25">
      <c r="A149" s="11" t="s">
        <v>83</v>
      </c>
      <c r="B149" s="17">
        <v>131718845</v>
      </c>
      <c r="C149" s="16">
        <v>11856255</v>
      </c>
      <c r="D149" s="15">
        <v>11856255</v>
      </c>
      <c r="E149" s="15">
        <v>0</v>
      </c>
      <c r="F149" s="16">
        <v>1470429</v>
      </c>
      <c r="G149" s="16">
        <v>4143</v>
      </c>
      <c r="H149" s="16">
        <v>118388018</v>
      </c>
      <c r="I149" s="13">
        <v>2579.1</v>
      </c>
    </row>
    <row r="150" spans="1:9" x14ac:dyDescent="0.25">
      <c r="A150" s="11" t="s">
        <v>89</v>
      </c>
      <c r="B150" s="17">
        <v>132286225</v>
      </c>
      <c r="C150" s="16">
        <v>10343790</v>
      </c>
      <c r="D150" s="15">
        <v>10343790</v>
      </c>
      <c r="E150" s="15">
        <v>0</v>
      </c>
      <c r="F150" s="16">
        <v>1641694</v>
      </c>
      <c r="G150" s="16">
        <v>163167</v>
      </c>
      <c r="H150" s="16">
        <v>120137574</v>
      </c>
      <c r="I150" s="13">
        <v>2534.6</v>
      </c>
    </row>
    <row r="151" spans="1:9" x14ac:dyDescent="0.25">
      <c r="A151" s="10" t="s">
        <v>874</v>
      </c>
      <c r="B151" s="18">
        <v>2837696402</v>
      </c>
      <c r="C151" s="18">
        <v>293288715</v>
      </c>
      <c r="D151" s="18">
        <v>293288715</v>
      </c>
      <c r="E151" s="18">
        <v>0</v>
      </c>
      <c r="F151" s="18">
        <v>2204095888</v>
      </c>
      <c r="G151" s="18">
        <v>79968343</v>
      </c>
      <c r="H151" s="18">
        <v>260343456</v>
      </c>
      <c r="I151" s="19">
        <v>14670.199999999999</v>
      </c>
    </row>
    <row r="152" spans="1:9" x14ac:dyDescent="0.25">
      <c r="A152" s="11" t="s">
        <v>57</v>
      </c>
      <c r="B152" s="17">
        <v>241982640</v>
      </c>
      <c r="C152" s="16">
        <v>23429407</v>
      </c>
      <c r="D152" s="15">
        <v>23429407</v>
      </c>
      <c r="E152" s="15">
        <v>0</v>
      </c>
      <c r="F152" s="16">
        <v>190187713</v>
      </c>
      <c r="G152" s="16">
        <v>8480565</v>
      </c>
      <c r="H152" s="16">
        <v>19884955</v>
      </c>
      <c r="I152" s="13">
        <v>1466.1</v>
      </c>
    </row>
    <row r="153" spans="1:9" x14ac:dyDescent="0.25">
      <c r="A153" s="11" t="s">
        <v>1</v>
      </c>
      <c r="B153" s="17">
        <v>262777961</v>
      </c>
      <c r="C153" s="16">
        <v>23768283</v>
      </c>
      <c r="D153" s="15">
        <v>23768283</v>
      </c>
      <c r="E153" s="15">
        <v>0</v>
      </c>
      <c r="F153" s="16">
        <v>209619862</v>
      </c>
      <c r="G153" s="16">
        <v>8641534</v>
      </c>
      <c r="H153" s="16">
        <v>20748282</v>
      </c>
      <c r="I153" s="13">
        <v>1464.1</v>
      </c>
    </row>
    <row r="154" spans="1:9" x14ac:dyDescent="0.25">
      <c r="A154" s="11" t="s">
        <v>4</v>
      </c>
      <c r="B154" s="17">
        <v>277676404</v>
      </c>
      <c r="C154" s="16">
        <v>25126713</v>
      </c>
      <c r="D154" s="15">
        <v>25126713</v>
      </c>
      <c r="E154" s="15">
        <v>0</v>
      </c>
      <c r="F154" s="16">
        <v>215232947</v>
      </c>
      <c r="G154" s="16">
        <v>8778322</v>
      </c>
      <c r="H154" s="16">
        <v>28538422</v>
      </c>
      <c r="I154" s="13">
        <v>1439.1</v>
      </c>
    </row>
    <row r="155" spans="1:9" x14ac:dyDescent="0.25">
      <c r="A155" s="11" t="s">
        <v>6</v>
      </c>
      <c r="B155" s="17">
        <v>255752816</v>
      </c>
      <c r="C155" s="16">
        <v>26309329</v>
      </c>
      <c r="D155" s="15">
        <v>26309329</v>
      </c>
      <c r="E155" s="15">
        <v>0</v>
      </c>
      <c r="F155" s="16">
        <v>192487142</v>
      </c>
      <c r="G155" s="16">
        <v>8103450</v>
      </c>
      <c r="H155" s="16">
        <v>28852895</v>
      </c>
      <c r="I155" s="13">
        <v>1444.7</v>
      </c>
    </row>
    <row r="156" spans="1:9" x14ac:dyDescent="0.25">
      <c r="A156" s="11" t="s">
        <v>69</v>
      </c>
      <c r="B156" s="17">
        <v>263919227</v>
      </c>
      <c r="C156" s="16">
        <v>27671518</v>
      </c>
      <c r="D156" s="15">
        <v>27671518</v>
      </c>
      <c r="E156" s="15">
        <v>0</v>
      </c>
      <c r="F156" s="16">
        <v>198404864</v>
      </c>
      <c r="G156" s="16">
        <v>8701045</v>
      </c>
      <c r="H156" s="16">
        <v>29141800</v>
      </c>
      <c r="I156" s="13">
        <v>1462.6</v>
      </c>
    </row>
    <row r="157" spans="1:9" x14ac:dyDescent="0.25">
      <c r="A157" s="11" t="s">
        <v>75</v>
      </c>
      <c r="B157" s="17">
        <v>266054974</v>
      </c>
      <c r="C157" s="16">
        <v>28742941</v>
      </c>
      <c r="D157" s="15">
        <v>28742941</v>
      </c>
      <c r="E157" s="15">
        <v>0</v>
      </c>
      <c r="F157" s="16">
        <v>202967586</v>
      </c>
      <c r="G157" s="16">
        <v>7703225</v>
      </c>
      <c r="H157" s="16">
        <v>26641222</v>
      </c>
      <c r="I157" s="13">
        <v>1462.7</v>
      </c>
    </row>
    <row r="158" spans="1:9" x14ac:dyDescent="0.25">
      <c r="A158" s="11" t="s">
        <v>78</v>
      </c>
      <c r="B158" s="17">
        <v>295292465</v>
      </c>
      <c r="C158" s="16">
        <v>30864532</v>
      </c>
      <c r="D158" s="15">
        <v>30864532</v>
      </c>
      <c r="E158" s="15">
        <v>0</v>
      </c>
      <c r="F158" s="16">
        <v>230795872</v>
      </c>
      <c r="G158" s="16">
        <v>6932593</v>
      </c>
      <c r="H158" s="16">
        <v>26699468</v>
      </c>
      <c r="I158" s="13">
        <v>1458.6</v>
      </c>
    </row>
    <row r="159" spans="1:9" x14ac:dyDescent="0.25">
      <c r="A159" s="11" t="s">
        <v>80</v>
      </c>
      <c r="B159" s="17">
        <v>305365244</v>
      </c>
      <c r="C159" s="16">
        <v>32005418</v>
      </c>
      <c r="D159" s="15">
        <v>32005418</v>
      </c>
      <c r="E159" s="15">
        <v>0</v>
      </c>
      <c r="F159" s="16">
        <v>238857665</v>
      </c>
      <c r="G159" s="16">
        <v>7933687</v>
      </c>
      <c r="H159" s="16">
        <v>26568474</v>
      </c>
      <c r="I159" s="13">
        <v>1464.5</v>
      </c>
    </row>
    <row r="160" spans="1:9" x14ac:dyDescent="0.25">
      <c r="A160" s="11" t="s">
        <v>83</v>
      </c>
      <c r="B160" s="17">
        <v>337036481</v>
      </c>
      <c r="C160" s="16">
        <v>42671491</v>
      </c>
      <c r="D160" s="15">
        <v>42671491</v>
      </c>
      <c r="E160" s="15">
        <v>0</v>
      </c>
      <c r="F160" s="16">
        <v>260232426</v>
      </c>
      <c r="G160" s="16">
        <v>7523560</v>
      </c>
      <c r="H160" s="16">
        <v>26609004</v>
      </c>
      <c r="I160" s="13">
        <v>1495.9</v>
      </c>
    </row>
    <row r="161" spans="1:9" x14ac:dyDescent="0.25">
      <c r="A161" s="11" t="s">
        <v>89</v>
      </c>
      <c r="B161" s="17">
        <v>331838190</v>
      </c>
      <c r="C161" s="16">
        <v>32699083</v>
      </c>
      <c r="D161" s="15">
        <v>32699083</v>
      </c>
      <c r="E161" s="15">
        <v>0</v>
      </c>
      <c r="F161" s="16">
        <v>265309811</v>
      </c>
      <c r="G161" s="16">
        <v>7170362</v>
      </c>
      <c r="H161" s="16">
        <v>26658934</v>
      </c>
      <c r="I161" s="13">
        <v>1511.9</v>
      </c>
    </row>
    <row r="162" spans="1:9" x14ac:dyDescent="0.25">
      <c r="A162" s="10" t="s">
        <v>912</v>
      </c>
      <c r="B162" s="18">
        <v>1899926683</v>
      </c>
      <c r="C162" s="18">
        <v>132010737</v>
      </c>
      <c r="D162" s="18">
        <v>132010737</v>
      </c>
      <c r="E162" s="18">
        <v>0</v>
      </c>
      <c r="F162" s="18">
        <v>143442430</v>
      </c>
      <c r="G162" s="18">
        <v>1624473516</v>
      </c>
      <c r="H162" s="18">
        <v>0</v>
      </c>
      <c r="I162" s="19">
        <v>4070.4</v>
      </c>
    </row>
    <row r="163" spans="1:9" x14ac:dyDescent="0.25">
      <c r="A163" s="11" t="s">
        <v>57</v>
      </c>
      <c r="B163" s="17">
        <v>157857935</v>
      </c>
      <c r="C163" s="16">
        <v>4118272</v>
      </c>
      <c r="D163" s="15">
        <v>4118272</v>
      </c>
      <c r="E163" s="15">
        <v>0</v>
      </c>
      <c r="F163" s="16">
        <v>11790909</v>
      </c>
      <c r="G163" s="16">
        <v>141948754</v>
      </c>
      <c r="H163" s="16">
        <v>0</v>
      </c>
      <c r="I163" s="13">
        <v>394.3</v>
      </c>
    </row>
    <row r="164" spans="1:9" x14ac:dyDescent="0.25">
      <c r="A164" s="11" t="s">
        <v>1</v>
      </c>
      <c r="B164" s="17">
        <v>165825317</v>
      </c>
      <c r="C164" s="16">
        <v>6603153</v>
      </c>
      <c r="D164" s="15">
        <v>6603153</v>
      </c>
      <c r="E164" s="15">
        <v>0</v>
      </c>
      <c r="F164" s="16">
        <v>14205062</v>
      </c>
      <c r="G164" s="16">
        <v>145017102</v>
      </c>
      <c r="H164" s="16">
        <v>0</v>
      </c>
      <c r="I164" s="13">
        <v>396.9</v>
      </c>
    </row>
    <row r="165" spans="1:9" x14ac:dyDescent="0.25">
      <c r="A165" s="11" t="s">
        <v>4</v>
      </c>
      <c r="B165" s="17">
        <v>196632032</v>
      </c>
      <c r="C165" s="16">
        <v>31439880</v>
      </c>
      <c r="D165" s="15">
        <v>31439880</v>
      </c>
      <c r="E165" s="15">
        <v>0</v>
      </c>
      <c r="F165" s="16">
        <v>13728813</v>
      </c>
      <c r="G165" s="16">
        <v>151463339</v>
      </c>
      <c r="H165" s="16">
        <v>0</v>
      </c>
      <c r="I165" s="13">
        <v>393.09999999999997</v>
      </c>
    </row>
    <row r="166" spans="1:9" x14ac:dyDescent="0.25">
      <c r="A166" s="11" t="s">
        <v>6</v>
      </c>
      <c r="B166" s="17">
        <v>175207443</v>
      </c>
      <c r="C166" s="16">
        <v>7130338</v>
      </c>
      <c r="D166" s="15">
        <v>7130338</v>
      </c>
      <c r="E166" s="15">
        <v>0</v>
      </c>
      <c r="F166" s="16">
        <v>14873826</v>
      </c>
      <c r="G166" s="16">
        <v>153203279</v>
      </c>
      <c r="H166" s="16">
        <v>0</v>
      </c>
      <c r="I166" s="13">
        <v>393.1</v>
      </c>
    </row>
    <row r="167" spans="1:9" x14ac:dyDescent="0.25">
      <c r="A167" s="11" t="s">
        <v>69</v>
      </c>
      <c r="B167" s="17">
        <v>189762921</v>
      </c>
      <c r="C167" s="16">
        <v>11817618</v>
      </c>
      <c r="D167" s="15">
        <v>11817618</v>
      </c>
      <c r="E167" s="15">
        <v>0</v>
      </c>
      <c r="F167" s="16">
        <v>14293652</v>
      </c>
      <c r="G167" s="16">
        <v>163651651</v>
      </c>
      <c r="H167" s="16">
        <v>0</v>
      </c>
      <c r="I167" s="13">
        <v>410.09999999999997</v>
      </c>
    </row>
    <row r="168" spans="1:9" x14ac:dyDescent="0.25">
      <c r="A168" s="11" t="s">
        <v>75</v>
      </c>
      <c r="B168" s="17">
        <v>192518150</v>
      </c>
      <c r="C168" s="16">
        <v>13145504</v>
      </c>
      <c r="D168" s="15">
        <v>13145504</v>
      </c>
      <c r="E168" s="15">
        <v>0</v>
      </c>
      <c r="F168" s="16">
        <v>16928150</v>
      </c>
      <c r="G168" s="16">
        <v>162444496</v>
      </c>
      <c r="H168" s="16">
        <v>0</v>
      </c>
      <c r="I168" s="13">
        <v>421.5</v>
      </c>
    </row>
    <row r="169" spans="1:9" x14ac:dyDescent="0.25">
      <c r="A169" s="11" t="s">
        <v>78</v>
      </c>
      <c r="B169" s="17">
        <v>196216235</v>
      </c>
      <c r="C169" s="16">
        <v>12499410</v>
      </c>
      <c r="D169" s="15">
        <v>12499410</v>
      </c>
      <c r="E169" s="15">
        <v>0</v>
      </c>
      <c r="F169" s="16">
        <v>14926636</v>
      </c>
      <c r="G169" s="16">
        <v>168790189</v>
      </c>
      <c r="H169" s="16">
        <v>0</v>
      </c>
      <c r="I169" s="13">
        <v>422.1</v>
      </c>
    </row>
    <row r="170" spans="1:9" x14ac:dyDescent="0.25">
      <c r="A170" s="11" t="s">
        <v>80</v>
      </c>
      <c r="B170" s="17">
        <v>205401435</v>
      </c>
      <c r="C170" s="16">
        <v>14074381</v>
      </c>
      <c r="D170" s="15">
        <v>14074381</v>
      </c>
      <c r="E170" s="15">
        <v>0</v>
      </c>
      <c r="F170" s="16">
        <v>14336747</v>
      </c>
      <c r="G170" s="16">
        <v>176990307</v>
      </c>
      <c r="H170" s="16">
        <v>0</v>
      </c>
      <c r="I170" s="13">
        <v>425.59999999999997</v>
      </c>
    </row>
    <row r="171" spans="1:9" x14ac:dyDescent="0.25">
      <c r="A171" s="11" t="s">
        <v>83</v>
      </c>
      <c r="B171" s="17">
        <v>210970039</v>
      </c>
      <c r="C171" s="16">
        <v>17132726</v>
      </c>
      <c r="D171" s="15">
        <v>17132726</v>
      </c>
      <c r="E171" s="15">
        <v>0</v>
      </c>
      <c r="F171" s="16">
        <v>14485983</v>
      </c>
      <c r="G171" s="16">
        <v>179351330</v>
      </c>
      <c r="H171" s="16">
        <v>0</v>
      </c>
      <c r="I171" s="13">
        <v>404.9</v>
      </c>
    </row>
    <row r="172" spans="1:9" x14ac:dyDescent="0.25">
      <c r="A172" s="11" t="s">
        <v>89</v>
      </c>
      <c r="B172" s="17">
        <v>209535176</v>
      </c>
      <c r="C172" s="16">
        <v>14049455</v>
      </c>
      <c r="D172" s="15">
        <v>14049455</v>
      </c>
      <c r="E172" s="15">
        <v>0</v>
      </c>
      <c r="F172" s="16">
        <v>13872652</v>
      </c>
      <c r="G172" s="16">
        <v>181613069</v>
      </c>
      <c r="H172" s="16">
        <v>0</v>
      </c>
      <c r="I172" s="13">
        <v>408.8</v>
      </c>
    </row>
    <row r="173" spans="1:9" x14ac:dyDescent="0.25">
      <c r="A173" s="10" t="s">
        <v>934</v>
      </c>
      <c r="B173" s="18">
        <v>5489688541</v>
      </c>
      <c r="C173" s="18">
        <v>496330690</v>
      </c>
      <c r="D173" s="18">
        <v>492055199</v>
      </c>
      <c r="E173" s="18">
        <v>4275491</v>
      </c>
      <c r="F173" s="18">
        <v>1721257839</v>
      </c>
      <c r="G173" s="18">
        <v>396332197</v>
      </c>
      <c r="H173" s="18">
        <v>2875767815</v>
      </c>
      <c r="I173" s="19">
        <v>13052</v>
      </c>
    </row>
    <row r="174" spans="1:9" x14ac:dyDescent="0.25">
      <c r="A174" s="11" t="s">
        <v>57</v>
      </c>
      <c r="B174" s="17">
        <v>446906027</v>
      </c>
      <c r="C174" s="16">
        <v>27473436</v>
      </c>
      <c r="D174" s="15">
        <v>27027336</v>
      </c>
      <c r="E174" s="15">
        <v>446100</v>
      </c>
      <c r="F174" s="16">
        <v>124269359</v>
      </c>
      <c r="G174" s="16">
        <v>28977004</v>
      </c>
      <c r="H174" s="16">
        <v>266186228</v>
      </c>
      <c r="I174" s="13">
        <v>1260.8999999999999</v>
      </c>
    </row>
    <row r="175" spans="1:9" x14ac:dyDescent="0.25">
      <c r="A175" s="11" t="s">
        <v>1</v>
      </c>
      <c r="B175" s="17">
        <v>468998263</v>
      </c>
      <c r="C175" s="16">
        <v>31142676</v>
      </c>
      <c r="D175" s="15">
        <v>30701076</v>
      </c>
      <c r="E175" s="15">
        <v>441600</v>
      </c>
      <c r="F175" s="16">
        <v>160084332</v>
      </c>
      <c r="G175" s="16">
        <v>32343375</v>
      </c>
      <c r="H175" s="16">
        <v>245427880</v>
      </c>
      <c r="I175" s="13">
        <v>1223.1999999999998</v>
      </c>
    </row>
    <row r="176" spans="1:9" x14ac:dyDescent="0.25">
      <c r="A176" s="11" t="s">
        <v>4</v>
      </c>
      <c r="B176" s="17">
        <v>527047365</v>
      </c>
      <c r="C176" s="16">
        <v>54127441</v>
      </c>
      <c r="D176" s="15">
        <v>53689141</v>
      </c>
      <c r="E176" s="15">
        <v>438300</v>
      </c>
      <c r="F176" s="16">
        <v>152650718</v>
      </c>
      <c r="G176" s="16">
        <v>29645685</v>
      </c>
      <c r="H176" s="16">
        <v>290623521</v>
      </c>
      <c r="I176" s="13">
        <v>1239.2999999999997</v>
      </c>
    </row>
    <row r="177" spans="1:9" x14ac:dyDescent="0.25">
      <c r="A177" s="11" t="s">
        <v>6</v>
      </c>
      <c r="B177" s="17">
        <v>552219752</v>
      </c>
      <c r="C177" s="16">
        <v>64322851</v>
      </c>
      <c r="D177" s="15">
        <v>63899251</v>
      </c>
      <c r="E177" s="15">
        <v>423600</v>
      </c>
      <c r="F177" s="16">
        <v>161438088</v>
      </c>
      <c r="G177" s="16">
        <v>35141182</v>
      </c>
      <c r="H177" s="16">
        <v>291317631</v>
      </c>
      <c r="I177" s="13">
        <v>1265</v>
      </c>
    </row>
    <row r="178" spans="1:9" x14ac:dyDescent="0.25">
      <c r="A178" s="11" t="s">
        <v>69</v>
      </c>
      <c r="B178" s="17">
        <v>537837301</v>
      </c>
      <c r="C178" s="16">
        <v>48015287</v>
      </c>
      <c r="D178" s="15">
        <v>47587694</v>
      </c>
      <c r="E178" s="15">
        <v>427593</v>
      </c>
      <c r="F178" s="16">
        <v>157897569</v>
      </c>
      <c r="G178" s="16">
        <v>37770563</v>
      </c>
      <c r="H178" s="16">
        <v>294153882</v>
      </c>
      <c r="I178" s="13">
        <v>1288.6000000000001</v>
      </c>
    </row>
    <row r="179" spans="1:9" x14ac:dyDescent="0.25">
      <c r="A179" s="11" t="s">
        <v>75</v>
      </c>
      <c r="B179" s="17">
        <v>566968574</v>
      </c>
      <c r="C179" s="16">
        <v>47629976</v>
      </c>
      <c r="D179" s="15">
        <v>47197386</v>
      </c>
      <c r="E179" s="15">
        <v>432590</v>
      </c>
      <c r="F179" s="16">
        <v>189303546</v>
      </c>
      <c r="G179" s="16">
        <v>41342484</v>
      </c>
      <c r="H179" s="16">
        <v>288692568</v>
      </c>
      <c r="I179" s="13">
        <v>1311.3</v>
      </c>
    </row>
    <row r="180" spans="1:9" x14ac:dyDescent="0.25">
      <c r="A180" s="11" t="s">
        <v>78</v>
      </c>
      <c r="B180" s="17">
        <v>580007988</v>
      </c>
      <c r="C180" s="16">
        <v>48798277</v>
      </c>
      <c r="D180" s="15">
        <v>48357937</v>
      </c>
      <c r="E180" s="15">
        <v>440340</v>
      </c>
      <c r="F180" s="16">
        <v>188457556</v>
      </c>
      <c r="G180" s="16">
        <v>45239889</v>
      </c>
      <c r="H180" s="16">
        <v>297512266</v>
      </c>
      <c r="I180" s="13">
        <v>1335.9999999999998</v>
      </c>
    </row>
    <row r="181" spans="1:9" x14ac:dyDescent="0.25">
      <c r="A181" s="11" t="s">
        <v>80</v>
      </c>
      <c r="B181" s="17">
        <v>591246445</v>
      </c>
      <c r="C181" s="16">
        <v>52128667</v>
      </c>
      <c r="D181" s="15">
        <v>51698758</v>
      </c>
      <c r="E181" s="15">
        <v>429909</v>
      </c>
      <c r="F181" s="16">
        <v>192656016</v>
      </c>
      <c r="G181" s="16">
        <v>47439428</v>
      </c>
      <c r="H181" s="16">
        <v>299022334</v>
      </c>
      <c r="I181" s="13">
        <v>1346.1</v>
      </c>
    </row>
    <row r="182" spans="1:9" x14ac:dyDescent="0.25">
      <c r="A182" s="11" t="s">
        <v>83</v>
      </c>
      <c r="B182" s="17">
        <v>620331634</v>
      </c>
      <c r="C182" s="16">
        <v>62733564</v>
      </c>
      <c r="D182" s="15">
        <v>62325861</v>
      </c>
      <c r="E182" s="15">
        <v>407703</v>
      </c>
      <c r="F182" s="16">
        <v>206351030</v>
      </c>
      <c r="G182" s="16">
        <v>49385559</v>
      </c>
      <c r="H182" s="16">
        <v>301861481</v>
      </c>
      <c r="I182" s="13">
        <v>1384.5999999999997</v>
      </c>
    </row>
    <row r="183" spans="1:9" x14ac:dyDescent="0.25">
      <c r="A183" s="11" t="s">
        <v>89</v>
      </c>
      <c r="B183" s="17">
        <v>598125192</v>
      </c>
      <c r="C183" s="16">
        <v>59958515</v>
      </c>
      <c r="D183" s="15">
        <v>59570759</v>
      </c>
      <c r="E183" s="15">
        <v>387756</v>
      </c>
      <c r="F183" s="16">
        <v>188149625</v>
      </c>
      <c r="G183" s="16">
        <v>49047028</v>
      </c>
      <c r="H183" s="16">
        <v>300970024</v>
      </c>
      <c r="I183" s="13">
        <v>1396.9999999999998</v>
      </c>
    </row>
    <row r="184" spans="1:9" x14ac:dyDescent="0.25">
      <c r="A184" s="10" t="s">
        <v>1006</v>
      </c>
      <c r="B184" s="18">
        <v>4197921366</v>
      </c>
      <c r="C184" s="18">
        <v>1347501175</v>
      </c>
      <c r="D184" s="18">
        <v>1347501175</v>
      </c>
      <c r="E184" s="18">
        <v>0</v>
      </c>
      <c r="F184" s="18">
        <v>1897272063</v>
      </c>
      <c r="G184" s="18">
        <v>368928395</v>
      </c>
      <c r="H184" s="18">
        <v>584219733</v>
      </c>
      <c r="I184" s="19">
        <v>17204.3</v>
      </c>
    </row>
    <row r="185" spans="1:9" x14ac:dyDescent="0.25">
      <c r="A185" s="11" t="s">
        <v>57</v>
      </c>
      <c r="B185" s="17">
        <v>266449468</v>
      </c>
      <c r="C185" s="16">
        <v>82727973</v>
      </c>
      <c r="D185" s="15">
        <v>82727973</v>
      </c>
      <c r="E185" s="15">
        <v>0</v>
      </c>
      <c r="F185" s="16">
        <v>129681033</v>
      </c>
      <c r="G185" s="16">
        <v>24480944</v>
      </c>
      <c r="H185" s="16">
        <v>29559518</v>
      </c>
      <c r="I185" s="13">
        <v>1354</v>
      </c>
    </row>
    <row r="186" spans="1:9" x14ac:dyDescent="0.25">
      <c r="A186" s="11" t="s">
        <v>1</v>
      </c>
      <c r="B186" s="17">
        <v>323109852</v>
      </c>
      <c r="C186" s="16">
        <v>86452085</v>
      </c>
      <c r="D186" s="15">
        <v>86452085</v>
      </c>
      <c r="E186" s="15">
        <v>0</v>
      </c>
      <c r="F186" s="16">
        <v>156169131</v>
      </c>
      <c r="G186" s="16">
        <v>27132877</v>
      </c>
      <c r="H186" s="16">
        <v>53355759</v>
      </c>
      <c r="I186" s="13">
        <v>1562.3</v>
      </c>
    </row>
    <row r="187" spans="1:9" x14ac:dyDescent="0.25">
      <c r="A187" s="11" t="s">
        <v>4</v>
      </c>
      <c r="B187" s="17">
        <v>417172827</v>
      </c>
      <c r="C187" s="16">
        <v>168464555</v>
      </c>
      <c r="D187" s="15">
        <v>168464555</v>
      </c>
      <c r="E187" s="15">
        <v>0</v>
      </c>
      <c r="F187" s="16">
        <v>166495597</v>
      </c>
      <c r="G187" s="16">
        <v>26975529</v>
      </c>
      <c r="H187" s="16">
        <v>55237146</v>
      </c>
      <c r="I187" s="13">
        <v>1618.1999999999998</v>
      </c>
    </row>
    <row r="188" spans="1:9" x14ac:dyDescent="0.25">
      <c r="A188" s="11" t="s">
        <v>6</v>
      </c>
      <c r="B188" s="17">
        <v>401936770</v>
      </c>
      <c r="C188" s="16">
        <v>134566411</v>
      </c>
      <c r="D188" s="15">
        <v>134566411</v>
      </c>
      <c r="E188" s="15">
        <v>0</v>
      </c>
      <c r="F188" s="16">
        <v>175622518</v>
      </c>
      <c r="G188" s="16">
        <v>33311956</v>
      </c>
      <c r="H188" s="16">
        <v>58435885</v>
      </c>
      <c r="I188" s="13">
        <v>1688.6</v>
      </c>
    </row>
    <row r="189" spans="1:9" x14ac:dyDescent="0.25">
      <c r="A189" s="11" t="s">
        <v>69</v>
      </c>
      <c r="B189" s="17">
        <v>399450469</v>
      </c>
      <c r="C189" s="16">
        <v>119777386</v>
      </c>
      <c r="D189" s="15">
        <v>119777386</v>
      </c>
      <c r="E189" s="15">
        <v>0</v>
      </c>
      <c r="F189" s="16">
        <v>185772422</v>
      </c>
      <c r="G189" s="16">
        <v>34381520</v>
      </c>
      <c r="H189" s="16">
        <v>59519141</v>
      </c>
      <c r="I189" s="13">
        <v>1727.1000000000001</v>
      </c>
    </row>
    <row r="190" spans="1:9" x14ac:dyDescent="0.25">
      <c r="A190" s="11" t="s">
        <v>75</v>
      </c>
      <c r="B190" s="17">
        <v>413647542</v>
      </c>
      <c r="C190" s="16">
        <v>122680880</v>
      </c>
      <c r="D190" s="15">
        <v>122680880</v>
      </c>
      <c r="E190" s="15">
        <v>0</v>
      </c>
      <c r="F190" s="16">
        <v>190524914</v>
      </c>
      <c r="G190" s="16">
        <v>38933169</v>
      </c>
      <c r="H190" s="16">
        <v>61508579</v>
      </c>
      <c r="I190" s="13">
        <v>1783.3999999999999</v>
      </c>
    </row>
    <row r="191" spans="1:9" x14ac:dyDescent="0.25">
      <c r="A191" s="11" t="s">
        <v>78</v>
      </c>
      <c r="B191" s="17">
        <v>423094664</v>
      </c>
      <c r="C191" s="16">
        <v>124687644</v>
      </c>
      <c r="D191" s="15">
        <v>124687644</v>
      </c>
      <c r="E191" s="15">
        <v>0</v>
      </c>
      <c r="F191" s="16">
        <v>200795010</v>
      </c>
      <c r="G191" s="16">
        <v>40845123</v>
      </c>
      <c r="H191" s="16">
        <v>56766887</v>
      </c>
      <c r="I191" s="13">
        <v>1802.5</v>
      </c>
    </row>
    <row r="192" spans="1:9" x14ac:dyDescent="0.25">
      <c r="A192" s="11" t="s">
        <v>80</v>
      </c>
      <c r="B192" s="17">
        <v>515389457</v>
      </c>
      <c r="C192" s="16">
        <v>184815705</v>
      </c>
      <c r="D192" s="15">
        <v>184815705</v>
      </c>
      <c r="E192" s="15">
        <v>0</v>
      </c>
      <c r="F192" s="16">
        <v>217279782</v>
      </c>
      <c r="G192" s="16">
        <v>43455354</v>
      </c>
      <c r="H192" s="16">
        <v>69838616</v>
      </c>
      <c r="I192" s="13">
        <v>1854.2999999999997</v>
      </c>
    </row>
    <row r="193" spans="1:9" x14ac:dyDescent="0.25">
      <c r="A193" s="11" t="s">
        <v>83</v>
      </c>
      <c r="B193" s="17">
        <v>533434449</v>
      </c>
      <c r="C193" s="16">
        <v>171309553</v>
      </c>
      <c r="D193" s="15">
        <v>171309553</v>
      </c>
      <c r="E193" s="15">
        <v>0</v>
      </c>
      <c r="F193" s="16">
        <v>239452903</v>
      </c>
      <c r="G193" s="16">
        <v>52591767</v>
      </c>
      <c r="H193" s="16">
        <v>70080226</v>
      </c>
      <c r="I193" s="13">
        <v>1908.1</v>
      </c>
    </row>
    <row r="194" spans="1:9" x14ac:dyDescent="0.25">
      <c r="A194" s="11" t="s">
        <v>89</v>
      </c>
      <c r="B194" s="17">
        <v>504235868</v>
      </c>
      <c r="C194" s="16">
        <v>152018983</v>
      </c>
      <c r="D194" s="15">
        <v>152018983</v>
      </c>
      <c r="E194" s="15">
        <v>0</v>
      </c>
      <c r="F194" s="16">
        <v>235478753</v>
      </c>
      <c r="G194" s="16">
        <v>46820156</v>
      </c>
      <c r="H194" s="16">
        <v>69917976</v>
      </c>
      <c r="I194" s="13">
        <v>1905.8</v>
      </c>
    </row>
    <row r="195" spans="1:9" x14ac:dyDescent="0.25">
      <c r="A195" s="10" t="s">
        <v>1056</v>
      </c>
      <c r="B195" s="18">
        <v>935665240</v>
      </c>
      <c r="C195" s="18">
        <v>18773666</v>
      </c>
      <c r="D195" s="18">
        <v>18773666</v>
      </c>
      <c r="E195" s="18">
        <v>0</v>
      </c>
      <c r="F195" s="18">
        <v>854922659</v>
      </c>
      <c r="G195" s="18">
        <v>48751500</v>
      </c>
      <c r="H195" s="18">
        <v>13217415</v>
      </c>
      <c r="I195" s="19">
        <v>5826.4000000000005</v>
      </c>
    </row>
    <row r="196" spans="1:9" x14ac:dyDescent="0.25">
      <c r="A196" s="11" t="s">
        <v>57</v>
      </c>
      <c r="B196" s="17">
        <v>76799510</v>
      </c>
      <c r="C196" s="16">
        <v>1600344</v>
      </c>
      <c r="D196" s="15">
        <v>1600344</v>
      </c>
      <c r="E196" s="15">
        <v>0</v>
      </c>
      <c r="F196" s="16">
        <v>69765231</v>
      </c>
      <c r="G196" s="16">
        <v>4239807</v>
      </c>
      <c r="H196" s="16">
        <v>1194128</v>
      </c>
      <c r="I196" s="13">
        <v>592.1</v>
      </c>
    </row>
    <row r="197" spans="1:9" x14ac:dyDescent="0.25">
      <c r="A197" s="11" t="s">
        <v>1</v>
      </c>
      <c r="B197" s="17">
        <v>78885112</v>
      </c>
      <c r="C197" s="16">
        <v>1715818</v>
      </c>
      <c r="D197" s="15">
        <v>1715818</v>
      </c>
      <c r="E197" s="15">
        <v>0</v>
      </c>
      <c r="F197" s="16">
        <v>71586905</v>
      </c>
      <c r="G197" s="16">
        <v>4267189</v>
      </c>
      <c r="H197" s="16">
        <v>1315200</v>
      </c>
      <c r="I197" s="13">
        <v>559.9</v>
      </c>
    </row>
    <row r="198" spans="1:9" x14ac:dyDescent="0.25">
      <c r="A198" s="11" t="s">
        <v>4</v>
      </c>
      <c r="B198" s="17">
        <v>81184712</v>
      </c>
      <c r="C198" s="16">
        <v>1703494</v>
      </c>
      <c r="D198" s="15">
        <v>1703494</v>
      </c>
      <c r="E198" s="15">
        <v>0</v>
      </c>
      <c r="F198" s="16">
        <v>73652864</v>
      </c>
      <c r="G198" s="16">
        <v>4504371</v>
      </c>
      <c r="H198" s="16">
        <v>1323983</v>
      </c>
      <c r="I198" s="13">
        <v>572.70000000000005</v>
      </c>
    </row>
    <row r="199" spans="1:9" x14ac:dyDescent="0.25">
      <c r="A199" s="11" t="s">
        <v>6</v>
      </c>
      <c r="B199" s="17">
        <v>86743142</v>
      </c>
      <c r="C199" s="16">
        <v>1884591</v>
      </c>
      <c r="D199" s="15">
        <v>1884591</v>
      </c>
      <c r="E199" s="15">
        <v>0</v>
      </c>
      <c r="F199" s="16">
        <v>78741802</v>
      </c>
      <c r="G199" s="16">
        <v>4725487</v>
      </c>
      <c r="H199" s="16">
        <v>1391262</v>
      </c>
      <c r="I199" s="13">
        <v>587.6</v>
      </c>
    </row>
    <row r="200" spans="1:9" x14ac:dyDescent="0.25">
      <c r="A200" s="11" t="s">
        <v>69</v>
      </c>
      <c r="B200" s="17">
        <v>88909962</v>
      </c>
      <c r="C200" s="16">
        <v>1923405</v>
      </c>
      <c r="D200" s="15">
        <v>1923405</v>
      </c>
      <c r="E200" s="15">
        <v>0</v>
      </c>
      <c r="F200" s="16">
        <v>80625258</v>
      </c>
      <c r="G200" s="16">
        <v>4875289</v>
      </c>
      <c r="H200" s="16">
        <v>1486010</v>
      </c>
      <c r="I200" s="13">
        <v>585.5</v>
      </c>
    </row>
    <row r="201" spans="1:9" x14ac:dyDescent="0.25">
      <c r="A201" s="11" t="s">
        <v>75</v>
      </c>
      <c r="B201" s="17">
        <v>86142731</v>
      </c>
      <c r="C201" s="16">
        <v>1769297</v>
      </c>
      <c r="D201" s="15">
        <v>1769297</v>
      </c>
      <c r="E201" s="15">
        <v>0</v>
      </c>
      <c r="F201" s="16">
        <v>78137343</v>
      </c>
      <c r="G201" s="16">
        <v>4852173</v>
      </c>
      <c r="H201" s="16">
        <v>1383918</v>
      </c>
      <c r="I201" s="13">
        <v>588.19999999999982</v>
      </c>
    </row>
    <row r="202" spans="1:9" x14ac:dyDescent="0.25">
      <c r="A202" s="11" t="s">
        <v>78</v>
      </c>
      <c r="B202" s="17">
        <v>99685557</v>
      </c>
      <c r="C202" s="16">
        <v>1844627</v>
      </c>
      <c r="D202" s="15">
        <v>1844627</v>
      </c>
      <c r="E202" s="15">
        <v>0</v>
      </c>
      <c r="F202" s="16">
        <v>91673404</v>
      </c>
      <c r="G202" s="16">
        <v>5060383</v>
      </c>
      <c r="H202" s="16">
        <v>1107143</v>
      </c>
      <c r="I202" s="13">
        <v>573.1</v>
      </c>
    </row>
    <row r="203" spans="1:9" x14ac:dyDescent="0.25">
      <c r="A203" s="11" t="s">
        <v>80</v>
      </c>
      <c r="B203" s="17">
        <v>99733783</v>
      </c>
      <c r="C203" s="16">
        <v>2066931</v>
      </c>
      <c r="D203" s="15">
        <v>2066931</v>
      </c>
      <c r="E203" s="15">
        <v>0</v>
      </c>
      <c r="F203" s="16">
        <v>91205734</v>
      </c>
      <c r="G203" s="16">
        <v>5211298</v>
      </c>
      <c r="H203" s="16">
        <v>1249820</v>
      </c>
      <c r="I203" s="13">
        <v>574.69999999999993</v>
      </c>
    </row>
    <row r="204" spans="1:9" x14ac:dyDescent="0.25">
      <c r="A204" s="11" t="s">
        <v>83</v>
      </c>
      <c r="B204" s="17">
        <v>118827932</v>
      </c>
      <c r="C204" s="16">
        <v>2324519</v>
      </c>
      <c r="D204" s="15">
        <v>2324519</v>
      </c>
      <c r="E204" s="15">
        <v>0</v>
      </c>
      <c r="F204" s="16">
        <v>109697995</v>
      </c>
      <c r="G204" s="16">
        <v>5482149</v>
      </c>
      <c r="H204" s="16">
        <v>1323269</v>
      </c>
      <c r="I204" s="13">
        <v>591.79999999999995</v>
      </c>
    </row>
    <row r="205" spans="1:9" x14ac:dyDescent="0.25">
      <c r="A205" s="11" t="s">
        <v>89</v>
      </c>
      <c r="B205" s="17">
        <v>118752799</v>
      </c>
      <c r="C205" s="16">
        <v>1940640</v>
      </c>
      <c r="D205" s="15">
        <v>1940640</v>
      </c>
      <c r="E205" s="15">
        <v>0</v>
      </c>
      <c r="F205" s="16">
        <v>109836123</v>
      </c>
      <c r="G205" s="16">
        <v>5533354</v>
      </c>
      <c r="H205" s="16">
        <v>1442682</v>
      </c>
      <c r="I205" s="13">
        <v>600.80000000000007</v>
      </c>
    </row>
    <row r="206" spans="1:9" x14ac:dyDescent="0.25">
      <c r="A206" s="10" t="s">
        <v>1092</v>
      </c>
      <c r="B206" s="18">
        <v>3426457994</v>
      </c>
      <c r="C206" s="18">
        <v>992948852</v>
      </c>
      <c r="D206" s="18">
        <v>992948852</v>
      </c>
      <c r="E206" s="18">
        <v>0</v>
      </c>
      <c r="F206" s="18">
        <v>2373884774</v>
      </c>
      <c r="G206" s="18">
        <v>51057109</v>
      </c>
      <c r="H206" s="18">
        <v>8567259</v>
      </c>
      <c r="I206" s="19">
        <v>14076.099999999999</v>
      </c>
    </row>
    <row r="207" spans="1:9" x14ac:dyDescent="0.25">
      <c r="A207" s="11" t="s">
        <v>57</v>
      </c>
      <c r="B207" s="17">
        <v>295481810</v>
      </c>
      <c r="C207" s="16">
        <v>72744786</v>
      </c>
      <c r="D207" s="15">
        <v>72744786</v>
      </c>
      <c r="E207" s="15">
        <v>0</v>
      </c>
      <c r="F207" s="16">
        <v>220685036</v>
      </c>
      <c r="G207" s="16">
        <v>1328287</v>
      </c>
      <c r="H207" s="16">
        <v>723701</v>
      </c>
      <c r="I207" s="13">
        <v>1372.3</v>
      </c>
    </row>
    <row r="208" spans="1:9" x14ac:dyDescent="0.25">
      <c r="A208" s="11" t="s">
        <v>1</v>
      </c>
      <c r="B208" s="17">
        <v>287797760</v>
      </c>
      <c r="C208" s="16">
        <v>73393521</v>
      </c>
      <c r="D208" s="15">
        <v>73393521</v>
      </c>
      <c r="E208" s="15">
        <v>0</v>
      </c>
      <c r="F208" s="16">
        <v>211976517</v>
      </c>
      <c r="G208" s="16">
        <v>1603334</v>
      </c>
      <c r="H208" s="16">
        <v>824388</v>
      </c>
      <c r="I208" s="13">
        <v>1249.0999999999999</v>
      </c>
    </row>
    <row r="209" spans="1:9" x14ac:dyDescent="0.25">
      <c r="A209" s="11" t="s">
        <v>4</v>
      </c>
      <c r="B209" s="17">
        <v>307480144</v>
      </c>
      <c r="C209" s="16">
        <v>80547235</v>
      </c>
      <c r="D209" s="15">
        <v>80547235</v>
      </c>
      <c r="E209" s="15">
        <v>0</v>
      </c>
      <c r="F209" s="16">
        <v>221039808</v>
      </c>
      <c r="G209" s="16">
        <v>5068713</v>
      </c>
      <c r="H209" s="16">
        <v>824388</v>
      </c>
      <c r="I209" s="13">
        <v>1253.2</v>
      </c>
    </row>
    <row r="210" spans="1:9" x14ac:dyDescent="0.25">
      <c r="A210" s="11" t="s">
        <v>6</v>
      </c>
      <c r="B210" s="17">
        <v>329500193</v>
      </c>
      <c r="C210" s="16">
        <v>103605100</v>
      </c>
      <c r="D210" s="15">
        <v>103605100</v>
      </c>
      <c r="E210" s="15">
        <v>0</v>
      </c>
      <c r="F210" s="16">
        <v>219536248</v>
      </c>
      <c r="G210" s="16">
        <v>5534457</v>
      </c>
      <c r="H210" s="16">
        <v>824388</v>
      </c>
      <c r="I210" s="13">
        <v>1332.8</v>
      </c>
    </row>
    <row r="211" spans="1:9" x14ac:dyDescent="0.25">
      <c r="A211" s="11" t="s">
        <v>69</v>
      </c>
      <c r="B211" s="17">
        <v>325298965</v>
      </c>
      <c r="C211" s="16">
        <v>97942157</v>
      </c>
      <c r="D211" s="15">
        <v>97942157</v>
      </c>
      <c r="E211" s="15">
        <v>0</v>
      </c>
      <c r="F211" s="16">
        <v>221218250</v>
      </c>
      <c r="G211" s="16">
        <v>5314170</v>
      </c>
      <c r="H211" s="16">
        <v>824388</v>
      </c>
      <c r="I211" s="13">
        <v>1371.4</v>
      </c>
    </row>
    <row r="212" spans="1:9" x14ac:dyDescent="0.25">
      <c r="A212" s="11" t="s">
        <v>75</v>
      </c>
      <c r="B212" s="17">
        <v>342023592</v>
      </c>
      <c r="C212" s="16">
        <v>100886490</v>
      </c>
      <c r="D212" s="15">
        <v>100886490</v>
      </c>
      <c r="E212" s="15">
        <v>0</v>
      </c>
      <c r="F212" s="16">
        <v>233790126</v>
      </c>
      <c r="G212" s="16">
        <v>6522588</v>
      </c>
      <c r="H212" s="16">
        <v>824388</v>
      </c>
      <c r="I212" s="13">
        <v>1430.4</v>
      </c>
    </row>
    <row r="213" spans="1:9" x14ac:dyDescent="0.25">
      <c r="A213" s="11" t="s">
        <v>78</v>
      </c>
      <c r="B213" s="17">
        <v>357248771</v>
      </c>
      <c r="C213" s="16">
        <v>108468830</v>
      </c>
      <c r="D213" s="15">
        <v>108468830</v>
      </c>
      <c r="E213" s="15">
        <v>0</v>
      </c>
      <c r="F213" s="16">
        <v>241710307</v>
      </c>
      <c r="G213" s="16">
        <v>6245246</v>
      </c>
      <c r="H213" s="16">
        <v>824388</v>
      </c>
      <c r="I213" s="13">
        <v>1437.1999999999998</v>
      </c>
    </row>
    <row r="214" spans="1:9" x14ac:dyDescent="0.25">
      <c r="A214" s="11" t="s">
        <v>80</v>
      </c>
      <c r="B214" s="17">
        <v>370972654</v>
      </c>
      <c r="C214" s="16">
        <v>113271850</v>
      </c>
      <c r="D214" s="15">
        <v>113271850</v>
      </c>
      <c r="E214" s="15">
        <v>0</v>
      </c>
      <c r="F214" s="16">
        <v>250494506</v>
      </c>
      <c r="G214" s="16">
        <v>6381910</v>
      </c>
      <c r="H214" s="16">
        <v>824388</v>
      </c>
      <c r="I214" s="13">
        <v>1472.2</v>
      </c>
    </row>
    <row r="215" spans="1:9" x14ac:dyDescent="0.25">
      <c r="A215" s="11" t="s">
        <v>83</v>
      </c>
      <c r="B215" s="17">
        <v>404168558</v>
      </c>
      <c r="C215" s="16">
        <v>124688584</v>
      </c>
      <c r="D215" s="15">
        <v>124688584</v>
      </c>
      <c r="E215" s="15">
        <v>0</v>
      </c>
      <c r="F215" s="16">
        <v>272293824</v>
      </c>
      <c r="G215" s="16">
        <v>6149821</v>
      </c>
      <c r="H215" s="16">
        <v>1036329</v>
      </c>
      <c r="I215" s="13">
        <v>1564.8999999999996</v>
      </c>
    </row>
    <row r="216" spans="1:9" x14ac:dyDescent="0.25">
      <c r="A216" s="11" t="s">
        <v>89</v>
      </c>
      <c r="B216" s="17">
        <v>406485547</v>
      </c>
      <c r="C216" s="16">
        <v>117400299</v>
      </c>
      <c r="D216" s="15">
        <v>117400299</v>
      </c>
      <c r="E216" s="15">
        <v>0</v>
      </c>
      <c r="F216" s="16">
        <v>281140152</v>
      </c>
      <c r="G216" s="16">
        <v>6908583</v>
      </c>
      <c r="H216" s="16">
        <v>1036513</v>
      </c>
      <c r="I216" s="13">
        <v>1592.6000000000001</v>
      </c>
    </row>
    <row r="217" spans="1:9" x14ac:dyDescent="0.25">
      <c r="A217" s="10" t="s">
        <v>1156</v>
      </c>
      <c r="B217" s="18">
        <v>252830809</v>
      </c>
      <c r="C217" s="18">
        <v>8418590</v>
      </c>
      <c r="D217" s="18">
        <v>8418590</v>
      </c>
      <c r="E217" s="18">
        <v>0</v>
      </c>
      <c r="F217" s="18">
        <v>244412219</v>
      </c>
      <c r="G217" s="18">
        <v>0</v>
      </c>
      <c r="H217" s="18">
        <v>0</v>
      </c>
      <c r="I217" s="19">
        <v>1385.1000000000001</v>
      </c>
    </row>
    <row r="218" spans="1:9" x14ac:dyDescent="0.25">
      <c r="A218" s="11" t="s">
        <v>57</v>
      </c>
      <c r="B218" s="17">
        <v>20438481</v>
      </c>
      <c r="C218" s="16">
        <v>0</v>
      </c>
      <c r="D218" s="15">
        <v>0</v>
      </c>
      <c r="E218" s="15">
        <v>0</v>
      </c>
      <c r="F218" s="16">
        <v>20438481</v>
      </c>
      <c r="G218" s="16">
        <v>0</v>
      </c>
      <c r="H218" s="16">
        <v>0</v>
      </c>
      <c r="I218" s="13">
        <v>127.9</v>
      </c>
    </row>
    <row r="219" spans="1:9" x14ac:dyDescent="0.25">
      <c r="A219" s="11" t="s">
        <v>1</v>
      </c>
      <c r="B219" s="17">
        <v>20458878</v>
      </c>
      <c r="C219" s="16">
        <v>0</v>
      </c>
      <c r="D219" s="15">
        <v>0</v>
      </c>
      <c r="E219" s="15">
        <v>0</v>
      </c>
      <c r="F219" s="16">
        <v>20458878</v>
      </c>
      <c r="G219" s="16">
        <v>0</v>
      </c>
      <c r="H219" s="16">
        <v>0</v>
      </c>
      <c r="I219" s="13">
        <v>133</v>
      </c>
    </row>
    <row r="220" spans="1:9" x14ac:dyDescent="0.25">
      <c r="A220" s="11" t="s">
        <v>4</v>
      </c>
      <c r="B220" s="17">
        <v>23406861</v>
      </c>
      <c r="C220" s="16">
        <v>0</v>
      </c>
      <c r="D220" s="15">
        <v>0</v>
      </c>
      <c r="E220" s="15">
        <v>0</v>
      </c>
      <c r="F220" s="16">
        <v>23406861</v>
      </c>
      <c r="G220" s="16">
        <v>0</v>
      </c>
      <c r="H220" s="16">
        <v>0</v>
      </c>
      <c r="I220" s="13">
        <v>139</v>
      </c>
    </row>
    <row r="221" spans="1:9" x14ac:dyDescent="0.25">
      <c r="A221" s="11" t="s">
        <v>6</v>
      </c>
      <c r="B221" s="17">
        <v>22508337</v>
      </c>
      <c r="C221" s="16">
        <v>0</v>
      </c>
      <c r="D221" s="15">
        <v>0</v>
      </c>
      <c r="E221" s="15">
        <v>0</v>
      </c>
      <c r="F221" s="16">
        <v>22508337</v>
      </c>
      <c r="G221" s="16">
        <v>0</v>
      </c>
      <c r="H221" s="16">
        <v>0</v>
      </c>
      <c r="I221" s="13">
        <v>137.29999999999998</v>
      </c>
    </row>
    <row r="222" spans="1:9" x14ac:dyDescent="0.25">
      <c r="A222" s="11" t="s">
        <v>69</v>
      </c>
      <c r="B222" s="17">
        <v>21580286</v>
      </c>
      <c r="C222" s="16">
        <v>0</v>
      </c>
      <c r="D222" s="15">
        <v>0</v>
      </c>
      <c r="E222" s="15">
        <v>0</v>
      </c>
      <c r="F222" s="16">
        <v>21580286</v>
      </c>
      <c r="G222" s="16">
        <v>0</v>
      </c>
      <c r="H222" s="16">
        <v>0</v>
      </c>
      <c r="I222" s="13">
        <v>137.30000000000001</v>
      </c>
    </row>
    <row r="223" spans="1:9" x14ac:dyDescent="0.25">
      <c r="A223" s="11" t="s">
        <v>75</v>
      </c>
      <c r="B223" s="17">
        <v>22498655</v>
      </c>
      <c r="C223" s="16">
        <v>0</v>
      </c>
      <c r="D223" s="15">
        <v>0</v>
      </c>
      <c r="E223" s="15">
        <v>0</v>
      </c>
      <c r="F223" s="16">
        <v>22498655</v>
      </c>
      <c r="G223" s="16">
        <v>0</v>
      </c>
      <c r="H223" s="16">
        <v>0</v>
      </c>
      <c r="I223" s="13">
        <v>137.4</v>
      </c>
    </row>
    <row r="224" spans="1:9" x14ac:dyDescent="0.25">
      <c r="A224" s="11" t="s">
        <v>78</v>
      </c>
      <c r="B224" s="17">
        <v>23312773</v>
      </c>
      <c r="C224" s="16">
        <v>0</v>
      </c>
      <c r="D224" s="15">
        <v>0</v>
      </c>
      <c r="E224" s="15">
        <v>0</v>
      </c>
      <c r="F224" s="16">
        <v>23312773</v>
      </c>
      <c r="G224" s="16">
        <v>0</v>
      </c>
      <c r="H224" s="16">
        <v>0</v>
      </c>
      <c r="I224" s="13">
        <v>137.4</v>
      </c>
    </row>
    <row r="225" spans="1:9" x14ac:dyDescent="0.25">
      <c r="A225" s="11" t="s">
        <v>80</v>
      </c>
      <c r="B225" s="17">
        <v>26136661</v>
      </c>
      <c r="C225" s="16">
        <v>0</v>
      </c>
      <c r="D225" s="15">
        <v>0</v>
      </c>
      <c r="E225" s="15">
        <v>0</v>
      </c>
      <c r="F225" s="16">
        <v>26136661</v>
      </c>
      <c r="G225" s="16">
        <v>0</v>
      </c>
      <c r="H225" s="16">
        <v>0</v>
      </c>
      <c r="I225" s="13">
        <v>142.9</v>
      </c>
    </row>
    <row r="226" spans="1:9" x14ac:dyDescent="0.25">
      <c r="A226" s="11" t="s">
        <v>83</v>
      </c>
      <c r="B226" s="17">
        <v>41386696</v>
      </c>
      <c r="C226" s="16">
        <v>8418590</v>
      </c>
      <c r="D226" s="15">
        <v>8418590</v>
      </c>
      <c r="E226" s="15">
        <v>0</v>
      </c>
      <c r="F226" s="16">
        <v>32968106</v>
      </c>
      <c r="G226" s="16">
        <v>0</v>
      </c>
      <c r="H226" s="16">
        <v>0</v>
      </c>
      <c r="I226" s="13">
        <v>145.9</v>
      </c>
    </row>
    <row r="227" spans="1:9" x14ac:dyDescent="0.25">
      <c r="A227" s="11" t="s">
        <v>89</v>
      </c>
      <c r="B227" s="17">
        <v>31103181</v>
      </c>
      <c r="C227" s="16">
        <v>0</v>
      </c>
      <c r="D227" s="15">
        <v>0</v>
      </c>
      <c r="E227" s="15">
        <v>0</v>
      </c>
      <c r="F227" s="16">
        <v>31103181</v>
      </c>
      <c r="G227" s="16">
        <v>0</v>
      </c>
      <c r="H227" s="16">
        <v>0</v>
      </c>
      <c r="I227" s="13">
        <v>147</v>
      </c>
    </row>
    <row r="228" spans="1:9" x14ac:dyDescent="0.25">
      <c r="A228" s="10" t="s">
        <v>1191</v>
      </c>
      <c r="B228" s="18">
        <v>15122945986</v>
      </c>
      <c r="C228" s="18">
        <v>1700000</v>
      </c>
      <c r="D228" s="18">
        <v>1700000</v>
      </c>
      <c r="E228" s="18">
        <v>0</v>
      </c>
      <c r="F228" s="18">
        <v>9396982772</v>
      </c>
      <c r="G228" s="18">
        <v>103222997</v>
      </c>
      <c r="H228" s="18">
        <v>5621040217</v>
      </c>
      <c r="I228" s="19">
        <v>33232.699999999997</v>
      </c>
    </row>
    <row r="229" spans="1:9" x14ac:dyDescent="0.25">
      <c r="A229" s="11" t="s">
        <v>57</v>
      </c>
      <c r="B229" s="17">
        <v>1108119876</v>
      </c>
      <c r="C229" s="16">
        <v>0</v>
      </c>
      <c r="D229" s="15">
        <v>0</v>
      </c>
      <c r="E229" s="15">
        <v>0</v>
      </c>
      <c r="F229" s="16">
        <v>699088197</v>
      </c>
      <c r="G229" s="16">
        <v>4886656</v>
      </c>
      <c r="H229" s="16">
        <v>404145023</v>
      </c>
      <c r="I229" s="13">
        <v>3315.5</v>
      </c>
    </row>
    <row r="230" spans="1:9" x14ac:dyDescent="0.25">
      <c r="A230" s="11" t="s">
        <v>1</v>
      </c>
      <c r="B230" s="17">
        <v>1119353686</v>
      </c>
      <c r="C230" s="16">
        <v>0</v>
      </c>
      <c r="D230" s="15">
        <v>0</v>
      </c>
      <c r="E230" s="15">
        <v>0</v>
      </c>
      <c r="F230" s="16">
        <v>706181582</v>
      </c>
      <c r="G230" s="16">
        <v>3763059</v>
      </c>
      <c r="H230" s="16">
        <v>409409045</v>
      </c>
      <c r="I230" s="13">
        <v>3308.8</v>
      </c>
    </row>
    <row r="231" spans="1:9" x14ac:dyDescent="0.25">
      <c r="A231" s="11" t="s">
        <v>4</v>
      </c>
      <c r="B231" s="17">
        <v>1267747364</v>
      </c>
      <c r="C231" s="16">
        <v>0</v>
      </c>
      <c r="D231" s="15">
        <v>0</v>
      </c>
      <c r="E231" s="15">
        <v>0</v>
      </c>
      <c r="F231" s="16">
        <v>759829076</v>
      </c>
      <c r="G231" s="16">
        <v>19775304</v>
      </c>
      <c r="H231" s="16">
        <v>488142984</v>
      </c>
      <c r="I231" s="13">
        <v>3317.5</v>
      </c>
    </row>
    <row r="232" spans="1:9" x14ac:dyDescent="0.25">
      <c r="A232" s="11" t="s">
        <v>6</v>
      </c>
      <c r="B232" s="17">
        <v>1283277981</v>
      </c>
      <c r="C232" s="16">
        <v>700000</v>
      </c>
      <c r="D232" s="15">
        <v>700000</v>
      </c>
      <c r="E232" s="15">
        <v>0</v>
      </c>
      <c r="F232" s="16">
        <v>748479175</v>
      </c>
      <c r="G232" s="16">
        <v>19773476</v>
      </c>
      <c r="H232" s="16">
        <v>514325330</v>
      </c>
      <c r="I232" s="13">
        <v>3326.9</v>
      </c>
    </row>
    <row r="233" spans="1:9" x14ac:dyDescent="0.25">
      <c r="A233" s="11" t="s">
        <v>69</v>
      </c>
      <c r="B233" s="17">
        <v>1436913372</v>
      </c>
      <c r="C233" s="16">
        <v>0</v>
      </c>
      <c r="D233" s="15">
        <v>0</v>
      </c>
      <c r="E233" s="15">
        <v>0</v>
      </c>
      <c r="F233" s="16">
        <v>844073959</v>
      </c>
      <c r="G233" s="16">
        <v>19777338</v>
      </c>
      <c r="H233" s="16">
        <v>573062075</v>
      </c>
      <c r="I233" s="13">
        <v>3326.8</v>
      </c>
    </row>
    <row r="234" spans="1:9" x14ac:dyDescent="0.25">
      <c r="A234" s="11" t="s">
        <v>75</v>
      </c>
      <c r="B234" s="17">
        <v>1404724871</v>
      </c>
      <c r="C234" s="16">
        <v>0</v>
      </c>
      <c r="D234" s="15">
        <v>0</v>
      </c>
      <c r="E234" s="15">
        <v>0</v>
      </c>
      <c r="F234" s="16">
        <v>747975934</v>
      </c>
      <c r="G234" s="16">
        <v>5866138</v>
      </c>
      <c r="H234" s="16">
        <v>650882799</v>
      </c>
      <c r="I234" s="13">
        <v>3326.8</v>
      </c>
    </row>
    <row r="235" spans="1:9" x14ac:dyDescent="0.25">
      <c r="A235" s="11" t="s">
        <v>78</v>
      </c>
      <c r="B235" s="17">
        <v>1578506823</v>
      </c>
      <c r="C235" s="16">
        <v>0</v>
      </c>
      <c r="D235" s="15">
        <v>0</v>
      </c>
      <c r="E235" s="15">
        <v>0</v>
      </c>
      <c r="F235" s="16">
        <v>851844882</v>
      </c>
      <c r="G235" s="16">
        <v>8552189</v>
      </c>
      <c r="H235" s="16">
        <v>718109752</v>
      </c>
      <c r="I235" s="13">
        <v>3326.8</v>
      </c>
    </row>
    <row r="236" spans="1:9" x14ac:dyDescent="0.25">
      <c r="A236" s="11" t="s">
        <v>80</v>
      </c>
      <c r="B236" s="17">
        <v>1827788544</v>
      </c>
      <c r="C236" s="16">
        <v>0</v>
      </c>
      <c r="D236" s="15">
        <v>0</v>
      </c>
      <c r="E236" s="15">
        <v>0</v>
      </c>
      <c r="F236" s="16">
        <v>1209197195</v>
      </c>
      <c r="G236" s="16">
        <v>6672645</v>
      </c>
      <c r="H236" s="16">
        <v>611918704</v>
      </c>
      <c r="I236" s="13">
        <v>3328.8</v>
      </c>
    </row>
    <row r="237" spans="1:9" x14ac:dyDescent="0.25">
      <c r="A237" s="11" t="s">
        <v>83</v>
      </c>
      <c r="B237" s="17">
        <v>2112021087</v>
      </c>
      <c r="C237" s="16">
        <v>0</v>
      </c>
      <c r="D237" s="15">
        <v>0</v>
      </c>
      <c r="E237" s="15">
        <v>0</v>
      </c>
      <c r="F237" s="16">
        <v>1483476167</v>
      </c>
      <c r="G237" s="16">
        <v>7078096</v>
      </c>
      <c r="H237" s="16">
        <v>621466824</v>
      </c>
      <c r="I237" s="13">
        <v>3328.8</v>
      </c>
    </row>
    <row r="238" spans="1:9" x14ac:dyDescent="0.25">
      <c r="A238" s="11" t="s">
        <v>89</v>
      </c>
      <c r="B238" s="17">
        <v>1984492382</v>
      </c>
      <c r="C238" s="16">
        <v>1000000</v>
      </c>
      <c r="D238" s="15">
        <v>1000000</v>
      </c>
      <c r="E238" s="15">
        <v>0</v>
      </c>
      <c r="F238" s="16">
        <v>1346836605</v>
      </c>
      <c r="G238" s="16">
        <v>7078096</v>
      </c>
      <c r="H238" s="16">
        <v>629577681</v>
      </c>
      <c r="I238" s="13">
        <v>3326</v>
      </c>
    </row>
    <row r="239" spans="1:9" x14ac:dyDescent="0.25">
      <c r="A239" s="10" t="s">
        <v>1197</v>
      </c>
      <c r="B239" s="18">
        <v>5547846641</v>
      </c>
      <c r="C239" s="18">
        <v>1673065009</v>
      </c>
      <c r="D239" s="18">
        <v>1657743930</v>
      </c>
      <c r="E239" s="18">
        <v>15321079</v>
      </c>
      <c r="F239" s="18">
        <v>3730209576</v>
      </c>
      <c r="G239" s="18">
        <v>144572056</v>
      </c>
      <c r="H239" s="18">
        <v>0</v>
      </c>
      <c r="I239" s="19">
        <v>328.2</v>
      </c>
    </row>
    <row r="240" spans="1:9" x14ac:dyDescent="0.25">
      <c r="A240" s="11" t="s">
        <v>57</v>
      </c>
      <c r="B240" s="17">
        <v>366426119</v>
      </c>
      <c r="C240" s="16">
        <v>7903000</v>
      </c>
      <c r="D240" s="15">
        <v>2581921</v>
      </c>
      <c r="E240" s="15">
        <v>5321079</v>
      </c>
      <c r="F240" s="16">
        <v>358523119</v>
      </c>
      <c r="G240" s="16">
        <v>0</v>
      </c>
      <c r="H240" s="16">
        <v>0</v>
      </c>
      <c r="I240" s="13">
        <v>31.5</v>
      </c>
    </row>
    <row r="241" spans="1:9" x14ac:dyDescent="0.25">
      <c r="A241" s="11" t="s">
        <v>1</v>
      </c>
      <c r="B241" s="17">
        <v>478909305</v>
      </c>
      <c r="C241" s="16">
        <v>109314351</v>
      </c>
      <c r="D241" s="15">
        <v>99314351</v>
      </c>
      <c r="E241" s="15">
        <v>10000000</v>
      </c>
      <c r="F241" s="16">
        <v>369594954</v>
      </c>
      <c r="G241" s="16">
        <v>0</v>
      </c>
      <c r="H241" s="16">
        <v>0</v>
      </c>
      <c r="I241" s="13">
        <v>31.5</v>
      </c>
    </row>
    <row r="242" spans="1:9" x14ac:dyDescent="0.25">
      <c r="A242" s="11" t="s">
        <v>4</v>
      </c>
      <c r="B242" s="17">
        <v>433709548</v>
      </c>
      <c r="C242" s="16">
        <v>106058124</v>
      </c>
      <c r="D242" s="15">
        <v>106058124</v>
      </c>
      <c r="E242" s="15">
        <v>0</v>
      </c>
      <c r="F242" s="16">
        <v>327651424</v>
      </c>
      <c r="G242" s="16">
        <v>0</v>
      </c>
      <c r="H242" s="16">
        <v>0</v>
      </c>
      <c r="I242" s="13">
        <v>31.9</v>
      </c>
    </row>
    <row r="243" spans="1:9" x14ac:dyDescent="0.25">
      <c r="A243" s="11" t="s">
        <v>6</v>
      </c>
      <c r="B243" s="17">
        <v>438779404</v>
      </c>
      <c r="C243" s="16">
        <v>121578482</v>
      </c>
      <c r="D243" s="15">
        <v>121578482</v>
      </c>
      <c r="E243" s="15">
        <v>0</v>
      </c>
      <c r="F243" s="16">
        <v>317200922</v>
      </c>
      <c r="G243" s="16">
        <v>0</v>
      </c>
      <c r="H243" s="16">
        <v>0</v>
      </c>
      <c r="I243" s="13">
        <v>31.9</v>
      </c>
    </row>
    <row r="244" spans="1:9" x14ac:dyDescent="0.25">
      <c r="A244" s="11" t="s">
        <v>69</v>
      </c>
      <c r="B244" s="17">
        <v>481648428</v>
      </c>
      <c r="C244" s="16">
        <v>135037666</v>
      </c>
      <c r="D244" s="15">
        <v>135037666</v>
      </c>
      <c r="E244" s="15">
        <v>0</v>
      </c>
      <c r="F244" s="16">
        <v>346610762</v>
      </c>
      <c r="G244" s="16">
        <v>0</v>
      </c>
      <c r="H244" s="16">
        <v>0</v>
      </c>
      <c r="I244" s="13">
        <v>31.9</v>
      </c>
    </row>
    <row r="245" spans="1:9" x14ac:dyDescent="0.25">
      <c r="A245" s="11" t="s">
        <v>75</v>
      </c>
      <c r="B245" s="17">
        <v>511351107</v>
      </c>
      <c r="C245" s="16">
        <v>139308257</v>
      </c>
      <c r="D245" s="15">
        <v>139308257</v>
      </c>
      <c r="E245" s="15">
        <v>0</v>
      </c>
      <c r="F245" s="16">
        <v>354267675</v>
      </c>
      <c r="G245" s="16">
        <v>17775175</v>
      </c>
      <c r="H245" s="16">
        <v>0</v>
      </c>
      <c r="I245" s="13">
        <v>32.9</v>
      </c>
    </row>
    <row r="246" spans="1:9" x14ac:dyDescent="0.25">
      <c r="A246" s="11" t="s">
        <v>78</v>
      </c>
      <c r="B246" s="17">
        <v>524095035</v>
      </c>
      <c r="C246" s="16">
        <v>151447545</v>
      </c>
      <c r="D246" s="15">
        <v>151447545</v>
      </c>
      <c r="E246" s="15">
        <v>0</v>
      </c>
      <c r="F246" s="16">
        <v>354874465</v>
      </c>
      <c r="G246" s="16">
        <v>17773025</v>
      </c>
      <c r="H246" s="16">
        <v>0</v>
      </c>
      <c r="I246" s="13">
        <v>32.9</v>
      </c>
    </row>
    <row r="247" spans="1:9" x14ac:dyDescent="0.25">
      <c r="A247" s="11" t="s">
        <v>80</v>
      </c>
      <c r="B247" s="17">
        <v>814423289</v>
      </c>
      <c r="C247" s="16">
        <v>400353177</v>
      </c>
      <c r="D247" s="15">
        <v>400353177</v>
      </c>
      <c r="E247" s="15">
        <v>0</v>
      </c>
      <c r="F247" s="16">
        <v>396384849</v>
      </c>
      <c r="G247" s="16">
        <v>17685263</v>
      </c>
      <c r="H247" s="16">
        <v>0</v>
      </c>
      <c r="I247" s="13">
        <v>32.9</v>
      </c>
    </row>
    <row r="248" spans="1:9" x14ac:dyDescent="0.25">
      <c r="A248" s="11" t="s">
        <v>83</v>
      </c>
      <c r="B248" s="17">
        <v>845238803</v>
      </c>
      <c r="C248" s="16">
        <v>322775495</v>
      </c>
      <c r="D248" s="15">
        <v>322775495</v>
      </c>
      <c r="E248" s="15">
        <v>0</v>
      </c>
      <c r="F248" s="16">
        <v>448557959</v>
      </c>
      <c r="G248" s="16">
        <v>73905349</v>
      </c>
      <c r="H248" s="16">
        <v>0</v>
      </c>
      <c r="I248" s="13">
        <v>32.9</v>
      </c>
    </row>
    <row r="249" spans="1:9" x14ac:dyDescent="0.25">
      <c r="A249" s="11" t="s">
        <v>89</v>
      </c>
      <c r="B249" s="17">
        <v>653265603</v>
      </c>
      <c r="C249" s="16">
        <v>179288912</v>
      </c>
      <c r="D249" s="15">
        <v>179288912</v>
      </c>
      <c r="E249" s="15">
        <v>0</v>
      </c>
      <c r="F249" s="16">
        <v>456543447</v>
      </c>
      <c r="G249" s="16">
        <v>17433244</v>
      </c>
      <c r="H249" s="16">
        <v>0</v>
      </c>
      <c r="I249" s="13">
        <v>37.9</v>
      </c>
    </row>
  </sheetData>
  <mergeCells count="1">
    <mergeCell ref="A1:F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zoomScale="120" zoomScaleNormal="120" workbookViewId="0"/>
  </sheetViews>
  <sheetFormatPr defaultRowHeight="15" x14ac:dyDescent="0.25"/>
  <cols>
    <col min="1" max="1" width="47.28515625" style="23" bestFit="1" customWidth="1"/>
    <col min="2" max="7" width="12.7109375" style="23" customWidth="1"/>
    <col min="8" max="16384" width="9.140625" style="23"/>
  </cols>
  <sheetData>
    <row r="2" spans="1:7" x14ac:dyDescent="0.25">
      <c r="A2" s="65" t="s">
        <v>1281</v>
      </c>
      <c r="B2" s="66"/>
      <c r="C2" s="66"/>
      <c r="D2" s="66"/>
      <c r="E2" s="66"/>
      <c r="F2" s="66"/>
      <c r="G2" s="67"/>
    </row>
    <row r="3" spans="1:7" s="58" customFormat="1" ht="27.75" customHeight="1" x14ac:dyDescent="0.25">
      <c r="A3" s="59" t="s">
        <v>1268</v>
      </c>
      <c r="B3" s="60" t="s">
        <v>1284</v>
      </c>
      <c r="C3" s="60" t="s">
        <v>1285</v>
      </c>
      <c r="D3" s="60" t="s">
        <v>256</v>
      </c>
      <c r="E3" s="61" t="s">
        <v>1269</v>
      </c>
      <c r="F3" s="61" t="s">
        <v>934</v>
      </c>
      <c r="G3" s="62" t="s">
        <v>1270</v>
      </c>
    </row>
    <row r="4" spans="1:7" x14ac:dyDescent="0.25">
      <c r="A4" s="27" t="s">
        <v>1271</v>
      </c>
      <c r="B4" s="28">
        <v>0</v>
      </c>
      <c r="C4" s="28">
        <v>500000</v>
      </c>
      <c r="D4" s="28">
        <v>0</v>
      </c>
      <c r="E4" s="28">
        <v>0</v>
      </c>
      <c r="F4" s="28">
        <v>0</v>
      </c>
      <c r="G4" s="28">
        <f>SUM(B4:D4)</f>
        <v>500000</v>
      </c>
    </row>
    <row r="5" spans="1:7" x14ac:dyDescent="0.25">
      <c r="A5" s="29" t="s">
        <v>1272</v>
      </c>
      <c r="B5" s="30">
        <v>600000</v>
      </c>
      <c r="C5" s="30">
        <v>13080000</v>
      </c>
      <c r="D5" s="30">
        <v>0</v>
      </c>
      <c r="E5" s="30">
        <v>120000</v>
      </c>
      <c r="F5" s="30">
        <v>1400000</v>
      </c>
      <c r="G5" s="30">
        <f>SUM(B5:D5)</f>
        <v>13680000</v>
      </c>
    </row>
    <row r="6" spans="1:7" x14ac:dyDescent="0.25">
      <c r="A6" s="31" t="s">
        <v>1273</v>
      </c>
      <c r="B6" s="30">
        <v>0</v>
      </c>
      <c r="C6" s="30">
        <v>500000</v>
      </c>
      <c r="D6" s="30">
        <v>0</v>
      </c>
      <c r="E6" s="30">
        <v>0</v>
      </c>
      <c r="F6" s="30">
        <v>0</v>
      </c>
      <c r="G6" s="30">
        <f>SUM(B6:D6)</f>
        <v>500000</v>
      </c>
    </row>
    <row r="7" spans="1:7" x14ac:dyDescent="0.25">
      <c r="A7" s="32" t="s">
        <v>1274</v>
      </c>
      <c r="B7" s="33">
        <v>0</v>
      </c>
      <c r="C7" s="33">
        <v>0</v>
      </c>
      <c r="D7" s="33">
        <v>20000000</v>
      </c>
      <c r="E7" s="33">
        <v>0</v>
      </c>
      <c r="F7" s="33">
        <v>0</v>
      </c>
      <c r="G7" s="30">
        <f>SUM(B7:D7)</f>
        <v>20000000</v>
      </c>
    </row>
    <row r="8" spans="1:7" x14ac:dyDescent="0.25">
      <c r="A8" s="34" t="s">
        <v>1270</v>
      </c>
      <c r="B8" s="35">
        <f>SUM(B4:B7)</f>
        <v>600000</v>
      </c>
      <c r="C8" s="35">
        <f>SUM(C4:C7)</f>
        <v>14080000</v>
      </c>
      <c r="D8" s="35">
        <f>SUM(D4:D7)</f>
        <v>20000000</v>
      </c>
      <c r="E8" s="35">
        <f>SUM(E4:E7)</f>
        <v>120000</v>
      </c>
      <c r="F8" s="35">
        <f>SUM(F4:F7)</f>
        <v>1400000</v>
      </c>
      <c r="G8" s="36">
        <f>SUM(B8:F8)</f>
        <v>36200000</v>
      </c>
    </row>
    <row r="9" spans="1:7" x14ac:dyDescent="0.25">
      <c r="A9" s="37"/>
      <c r="B9" s="38"/>
      <c r="C9" s="38"/>
      <c r="D9" s="38"/>
      <c r="E9" s="38"/>
      <c r="F9" s="38"/>
      <c r="G9" s="39"/>
    </row>
    <row r="10" spans="1:7" x14ac:dyDescent="0.25">
      <c r="A10" s="65" t="s">
        <v>1282</v>
      </c>
      <c r="B10" s="66"/>
      <c r="C10" s="66"/>
      <c r="D10" s="66"/>
      <c r="E10" s="67"/>
      <c r="F10" s="40"/>
      <c r="G10" s="41"/>
    </row>
    <row r="11" spans="1:7" s="58" customFormat="1" ht="36.75" x14ac:dyDescent="0.25">
      <c r="A11" s="59" t="s">
        <v>1268</v>
      </c>
      <c r="B11" s="60" t="s">
        <v>406</v>
      </c>
      <c r="C11" s="60" t="s">
        <v>1285</v>
      </c>
      <c r="D11" s="61" t="s">
        <v>934</v>
      </c>
      <c r="E11" s="62" t="s">
        <v>1270</v>
      </c>
      <c r="F11" s="63"/>
      <c r="G11" s="63"/>
    </row>
    <row r="12" spans="1:7" x14ac:dyDescent="0.25">
      <c r="A12" s="43" t="s">
        <v>1275</v>
      </c>
      <c r="B12" s="28">
        <v>0</v>
      </c>
      <c r="C12" s="28">
        <v>500000</v>
      </c>
      <c r="D12" s="28">
        <v>3500000</v>
      </c>
      <c r="E12" s="44">
        <f>SUM(B12:D12)</f>
        <v>4000000</v>
      </c>
      <c r="F12" s="42"/>
      <c r="G12" s="42"/>
    </row>
    <row r="13" spans="1:7" x14ac:dyDescent="0.25">
      <c r="A13" s="32" t="s">
        <v>1276</v>
      </c>
      <c r="B13" s="33">
        <v>5068381</v>
      </c>
      <c r="C13" s="33">
        <v>0</v>
      </c>
      <c r="D13" s="33">
        <v>0</v>
      </c>
      <c r="E13" s="44">
        <f>SUM(B13:D13)</f>
        <v>5068381</v>
      </c>
      <c r="F13" s="42"/>
      <c r="G13" s="42"/>
    </row>
    <row r="14" spans="1:7" x14ac:dyDescent="0.25">
      <c r="A14" s="45" t="s">
        <v>1270</v>
      </c>
      <c r="B14" s="35">
        <f>SUM(B12:B13)</f>
        <v>5068381</v>
      </c>
      <c r="C14" s="35">
        <f>SUM(C12:C13)</f>
        <v>500000</v>
      </c>
      <c r="D14" s="35">
        <f>SUM(D12:D13)</f>
        <v>3500000</v>
      </c>
      <c r="E14" s="36">
        <f>SUM(B14:D14)</f>
        <v>9068381</v>
      </c>
      <c r="F14" s="42"/>
      <c r="G14" s="42"/>
    </row>
    <row r="16" spans="1:7" x14ac:dyDescent="0.25">
      <c r="A16" s="65" t="s">
        <v>1283</v>
      </c>
      <c r="B16" s="68"/>
      <c r="C16" s="68"/>
      <c r="D16" s="69"/>
    </row>
    <row r="17" spans="1:4" x14ac:dyDescent="0.25">
      <c r="A17" s="26" t="s">
        <v>1277</v>
      </c>
      <c r="B17" s="46" t="s">
        <v>1278</v>
      </c>
      <c r="C17" s="47" t="s">
        <v>1279</v>
      </c>
      <c r="D17" s="48" t="s">
        <v>1270</v>
      </c>
    </row>
    <row r="18" spans="1:4" x14ac:dyDescent="0.25">
      <c r="A18" s="49" t="s">
        <v>406</v>
      </c>
      <c r="B18" s="50">
        <v>0</v>
      </c>
      <c r="C18" s="50">
        <f>B13</f>
        <v>5068381</v>
      </c>
      <c r="D18" s="50">
        <f>SUM(B18:C18)</f>
        <v>5068381</v>
      </c>
    </row>
    <row r="19" spans="1:4" x14ac:dyDescent="0.25">
      <c r="A19" s="51" t="s">
        <v>498</v>
      </c>
      <c r="B19" s="52">
        <f>B5</f>
        <v>600000</v>
      </c>
      <c r="C19" s="52">
        <v>0</v>
      </c>
      <c r="D19" s="53">
        <f t="shared" ref="D19:D23" si="0">SUM(B19:C19)</f>
        <v>600000</v>
      </c>
    </row>
    <row r="20" spans="1:4" x14ac:dyDescent="0.25">
      <c r="A20" s="51" t="s">
        <v>544</v>
      </c>
      <c r="B20" s="52">
        <f>C8</f>
        <v>14080000</v>
      </c>
      <c r="C20" s="52">
        <f>C14</f>
        <v>500000</v>
      </c>
      <c r="D20" s="53">
        <f t="shared" si="0"/>
        <v>14580000</v>
      </c>
    </row>
    <row r="21" spans="1:4" x14ac:dyDescent="0.25">
      <c r="A21" s="51" t="s">
        <v>256</v>
      </c>
      <c r="B21" s="52">
        <f>D8</f>
        <v>20000000</v>
      </c>
      <c r="C21" s="52">
        <v>0</v>
      </c>
      <c r="D21" s="53">
        <f t="shared" si="0"/>
        <v>20000000</v>
      </c>
    </row>
    <row r="22" spans="1:4" x14ac:dyDescent="0.25">
      <c r="A22" s="51" t="s">
        <v>1269</v>
      </c>
      <c r="B22" s="52">
        <f>E8</f>
        <v>120000</v>
      </c>
      <c r="C22" s="52">
        <v>0</v>
      </c>
      <c r="D22" s="53">
        <f t="shared" si="0"/>
        <v>120000</v>
      </c>
    </row>
    <row r="23" spans="1:4" x14ac:dyDescent="0.25">
      <c r="A23" s="54" t="s">
        <v>934</v>
      </c>
      <c r="B23" s="55">
        <f>F8</f>
        <v>1400000</v>
      </c>
      <c r="C23" s="55">
        <f>D14</f>
        <v>3500000</v>
      </c>
      <c r="D23" s="56">
        <f t="shared" si="0"/>
        <v>4900000</v>
      </c>
    </row>
    <row r="24" spans="1:4" x14ac:dyDescent="0.25">
      <c r="A24" s="34" t="s">
        <v>1270</v>
      </c>
      <c r="B24" s="57">
        <f>SUM(B18:B23)</f>
        <v>36200000</v>
      </c>
      <c r="C24" s="57">
        <f>SUM(C18:C23)</f>
        <v>9068381</v>
      </c>
      <c r="D24" s="57">
        <f>SUM(B24:C24)</f>
        <v>45268381</v>
      </c>
    </row>
    <row r="25" spans="1:4" x14ac:dyDescent="0.25">
      <c r="A25" s="37"/>
      <c r="B25" s="38"/>
      <c r="C25" s="38"/>
      <c r="D25" s="39"/>
    </row>
  </sheetData>
  <mergeCells count="3">
    <mergeCell ref="A2:G2"/>
    <mergeCell ref="A10:E10"/>
    <mergeCell ref="A16:D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26"/>
  <sheetViews>
    <sheetView workbookViewId="0">
      <selection activeCell="A2" sqref="A2"/>
    </sheetView>
  </sheetViews>
  <sheetFormatPr defaultRowHeight="15" x14ac:dyDescent="0.25"/>
  <cols>
    <col min="1" max="1" width="36.42578125" customWidth="1"/>
    <col min="2" max="3" width="13.7109375" customWidth="1"/>
    <col min="4" max="4" width="17.7109375" customWidth="1"/>
    <col min="5" max="5" width="19.85546875" customWidth="1"/>
    <col min="6" max="6" width="17.7109375" customWidth="1"/>
    <col min="7" max="7" width="19.140625" customWidth="1"/>
    <col min="8" max="8" width="17.7109375" customWidth="1"/>
    <col min="9" max="9" width="20.42578125" customWidth="1"/>
    <col min="10" max="10" width="17.7109375" customWidth="1"/>
    <col min="11" max="11" width="10.5703125" customWidth="1"/>
  </cols>
  <sheetData>
    <row r="1" spans="1:12" s="4" customFormat="1" ht="36.75" x14ac:dyDescent="0.25">
      <c r="A1" s="5" t="s">
        <v>1222</v>
      </c>
      <c r="B1" s="8" t="s">
        <v>1228</v>
      </c>
      <c r="C1" s="8" t="s">
        <v>1227</v>
      </c>
      <c r="D1" s="8" t="s">
        <v>1226</v>
      </c>
      <c r="E1" s="8" t="s">
        <v>1235</v>
      </c>
      <c r="F1" s="8" t="s">
        <v>1243</v>
      </c>
      <c r="G1" s="8" t="s">
        <v>1225</v>
      </c>
      <c r="H1" s="8" t="s">
        <v>1236</v>
      </c>
      <c r="I1" s="8" t="s">
        <v>1224</v>
      </c>
      <c r="J1" s="8" t="s">
        <v>1237</v>
      </c>
      <c r="K1" s="8" t="s">
        <v>1223</v>
      </c>
      <c r="L1" s="5" t="s">
        <v>0</v>
      </c>
    </row>
    <row r="2" spans="1:12" x14ac:dyDescent="0.25">
      <c r="A2" s="14" t="s">
        <v>1241</v>
      </c>
      <c r="B2" s="3" t="s">
        <v>1</v>
      </c>
      <c r="C2" s="1" t="s">
        <v>2</v>
      </c>
      <c r="D2" s="6">
        <f>History[[#This Row],[CAPITAL
CONSTRUCTION
FUND]]+History[[#This Row],[GENERAL 
FUND]]+History[[#This Row],[GENERAL
FUND
EXEMPT]]+History[[#This Row],[CASH 
FUNDS]]+History[[#This Row],[REAPPROPRIATED
FUNDS]]+History[[#This Row],[FEDERAL 
FUNDS]]</f>
        <v>13000000</v>
      </c>
      <c r="E2" s="6">
        <v>0</v>
      </c>
      <c r="F2" s="6">
        <f>History[[#This Row],[GENERAL 
FUND]]+History[[#This Row],[GENERAL
FUND
EXEMPT]]</f>
        <v>13000000</v>
      </c>
      <c r="G2" s="6">
        <v>13000000</v>
      </c>
      <c r="H2" s="6">
        <v>0</v>
      </c>
      <c r="I2" s="7">
        <v>0</v>
      </c>
      <c r="J2" s="6">
        <v>0</v>
      </c>
      <c r="K2" s="6">
        <v>0</v>
      </c>
      <c r="L2" s="2">
        <v>0</v>
      </c>
    </row>
    <row r="3" spans="1:12" x14ac:dyDescent="0.25">
      <c r="A3" s="14" t="s">
        <v>1241</v>
      </c>
      <c r="B3" s="3" t="s">
        <v>1</v>
      </c>
      <c r="C3" s="1" t="s">
        <v>3</v>
      </c>
      <c r="D3" s="6">
        <f>History[[#This Row],[CAPITAL
CONSTRUCTION
FUND]]+History[[#This Row],[GENERAL 
FUND]]+History[[#This Row],[GENERAL
FUND
EXEMPT]]+History[[#This Row],[CASH 
FUNDS]]+History[[#This Row],[REAPPROPRIATED
FUNDS]]+History[[#This Row],[FEDERAL 
FUNDS]]</f>
        <v>10000000</v>
      </c>
      <c r="E3" s="6">
        <v>0</v>
      </c>
      <c r="F3" s="6">
        <f>History[[#This Row],[GENERAL 
FUND]]+History[[#This Row],[GENERAL
FUND
EXEMPT]]</f>
        <v>10000000</v>
      </c>
      <c r="G3" s="6">
        <v>10000000</v>
      </c>
      <c r="H3" s="6">
        <v>0</v>
      </c>
      <c r="I3" s="7">
        <v>0</v>
      </c>
      <c r="J3" s="6">
        <v>0</v>
      </c>
      <c r="K3" s="6">
        <v>0</v>
      </c>
      <c r="L3" s="2">
        <v>0</v>
      </c>
    </row>
    <row r="4" spans="1:12" x14ac:dyDescent="0.25">
      <c r="A4" s="14" t="s">
        <v>1241</v>
      </c>
      <c r="B4" s="3" t="s">
        <v>4</v>
      </c>
      <c r="C4" s="1" t="s">
        <v>3</v>
      </c>
      <c r="D4" s="6">
        <f>History[[#This Row],[CAPITAL
CONSTRUCTION
FUND]]+History[[#This Row],[GENERAL 
FUND]]+History[[#This Row],[GENERAL
FUND
EXEMPT]]+History[[#This Row],[CASH 
FUNDS]]+History[[#This Row],[REAPPROPRIATED
FUNDS]]+History[[#This Row],[FEDERAL 
FUNDS]]</f>
        <v>48000000</v>
      </c>
      <c r="E4" s="6">
        <v>0</v>
      </c>
      <c r="F4" s="6">
        <f>History[[#This Row],[GENERAL 
FUND]]+History[[#This Row],[GENERAL
FUND
EXEMPT]]</f>
        <v>23000000</v>
      </c>
      <c r="G4" s="6">
        <v>23000000</v>
      </c>
      <c r="H4" s="6">
        <v>0</v>
      </c>
      <c r="I4" s="7">
        <v>0</v>
      </c>
      <c r="J4" s="6">
        <v>0</v>
      </c>
      <c r="K4" s="6">
        <v>25000000</v>
      </c>
      <c r="L4" s="2">
        <v>0</v>
      </c>
    </row>
    <row r="5" spans="1:12" x14ac:dyDescent="0.25">
      <c r="A5" s="14" t="s">
        <v>1241</v>
      </c>
      <c r="B5" s="3" t="s">
        <v>4</v>
      </c>
      <c r="C5" s="1" t="s">
        <v>5</v>
      </c>
      <c r="D5" s="6">
        <f>History[[#This Row],[CAPITAL
CONSTRUCTION
FUND]]+History[[#This Row],[GENERAL 
FUND]]+History[[#This Row],[GENERAL
FUND
EXEMPT]]+History[[#This Row],[CASH 
FUNDS]]+History[[#This Row],[REAPPROPRIATED
FUNDS]]+History[[#This Row],[FEDERAL 
FUNDS]]</f>
        <v>78000000</v>
      </c>
      <c r="E5" s="6">
        <v>0</v>
      </c>
      <c r="F5" s="6">
        <f>History[[#This Row],[GENERAL 
FUND]]+History[[#This Row],[GENERAL
FUND
EXEMPT]]</f>
        <v>78000000</v>
      </c>
      <c r="G5" s="6">
        <v>78000000</v>
      </c>
      <c r="H5" s="6">
        <v>0</v>
      </c>
      <c r="I5" s="7">
        <v>0</v>
      </c>
      <c r="J5" s="6">
        <v>0</v>
      </c>
      <c r="K5" s="6">
        <v>0</v>
      </c>
      <c r="L5" s="2">
        <v>0</v>
      </c>
    </row>
    <row r="6" spans="1:12" x14ac:dyDescent="0.25">
      <c r="A6" s="14" t="s">
        <v>1241</v>
      </c>
      <c r="B6" s="3" t="s">
        <v>6</v>
      </c>
      <c r="C6" s="1" t="s">
        <v>7</v>
      </c>
      <c r="D6" s="6">
        <f>History[[#This Row],[CAPITAL
CONSTRUCTION
FUND]]+History[[#This Row],[GENERAL 
FUND]]+History[[#This Row],[GENERAL
FUND
EXEMPT]]+History[[#This Row],[CASH 
FUNDS]]+History[[#This Row],[REAPPROPRIATED
FUNDS]]+History[[#This Row],[FEDERAL 
FUNDS]]</f>
        <v>20093068</v>
      </c>
      <c r="E6" s="6">
        <v>0</v>
      </c>
      <c r="F6" s="6">
        <f>History[[#This Row],[GENERAL 
FUND]]+History[[#This Row],[GENERAL
FUND
EXEMPT]]</f>
        <v>20093068</v>
      </c>
      <c r="G6" s="6">
        <v>20093068</v>
      </c>
      <c r="H6" s="6">
        <v>0</v>
      </c>
      <c r="I6" s="7">
        <v>0</v>
      </c>
      <c r="J6" s="6">
        <v>0</v>
      </c>
      <c r="K6" s="6">
        <v>0</v>
      </c>
      <c r="L6" s="2">
        <v>0</v>
      </c>
    </row>
    <row r="7" spans="1:12" x14ac:dyDescent="0.25">
      <c r="A7" s="14" t="s">
        <v>1241</v>
      </c>
      <c r="B7" s="3" t="s">
        <v>6</v>
      </c>
      <c r="C7" s="1" t="s">
        <v>8</v>
      </c>
      <c r="D7" s="6">
        <f>History[[#This Row],[CAPITAL
CONSTRUCTION
FUND]]+History[[#This Row],[GENERAL 
FUND]]+History[[#This Row],[GENERAL
FUND
EXEMPT]]+History[[#This Row],[CASH 
FUNDS]]+History[[#This Row],[REAPPROPRIATED
FUNDS]]+History[[#This Row],[FEDERAL 
FUNDS]]</f>
        <v>-266952</v>
      </c>
      <c r="E7" s="6">
        <v>0</v>
      </c>
      <c r="F7" s="6">
        <f>History[[#This Row],[GENERAL 
FUND]]+History[[#This Row],[GENERAL
FUND
EXEMPT]]</f>
        <v>-266952</v>
      </c>
      <c r="G7" s="6">
        <v>-266952</v>
      </c>
      <c r="H7" s="6">
        <v>0</v>
      </c>
      <c r="I7" s="7">
        <v>0</v>
      </c>
      <c r="J7" s="6">
        <v>0</v>
      </c>
      <c r="K7" s="6">
        <v>0</v>
      </c>
      <c r="L7" s="2">
        <v>0</v>
      </c>
    </row>
    <row r="8" spans="1:12" x14ac:dyDescent="0.25">
      <c r="A8" s="14" t="s">
        <v>1241</v>
      </c>
      <c r="B8" s="3" t="s">
        <v>6</v>
      </c>
      <c r="C8" s="1" t="s">
        <v>9</v>
      </c>
      <c r="D8" s="6">
        <f>History[[#This Row],[CAPITAL
CONSTRUCTION
FUND]]+History[[#This Row],[GENERAL 
FUND]]+History[[#This Row],[GENERAL
FUND
EXEMPT]]+History[[#This Row],[CASH 
FUNDS]]+History[[#This Row],[REAPPROPRIATED
FUNDS]]+History[[#This Row],[FEDERAL 
FUNDS]]</f>
        <v>-320903</v>
      </c>
      <c r="E8" s="6">
        <v>0</v>
      </c>
      <c r="F8" s="6">
        <f>History[[#This Row],[GENERAL 
FUND]]+History[[#This Row],[GENERAL
FUND
EXEMPT]]</f>
        <v>-320903</v>
      </c>
      <c r="G8" s="6">
        <v>-320903</v>
      </c>
      <c r="H8" s="6">
        <v>0</v>
      </c>
      <c r="I8" s="7">
        <v>0</v>
      </c>
      <c r="J8" s="6">
        <v>0</v>
      </c>
      <c r="K8" s="6">
        <v>0</v>
      </c>
      <c r="L8" s="2">
        <v>0</v>
      </c>
    </row>
    <row r="9" spans="1:12" x14ac:dyDescent="0.25">
      <c r="A9" s="14" t="s">
        <v>1241</v>
      </c>
      <c r="B9" s="3" t="s">
        <v>6</v>
      </c>
      <c r="C9" s="1" t="s">
        <v>10</v>
      </c>
      <c r="D9" s="6">
        <f>History[[#This Row],[CAPITAL
CONSTRUCTION
FUND]]+History[[#This Row],[GENERAL 
FUND]]+History[[#This Row],[GENERAL
FUND
EXEMPT]]+History[[#This Row],[CASH 
FUNDS]]+History[[#This Row],[REAPPROPRIATED
FUNDS]]+History[[#This Row],[FEDERAL 
FUNDS]]</f>
        <v>-27175</v>
      </c>
      <c r="E9" s="6">
        <v>0</v>
      </c>
      <c r="F9" s="6">
        <f>History[[#This Row],[GENERAL 
FUND]]+History[[#This Row],[GENERAL
FUND
EXEMPT]]</f>
        <v>-27175</v>
      </c>
      <c r="G9" s="6">
        <v>-27175</v>
      </c>
      <c r="H9" s="6">
        <v>0</v>
      </c>
      <c r="I9" s="7">
        <v>0</v>
      </c>
      <c r="J9" s="6">
        <v>0</v>
      </c>
      <c r="K9" s="6">
        <v>0</v>
      </c>
      <c r="L9" s="2">
        <v>0</v>
      </c>
    </row>
    <row r="10" spans="1:12" x14ac:dyDescent="0.25">
      <c r="A10" s="14" t="s">
        <v>1241</v>
      </c>
      <c r="B10" s="3" t="s">
        <v>6</v>
      </c>
      <c r="C10" s="1" t="s">
        <v>11</v>
      </c>
      <c r="D10" s="6">
        <f>History[[#This Row],[CAPITAL
CONSTRUCTION
FUND]]+History[[#This Row],[GENERAL 
FUND]]+History[[#This Row],[GENERAL
FUND
EXEMPT]]+History[[#This Row],[CASH 
FUNDS]]+History[[#This Row],[REAPPROPRIATED
FUNDS]]+History[[#This Row],[FEDERAL 
FUNDS]]</f>
        <v>-1240067</v>
      </c>
      <c r="E10" s="6">
        <v>0</v>
      </c>
      <c r="F10" s="6">
        <f>History[[#This Row],[GENERAL 
FUND]]+History[[#This Row],[GENERAL
FUND
EXEMPT]]</f>
        <v>-1240067</v>
      </c>
      <c r="G10" s="6">
        <v>-1240067</v>
      </c>
      <c r="H10" s="6">
        <v>0</v>
      </c>
      <c r="I10" s="7">
        <v>0</v>
      </c>
      <c r="J10" s="6">
        <v>0</v>
      </c>
      <c r="K10" s="6">
        <v>0</v>
      </c>
      <c r="L10" s="2">
        <v>0</v>
      </c>
    </row>
    <row r="11" spans="1:12" x14ac:dyDescent="0.25">
      <c r="A11" s="14" t="s">
        <v>1241</v>
      </c>
      <c r="B11" s="3" t="s">
        <v>6</v>
      </c>
      <c r="C11" s="1" t="s">
        <v>12</v>
      </c>
      <c r="D11" s="6">
        <f>History[[#This Row],[CAPITAL
CONSTRUCTION
FUND]]+History[[#This Row],[GENERAL 
FUND]]+History[[#This Row],[GENERAL
FUND
EXEMPT]]+History[[#This Row],[CASH 
FUNDS]]+History[[#This Row],[REAPPROPRIATED
FUNDS]]+History[[#This Row],[FEDERAL 
FUNDS]]</f>
        <v>-2535754</v>
      </c>
      <c r="E11" s="6">
        <v>0</v>
      </c>
      <c r="F11" s="6">
        <f>History[[#This Row],[GENERAL 
FUND]]+History[[#This Row],[GENERAL
FUND
EXEMPT]]</f>
        <v>-2535754</v>
      </c>
      <c r="G11" s="6">
        <v>-2535754</v>
      </c>
      <c r="H11" s="6">
        <v>0</v>
      </c>
      <c r="I11" s="7">
        <v>0</v>
      </c>
      <c r="J11" s="6">
        <v>0</v>
      </c>
      <c r="K11" s="6">
        <v>0</v>
      </c>
      <c r="L11" s="2">
        <v>0</v>
      </c>
    </row>
    <row r="12" spans="1:12" x14ac:dyDescent="0.25">
      <c r="A12" s="14" t="s">
        <v>1241</v>
      </c>
      <c r="B12" s="3" t="s">
        <v>6</v>
      </c>
      <c r="C12" s="1" t="s">
        <v>13</v>
      </c>
      <c r="D12" s="6">
        <f>History[[#This Row],[CAPITAL
CONSTRUCTION
FUND]]+History[[#This Row],[GENERAL 
FUND]]+History[[#This Row],[GENERAL
FUND
EXEMPT]]+History[[#This Row],[CASH 
FUNDS]]+History[[#This Row],[REAPPROPRIATED
FUNDS]]+History[[#This Row],[FEDERAL 
FUNDS]]</f>
        <v>-49161</v>
      </c>
      <c r="E12" s="6">
        <v>0</v>
      </c>
      <c r="F12" s="6">
        <f>History[[#This Row],[GENERAL 
FUND]]+History[[#This Row],[GENERAL
FUND
EXEMPT]]</f>
        <v>-49161</v>
      </c>
      <c r="G12" s="6">
        <v>-49161</v>
      </c>
      <c r="H12" s="6">
        <v>0</v>
      </c>
      <c r="I12" s="7">
        <v>0</v>
      </c>
      <c r="J12" s="6">
        <v>0</v>
      </c>
      <c r="K12" s="6">
        <v>0</v>
      </c>
      <c r="L12" s="2">
        <v>0</v>
      </c>
    </row>
    <row r="13" spans="1:12" x14ac:dyDescent="0.25">
      <c r="A13" s="14" t="s">
        <v>1241</v>
      </c>
      <c r="B13" s="3" t="s">
        <v>6</v>
      </c>
      <c r="C13" s="1" t="s">
        <v>14</v>
      </c>
      <c r="D13" s="6">
        <f>History[[#This Row],[CAPITAL
CONSTRUCTION
FUND]]+History[[#This Row],[GENERAL 
FUND]]+History[[#This Row],[GENERAL
FUND
EXEMPT]]+History[[#This Row],[CASH 
FUNDS]]+History[[#This Row],[REAPPROPRIATED
FUNDS]]+History[[#This Row],[FEDERAL 
FUNDS]]</f>
        <v>-3433710</v>
      </c>
      <c r="E13" s="6">
        <v>0</v>
      </c>
      <c r="F13" s="6">
        <f>History[[#This Row],[GENERAL 
FUND]]+History[[#This Row],[GENERAL
FUND
EXEMPT]]</f>
        <v>-3433710</v>
      </c>
      <c r="G13" s="6">
        <v>-3433710</v>
      </c>
      <c r="H13" s="6">
        <v>0</v>
      </c>
      <c r="I13" s="7">
        <v>0</v>
      </c>
      <c r="J13" s="6">
        <v>0</v>
      </c>
      <c r="K13" s="6">
        <v>0</v>
      </c>
      <c r="L13" s="2">
        <v>0</v>
      </c>
    </row>
    <row r="14" spans="1:12" x14ac:dyDescent="0.25">
      <c r="A14" s="14" t="s">
        <v>1241</v>
      </c>
      <c r="B14" s="3" t="s">
        <v>6</v>
      </c>
      <c r="C14" s="1" t="s">
        <v>15</v>
      </c>
      <c r="D14" s="6">
        <f>History[[#This Row],[CAPITAL
CONSTRUCTION
FUND]]+History[[#This Row],[GENERAL 
FUND]]+History[[#This Row],[GENERAL
FUND
EXEMPT]]+History[[#This Row],[CASH 
FUNDS]]+History[[#This Row],[REAPPROPRIATED
FUNDS]]+History[[#This Row],[FEDERAL 
FUNDS]]</f>
        <v>-81749</v>
      </c>
      <c r="E14" s="6">
        <v>0</v>
      </c>
      <c r="F14" s="6">
        <f>History[[#This Row],[GENERAL 
FUND]]+History[[#This Row],[GENERAL
FUND
EXEMPT]]</f>
        <v>-81749</v>
      </c>
      <c r="G14" s="6">
        <v>-81749</v>
      </c>
      <c r="H14" s="6">
        <v>0</v>
      </c>
      <c r="I14" s="7">
        <v>0</v>
      </c>
      <c r="J14" s="6">
        <v>0</v>
      </c>
      <c r="K14" s="6">
        <v>0</v>
      </c>
      <c r="L14" s="2">
        <v>0</v>
      </c>
    </row>
    <row r="15" spans="1:12" x14ac:dyDescent="0.25">
      <c r="A15" s="14" t="s">
        <v>1241</v>
      </c>
      <c r="B15" s="3" t="s">
        <v>6</v>
      </c>
      <c r="C15" s="1" t="s">
        <v>16</v>
      </c>
      <c r="D15" s="6">
        <f>History[[#This Row],[CAPITAL
CONSTRUCTION
FUND]]+History[[#This Row],[GENERAL 
FUND]]+History[[#This Row],[GENERAL
FUND
EXEMPT]]+History[[#This Row],[CASH 
FUNDS]]+History[[#This Row],[REAPPROPRIATED
FUNDS]]+History[[#This Row],[FEDERAL 
FUNDS]]</f>
        <v>-43260</v>
      </c>
      <c r="E15" s="6">
        <v>0</v>
      </c>
      <c r="F15" s="6">
        <f>History[[#This Row],[GENERAL 
FUND]]+History[[#This Row],[GENERAL
FUND
EXEMPT]]</f>
        <v>-43260</v>
      </c>
      <c r="G15" s="6">
        <v>-43260</v>
      </c>
      <c r="H15" s="6">
        <v>0</v>
      </c>
      <c r="I15" s="7">
        <v>0</v>
      </c>
      <c r="J15" s="6">
        <v>0</v>
      </c>
      <c r="K15" s="6">
        <v>0</v>
      </c>
      <c r="L15" s="2">
        <v>0</v>
      </c>
    </row>
    <row r="16" spans="1:12" x14ac:dyDescent="0.25">
      <c r="A16" s="14" t="s">
        <v>1241</v>
      </c>
      <c r="B16" s="3" t="s">
        <v>6</v>
      </c>
      <c r="C16" s="1" t="s">
        <v>17</v>
      </c>
      <c r="D16" s="6">
        <f>History[[#This Row],[CAPITAL
CONSTRUCTION
FUND]]+History[[#This Row],[GENERAL 
FUND]]+History[[#This Row],[GENERAL
FUND
EXEMPT]]+History[[#This Row],[CASH 
FUNDS]]+History[[#This Row],[REAPPROPRIATED
FUNDS]]+History[[#This Row],[FEDERAL 
FUNDS]]</f>
        <v>-73972</v>
      </c>
      <c r="E16" s="6">
        <v>0</v>
      </c>
      <c r="F16" s="6">
        <f>History[[#This Row],[GENERAL 
FUND]]+History[[#This Row],[GENERAL
FUND
EXEMPT]]</f>
        <v>-73972</v>
      </c>
      <c r="G16" s="6">
        <v>-73972</v>
      </c>
      <c r="H16" s="6">
        <v>0</v>
      </c>
      <c r="I16" s="7">
        <v>0</v>
      </c>
      <c r="J16" s="6">
        <v>0</v>
      </c>
      <c r="K16" s="6">
        <v>0</v>
      </c>
      <c r="L16" s="2">
        <v>0</v>
      </c>
    </row>
    <row r="17" spans="1:12" x14ac:dyDescent="0.25">
      <c r="A17" s="14" t="s">
        <v>1241</v>
      </c>
      <c r="B17" s="3" t="s">
        <v>6</v>
      </c>
      <c r="C17" s="1" t="s">
        <v>18</v>
      </c>
      <c r="D17" s="6">
        <f>History[[#This Row],[CAPITAL
CONSTRUCTION
FUND]]+History[[#This Row],[GENERAL 
FUND]]+History[[#This Row],[GENERAL
FUND
EXEMPT]]+History[[#This Row],[CASH 
FUNDS]]+History[[#This Row],[REAPPROPRIATED
FUNDS]]+History[[#This Row],[FEDERAL 
FUNDS]]</f>
        <v>-15792</v>
      </c>
      <c r="E17" s="6">
        <v>0</v>
      </c>
      <c r="F17" s="6">
        <f>History[[#This Row],[GENERAL 
FUND]]+History[[#This Row],[GENERAL
FUND
EXEMPT]]</f>
        <v>-15792</v>
      </c>
      <c r="G17" s="6">
        <v>-15792</v>
      </c>
      <c r="H17" s="6">
        <v>0</v>
      </c>
      <c r="I17" s="7">
        <v>0</v>
      </c>
      <c r="J17" s="6">
        <v>0</v>
      </c>
      <c r="K17" s="6">
        <v>0</v>
      </c>
      <c r="L17" s="2">
        <v>0</v>
      </c>
    </row>
    <row r="18" spans="1:12" x14ac:dyDescent="0.25">
      <c r="A18" s="14" t="s">
        <v>1241</v>
      </c>
      <c r="B18" s="3" t="s">
        <v>6</v>
      </c>
      <c r="C18" s="1" t="s">
        <v>19</v>
      </c>
      <c r="D18" s="6">
        <f>History[[#This Row],[CAPITAL
CONSTRUCTION
FUND]]+History[[#This Row],[GENERAL 
FUND]]+History[[#This Row],[GENERAL
FUND
EXEMPT]]+History[[#This Row],[CASH 
FUNDS]]+History[[#This Row],[REAPPROPRIATED
FUNDS]]+History[[#This Row],[FEDERAL 
FUNDS]]</f>
        <v>-532412</v>
      </c>
      <c r="E18" s="6">
        <v>0</v>
      </c>
      <c r="F18" s="6">
        <f>History[[#This Row],[GENERAL 
FUND]]+History[[#This Row],[GENERAL
FUND
EXEMPT]]</f>
        <v>-532412</v>
      </c>
      <c r="G18" s="6">
        <v>-532412</v>
      </c>
      <c r="H18" s="6">
        <v>0</v>
      </c>
      <c r="I18" s="7">
        <v>0</v>
      </c>
      <c r="J18" s="6">
        <v>0</v>
      </c>
      <c r="K18" s="6">
        <v>0</v>
      </c>
      <c r="L18" s="2">
        <v>0</v>
      </c>
    </row>
    <row r="19" spans="1:12" x14ac:dyDescent="0.25">
      <c r="A19" s="14" t="s">
        <v>1241</v>
      </c>
      <c r="B19" s="3" t="s">
        <v>6</v>
      </c>
      <c r="C19" s="1" t="s">
        <v>20</v>
      </c>
      <c r="D19" s="6">
        <f>History[[#This Row],[CAPITAL
CONSTRUCTION
FUND]]+History[[#This Row],[GENERAL 
FUND]]+History[[#This Row],[GENERAL
FUND
EXEMPT]]+History[[#This Row],[CASH 
FUNDS]]+History[[#This Row],[REAPPROPRIATED
FUNDS]]+History[[#This Row],[FEDERAL 
FUNDS]]</f>
        <v>-85690</v>
      </c>
      <c r="E19" s="6">
        <v>0</v>
      </c>
      <c r="F19" s="6">
        <f>History[[#This Row],[GENERAL 
FUND]]+History[[#This Row],[GENERAL
FUND
EXEMPT]]</f>
        <v>-85690</v>
      </c>
      <c r="G19" s="6">
        <v>-85690</v>
      </c>
      <c r="H19" s="6">
        <v>0</v>
      </c>
      <c r="I19" s="7">
        <v>0</v>
      </c>
      <c r="J19" s="6">
        <v>0</v>
      </c>
      <c r="K19" s="6">
        <v>0</v>
      </c>
      <c r="L19" s="2">
        <v>0</v>
      </c>
    </row>
    <row r="20" spans="1:12" x14ac:dyDescent="0.25">
      <c r="A20" s="14" t="s">
        <v>1241</v>
      </c>
      <c r="B20" s="3" t="s">
        <v>6</v>
      </c>
      <c r="C20" s="1" t="s">
        <v>21</v>
      </c>
      <c r="D20" s="6">
        <f>History[[#This Row],[CAPITAL
CONSTRUCTION
FUND]]+History[[#This Row],[GENERAL 
FUND]]+History[[#This Row],[GENERAL
FUND
EXEMPT]]+History[[#This Row],[CASH 
FUNDS]]+History[[#This Row],[REAPPROPRIATED
FUNDS]]+History[[#This Row],[FEDERAL 
FUNDS]]</f>
        <v>-300000</v>
      </c>
      <c r="E20" s="6">
        <v>0</v>
      </c>
      <c r="F20" s="6">
        <f>History[[#This Row],[GENERAL 
FUND]]+History[[#This Row],[GENERAL
FUND
EXEMPT]]</f>
        <v>-300000</v>
      </c>
      <c r="G20" s="6">
        <v>-300000</v>
      </c>
      <c r="H20" s="6">
        <v>0</v>
      </c>
      <c r="I20" s="7">
        <v>0</v>
      </c>
      <c r="J20" s="6">
        <v>0</v>
      </c>
      <c r="K20" s="6">
        <v>0</v>
      </c>
      <c r="L20" s="2">
        <v>0</v>
      </c>
    </row>
    <row r="21" spans="1:12" x14ac:dyDescent="0.25">
      <c r="A21" s="14" t="s">
        <v>1241</v>
      </c>
      <c r="B21" s="3" t="s">
        <v>6</v>
      </c>
      <c r="C21" s="1" t="s">
        <v>22</v>
      </c>
      <c r="D21" s="6">
        <f>History[[#This Row],[CAPITAL
CONSTRUCTION
FUND]]+History[[#This Row],[GENERAL 
FUND]]+History[[#This Row],[GENERAL
FUND
EXEMPT]]+History[[#This Row],[CASH 
FUNDS]]+History[[#This Row],[REAPPROPRIATED
FUNDS]]+History[[#This Row],[FEDERAL 
FUNDS]]</f>
        <v>-7500</v>
      </c>
      <c r="E21" s="6">
        <v>0</v>
      </c>
      <c r="F21" s="6">
        <f>History[[#This Row],[GENERAL 
FUND]]+History[[#This Row],[GENERAL
FUND
EXEMPT]]</f>
        <v>-7500</v>
      </c>
      <c r="G21" s="6">
        <v>-7500</v>
      </c>
      <c r="H21" s="6">
        <v>0</v>
      </c>
      <c r="I21" s="7">
        <v>0</v>
      </c>
      <c r="J21" s="6">
        <v>0</v>
      </c>
      <c r="K21" s="6">
        <v>0</v>
      </c>
      <c r="L21" s="2">
        <v>0</v>
      </c>
    </row>
    <row r="22" spans="1:12" x14ac:dyDescent="0.25">
      <c r="A22" s="14" t="s">
        <v>1241</v>
      </c>
      <c r="B22" s="3" t="s">
        <v>6</v>
      </c>
      <c r="C22" s="1" t="s">
        <v>23</v>
      </c>
      <c r="D22" s="6">
        <f>History[[#This Row],[CAPITAL
CONSTRUCTION
FUND]]+History[[#This Row],[GENERAL 
FUND]]+History[[#This Row],[GENERAL
FUND
EXEMPT]]+History[[#This Row],[CASH 
FUNDS]]+History[[#This Row],[REAPPROPRIATED
FUNDS]]+History[[#This Row],[FEDERAL 
FUNDS]]</f>
        <v>-86600</v>
      </c>
      <c r="E22" s="6">
        <v>0</v>
      </c>
      <c r="F22" s="6">
        <f>History[[#This Row],[GENERAL 
FUND]]+History[[#This Row],[GENERAL
FUND
EXEMPT]]</f>
        <v>-86600</v>
      </c>
      <c r="G22" s="6">
        <v>-86600</v>
      </c>
      <c r="H22" s="6">
        <v>0</v>
      </c>
      <c r="I22" s="7">
        <v>0</v>
      </c>
      <c r="J22" s="6">
        <v>0</v>
      </c>
      <c r="K22" s="6">
        <v>0</v>
      </c>
      <c r="L22" s="2">
        <v>0</v>
      </c>
    </row>
    <row r="23" spans="1:12" x14ac:dyDescent="0.25">
      <c r="A23" s="14" t="s">
        <v>1241</v>
      </c>
      <c r="B23" s="3" t="s">
        <v>6</v>
      </c>
      <c r="C23" s="1" t="s">
        <v>24</v>
      </c>
      <c r="D23" s="6">
        <f>History[[#This Row],[CAPITAL
CONSTRUCTION
FUND]]+History[[#This Row],[GENERAL 
FUND]]+History[[#This Row],[GENERAL
FUND
EXEMPT]]+History[[#This Row],[CASH 
FUNDS]]+History[[#This Row],[REAPPROPRIATED
FUNDS]]+History[[#This Row],[FEDERAL 
FUNDS]]</f>
        <v>0</v>
      </c>
      <c r="E23" s="6">
        <v>0</v>
      </c>
      <c r="F23" s="6">
        <f>History[[#This Row],[GENERAL 
FUND]]+History[[#This Row],[GENERAL
FUND
EXEMPT]]</f>
        <v>0</v>
      </c>
      <c r="G23" s="6">
        <v>0</v>
      </c>
      <c r="H23" s="6">
        <v>0</v>
      </c>
      <c r="I23" s="7">
        <v>0</v>
      </c>
      <c r="J23" s="6">
        <v>0</v>
      </c>
      <c r="K23" s="6">
        <v>0</v>
      </c>
      <c r="L23" s="2">
        <v>0</v>
      </c>
    </row>
    <row r="24" spans="1:12" x14ac:dyDescent="0.25">
      <c r="A24" s="14" t="s">
        <v>1241</v>
      </c>
      <c r="B24" s="3" t="s">
        <v>6</v>
      </c>
      <c r="C24" s="1" t="s">
        <v>25</v>
      </c>
      <c r="D24" s="6">
        <f>History[[#This Row],[CAPITAL
CONSTRUCTION
FUND]]+History[[#This Row],[GENERAL 
FUND]]+History[[#This Row],[GENERAL
FUND
EXEMPT]]+History[[#This Row],[CASH 
FUNDS]]+History[[#This Row],[REAPPROPRIATED
FUNDS]]+History[[#This Row],[FEDERAL 
FUNDS]]</f>
        <v>-589099</v>
      </c>
      <c r="E24" s="6">
        <v>0</v>
      </c>
      <c r="F24" s="6">
        <f>History[[#This Row],[GENERAL 
FUND]]+History[[#This Row],[GENERAL
FUND
EXEMPT]]</f>
        <v>-589099</v>
      </c>
      <c r="G24" s="6">
        <v>-589099</v>
      </c>
      <c r="H24" s="6">
        <v>0</v>
      </c>
      <c r="I24" s="7">
        <v>0</v>
      </c>
      <c r="J24" s="6">
        <v>0</v>
      </c>
      <c r="K24" s="6">
        <v>0</v>
      </c>
      <c r="L24" s="2">
        <v>0</v>
      </c>
    </row>
    <row r="25" spans="1:12" x14ac:dyDescent="0.25">
      <c r="A25" s="14" t="s">
        <v>1241</v>
      </c>
      <c r="B25" s="3" t="s">
        <v>6</v>
      </c>
      <c r="C25" s="1" t="s">
        <v>26</v>
      </c>
      <c r="D25" s="6">
        <f>History[[#This Row],[CAPITAL
CONSTRUCTION
FUND]]+History[[#This Row],[GENERAL 
FUND]]+History[[#This Row],[GENERAL
FUND
EXEMPT]]+History[[#This Row],[CASH 
FUNDS]]+History[[#This Row],[REAPPROPRIATED
FUNDS]]+History[[#This Row],[FEDERAL 
FUNDS]]</f>
        <v>-2221828</v>
      </c>
      <c r="E25" s="6">
        <v>0</v>
      </c>
      <c r="F25" s="6">
        <f>History[[#This Row],[GENERAL 
FUND]]+History[[#This Row],[GENERAL
FUND
EXEMPT]]</f>
        <v>-2221828</v>
      </c>
      <c r="G25" s="6">
        <v>-2221828</v>
      </c>
      <c r="H25" s="6">
        <v>0</v>
      </c>
      <c r="I25" s="7">
        <v>0</v>
      </c>
      <c r="J25" s="6">
        <v>0</v>
      </c>
      <c r="K25" s="6">
        <v>0</v>
      </c>
      <c r="L25" s="2">
        <v>0</v>
      </c>
    </row>
    <row r="26" spans="1:12" x14ac:dyDescent="0.25">
      <c r="A26" s="14" t="s">
        <v>1241</v>
      </c>
      <c r="B26" s="3" t="s">
        <v>6</v>
      </c>
      <c r="C26" s="1" t="s">
        <v>27</v>
      </c>
      <c r="D26" s="6">
        <f>History[[#This Row],[CAPITAL
CONSTRUCTION
FUND]]+History[[#This Row],[GENERAL 
FUND]]+History[[#This Row],[GENERAL
FUND
EXEMPT]]+History[[#This Row],[CASH 
FUNDS]]+History[[#This Row],[REAPPROPRIATED
FUNDS]]+History[[#This Row],[FEDERAL 
FUNDS]]</f>
        <v>-30900</v>
      </c>
      <c r="E26" s="6">
        <v>0</v>
      </c>
      <c r="F26" s="6">
        <f>History[[#This Row],[GENERAL 
FUND]]+History[[#This Row],[GENERAL
FUND
EXEMPT]]</f>
        <v>-30900</v>
      </c>
      <c r="G26" s="6">
        <v>-30900</v>
      </c>
      <c r="H26" s="6">
        <v>0</v>
      </c>
      <c r="I26" s="7">
        <v>0</v>
      </c>
      <c r="J26" s="6">
        <v>0</v>
      </c>
      <c r="K26" s="6">
        <v>0</v>
      </c>
      <c r="L26" s="2">
        <v>0</v>
      </c>
    </row>
    <row r="27" spans="1:12" x14ac:dyDescent="0.25">
      <c r="A27" s="14" t="s">
        <v>1241</v>
      </c>
      <c r="B27" s="3" t="s">
        <v>6</v>
      </c>
      <c r="C27" s="1" t="s">
        <v>28</v>
      </c>
      <c r="D27" s="6">
        <f>History[[#This Row],[CAPITAL
CONSTRUCTION
FUND]]+History[[#This Row],[GENERAL 
FUND]]+History[[#This Row],[GENERAL
FUND
EXEMPT]]+History[[#This Row],[CASH 
FUNDS]]+History[[#This Row],[REAPPROPRIATED
FUNDS]]+History[[#This Row],[FEDERAL 
FUNDS]]</f>
        <v>-14811</v>
      </c>
      <c r="E27" s="6">
        <v>0</v>
      </c>
      <c r="F27" s="6">
        <f>History[[#This Row],[GENERAL 
FUND]]+History[[#This Row],[GENERAL
FUND
EXEMPT]]</f>
        <v>-14811</v>
      </c>
      <c r="G27" s="6">
        <v>-14811</v>
      </c>
      <c r="H27" s="6">
        <v>0</v>
      </c>
      <c r="I27" s="7">
        <v>0</v>
      </c>
      <c r="J27" s="6">
        <v>0</v>
      </c>
      <c r="K27" s="6">
        <v>0</v>
      </c>
      <c r="L27" s="2">
        <v>0</v>
      </c>
    </row>
    <row r="28" spans="1:12" x14ac:dyDescent="0.25">
      <c r="A28" s="14" t="s">
        <v>1241</v>
      </c>
      <c r="B28" s="3" t="s">
        <v>6</v>
      </c>
      <c r="C28" s="1" t="s">
        <v>29</v>
      </c>
      <c r="D28" s="6">
        <f>History[[#This Row],[CAPITAL
CONSTRUCTION
FUND]]+History[[#This Row],[GENERAL 
FUND]]+History[[#This Row],[GENERAL
FUND
EXEMPT]]+History[[#This Row],[CASH 
FUNDS]]+History[[#This Row],[REAPPROPRIATED
FUNDS]]+History[[#This Row],[FEDERAL 
FUNDS]]</f>
        <v>-23226</v>
      </c>
      <c r="E28" s="6">
        <v>0</v>
      </c>
      <c r="F28" s="6">
        <f>History[[#This Row],[GENERAL 
FUND]]+History[[#This Row],[GENERAL
FUND
EXEMPT]]</f>
        <v>-23226</v>
      </c>
      <c r="G28" s="6">
        <v>-23226</v>
      </c>
      <c r="H28" s="6">
        <v>0</v>
      </c>
      <c r="I28" s="7">
        <v>0</v>
      </c>
      <c r="J28" s="6">
        <v>0</v>
      </c>
      <c r="K28" s="6">
        <v>0</v>
      </c>
      <c r="L28" s="2">
        <v>0</v>
      </c>
    </row>
    <row r="29" spans="1:12" x14ac:dyDescent="0.25">
      <c r="A29" s="14" t="s">
        <v>1241</v>
      </c>
      <c r="B29" s="3" t="s">
        <v>6</v>
      </c>
      <c r="C29" s="1" t="s">
        <v>30</v>
      </c>
      <c r="D29" s="6">
        <f>History[[#This Row],[CAPITAL
CONSTRUCTION
FUND]]+History[[#This Row],[GENERAL 
FUND]]+History[[#This Row],[GENERAL
FUND
EXEMPT]]+History[[#This Row],[CASH 
FUNDS]]+History[[#This Row],[REAPPROPRIATED
FUNDS]]+History[[#This Row],[FEDERAL 
FUNDS]]</f>
        <v>-395270</v>
      </c>
      <c r="E29" s="6">
        <v>0</v>
      </c>
      <c r="F29" s="6">
        <f>History[[#This Row],[GENERAL 
FUND]]+History[[#This Row],[GENERAL
FUND
EXEMPT]]</f>
        <v>-395270</v>
      </c>
      <c r="G29" s="6">
        <v>-395270</v>
      </c>
      <c r="H29" s="6">
        <v>0</v>
      </c>
      <c r="I29" s="7">
        <v>0</v>
      </c>
      <c r="J29" s="6">
        <v>0</v>
      </c>
      <c r="K29" s="6">
        <v>0</v>
      </c>
      <c r="L29" s="2">
        <v>0</v>
      </c>
    </row>
    <row r="30" spans="1:12" x14ac:dyDescent="0.25">
      <c r="A30" s="14" t="s">
        <v>1241</v>
      </c>
      <c r="B30" s="3" t="s">
        <v>6</v>
      </c>
      <c r="C30" s="1" t="s">
        <v>31</v>
      </c>
      <c r="D30" s="6">
        <f>History[[#This Row],[CAPITAL
CONSTRUCTION
FUND]]+History[[#This Row],[GENERAL 
FUND]]+History[[#This Row],[GENERAL
FUND
EXEMPT]]+History[[#This Row],[CASH 
FUNDS]]+History[[#This Row],[REAPPROPRIATED
FUNDS]]+History[[#This Row],[FEDERAL 
FUNDS]]</f>
        <v>-455983</v>
      </c>
      <c r="E30" s="6">
        <v>0</v>
      </c>
      <c r="F30" s="6">
        <f>History[[#This Row],[GENERAL 
FUND]]+History[[#This Row],[GENERAL
FUND
EXEMPT]]</f>
        <v>-455983</v>
      </c>
      <c r="G30" s="6">
        <v>-455983</v>
      </c>
      <c r="H30" s="6">
        <v>0</v>
      </c>
      <c r="I30" s="7">
        <v>0</v>
      </c>
      <c r="J30" s="6">
        <v>0</v>
      </c>
      <c r="K30" s="6">
        <v>0</v>
      </c>
      <c r="L30" s="2">
        <v>0</v>
      </c>
    </row>
    <row r="31" spans="1:12" x14ac:dyDescent="0.25">
      <c r="A31" s="14" t="s">
        <v>1241</v>
      </c>
      <c r="B31" s="3" t="s">
        <v>6</v>
      </c>
      <c r="C31" s="1" t="s">
        <v>32</v>
      </c>
      <c r="D31" s="6">
        <f>History[[#This Row],[CAPITAL
CONSTRUCTION
FUND]]+History[[#This Row],[GENERAL 
FUND]]+History[[#This Row],[GENERAL
FUND
EXEMPT]]+History[[#This Row],[CASH 
FUNDS]]+History[[#This Row],[REAPPROPRIATED
FUNDS]]+History[[#This Row],[FEDERAL 
FUNDS]]</f>
        <v>-66689</v>
      </c>
      <c r="E31" s="6">
        <v>0</v>
      </c>
      <c r="F31" s="6">
        <f>History[[#This Row],[GENERAL 
FUND]]+History[[#This Row],[GENERAL
FUND
EXEMPT]]</f>
        <v>-66689</v>
      </c>
      <c r="G31" s="6">
        <v>-66689</v>
      </c>
      <c r="H31" s="6">
        <v>0</v>
      </c>
      <c r="I31" s="7">
        <v>0</v>
      </c>
      <c r="J31" s="6">
        <v>0</v>
      </c>
      <c r="K31" s="6">
        <v>0</v>
      </c>
      <c r="L31" s="2">
        <v>0</v>
      </c>
    </row>
    <row r="32" spans="1:12" x14ac:dyDescent="0.25">
      <c r="A32" s="14" t="s">
        <v>1241</v>
      </c>
      <c r="B32" s="3" t="s">
        <v>6</v>
      </c>
      <c r="C32" s="1" t="s">
        <v>33</v>
      </c>
      <c r="D32" s="6">
        <f>History[[#This Row],[CAPITAL
CONSTRUCTION
FUND]]+History[[#This Row],[GENERAL 
FUND]]+History[[#This Row],[GENERAL
FUND
EXEMPT]]+History[[#This Row],[CASH 
FUNDS]]+History[[#This Row],[REAPPROPRIATED
FUNDS]]+History[[#This Row],[FEDERAL 
FUNDS]]</f>
        <v>-698452</v>
      </c>
      <c r="E32" s="6">
        <v>0</v>
      </c>
      <c r="F32" s="6">
        <f>History[[#This Row],[GENERAL 
FUND]]+History[[#This Row],[GENERAL
FUND
EXEMPT]]</f>
        <v>-698452</v>
      </c>
      <c r="G32" s="6">
        <v>-698452</v>
      </c>
      <c r="H32" s="6">
        <v>0</v>
      </c>
      <c r="I32" s="7">
        <v>0</v>
      </c>
      <c r="J32" s="6">
        <v>0</v>
      </c>
      <c r="K32" s="6">
        <v>0</v>
      </c>
      <c r="L32" s="2">
        <v>0</v>
      </c>
    </row>
    <row r="33" spans="1:12" x14ac:dyDescent="0.25">
      <c r="A33" s="14" t="s">
        <v>1241</v>
      </c>
      <c r="B33" s="3" t="s">
        <v>6</v>
      </c>
      <c r="C33" s="1" t="s">
        <v>34</v>
      </c>
      <c r="D33" s="6">
        <f>History[[#This Row],[CAPITAL
CONSTRUCTION
FUND]]+History[[#This Row],[GENERAL 
FUND]]+History[[#This Row],[GENERAL
FUND
EXEMPT]]+History[[#This Row],[CASH 
FUNDS]]+History[[#This Row],[REAPPROPRIATED
FUNDS]]+History[[#This Row],[FEDERAL 
FUNDS]]</f>
        <v>-339602</v>
      </c>
      <c r="E33" s="6">
        <v>0</v>
      </c>
      <c r="F33" s="6">
        <f>History[[#This Row],[GENERAL 
FUND]]+History[[#This Row],[GENERAL
FUND
EXEMPT]]</f>
        <v>-339602</v>
      </c>
      <c r="G33" s="6">
        <v>-339602</v>
      </c>
      <c r="H33" s="6">
        <v>0</v>
      </c>
      <c r="I33" s="7">
        <v>0</v>
      </c>
      <c r="J33" s="6">
        <v>0</v>
      </c>
      <c r="K33" s="6">
        <v>0</v>
      </c>
      <c r="L33" s="2">
        <v>0</v>
      </c>
    </row>
    <row r="34" spans="1:12" x14ac:dyDescent="0.25">
      <c r="A34" s="14" t="s">
        <v>1241</v>
      </c>
      <c r="B34" s="3" t="s">
        <v>6</v>
      </c>
      <c r="C34" s="1" t="s">
        <v>35</v>
      </c>
      <c r="D34" s="6">
        <f>History[[#This Row],[CAPITAL
CONSTRUCTION
FUND]]+History[[#This Row],[GENERAL 
FUND]]+History[[#This Row],[GENERAL
FUND
EXEMPT]]+History[[#This Row],[CASH 
FUNDS]]+History[[#This Row],[REAPPROPRIATED
FUNDS]]+History[[#This Row],[FEDERAL 
FUNDS]]</f>
        <v>-61264</v>
      </c>
      <c r="E34" s="6">
        <v>0</v>
      </c>
      <c r="F34" s="6">
        <f>History[[#This Row],[GENERAL 
FUND]]+History[[#This Row],[GENERAL
FUND
EXEMPT]]</f>
        <v>-61264</v>
      </c>
      <c r="G34" s="6">
        <v>-61264</v>
      </c>
      <c r="H34" s="6">
        <v>0</v>
      </c>
      <c r="I34" s="7">
        <v>0</v>
      </c>
      <c r="J34" s="6">
        <v>0</v>
      </c>
      <c r="K34" s="6">
        <v>0</v>
      </c>
      <c r="L34" s="2">
        <v>0</v>
      </c>
    </row>
    <row r="35" spans="1:12" x14ac:dyDescent="0.25">
      <c r="A35" s="14" t="s">
        <v>1241</v>
      </c>
      <c r="B35" s="3" t="s">
        <v>6</v>
      </c>
      <c r="C35" s="1" t="s">
        <v>36</v>
      </c>
      <c r="D35" s="6">
        <f>History[[#This Row],[CAPITAL
CONSTRUCTION
FUND]]+History[[#This Row],[GENERAL 
FUND]]+History[[#This Row],[GENERAL
FUND
EXEMPT]]+History[[#This Row],[CASH 
FUNDS]]+History[[#This Row],[REAPPROPRIATED
FUNDS]]+History[[#This Row],[FEDERAL 
FUNDS]]</f>
        <v>-960000</v>
      </c>
      <c r="E35" s="6">
        <v>0</v>
      </c>
      <c r="F35" s="6">
        <f>History[[#This Row],[GENERAL 
FUND]]+History[[#This Row],[GENERAL
FUND
EXEMPT]]</f>
        <v>-960000</v>
      </c>
      <c r="G35" s="6">
        <v>-960000</v>
      </c>
      <c r="H35" s="6">
        <v>0</v>
      </c>
      <c r="I35" s="7">
        <v>0</v>
      </c>
      <c r="J35" s="6">
        <v>0</v>
      </c>
      <c r="K35" s="6">
        <v>0</v>
      </c>
      <c r="L35" s="2">
        <v>0</v>
      </c>
    </row>
    <row r="36" spans="1:12" x14ac:dyDescent="0.25">
      <c r="A36" s="14" t="s">
        <v>1241</v>
      </c>
      <c r="B36" s="3" t="s">
        <v>6</v>
      </c>
      <c r="C36" s="1" t="s">
        <v>37</v>
      </c>
      <c r="D36" s="6">
        <f>History[[#This Row],[CAPITAL
CONSTRUCTION
FUND]]+History[[#This Row],[GENERAL 
FUND]]+History[[#This Row],[GENERAL
FUND
EXEMPT]]+History[[#This Row],[CASH 
FUNDS]]+History[[#This Row],[REAPPROPRIATED
FUNDS]]+History[[#This Row],[FEDERAL 
FUNDS]]</f>
        <v>-100000</v>
      </c>
      <c r="E36" s="6">
        <v>0</v>
      </c>
      <c r="F36" s="6">
        <f>History[[#This Row],[GENERAL 
FUND]]+History[[#This Row],[GENERAL
FUND
EXEMPT]]</f>
        <v>-100000</v>
      </c>
      <c r="G36" s="6">
        <v>-100000</v>
      </c>
      <c r="H36" s="6">
        <v>0</v>
      </c>
      <c r="I36" s="7">
        <v>0</v>
      </c>
      <c r="J36" s="6">
        <v>0</v>
      </c>
      <c r="K36" s="6">
        <v>0</v>
      </c>
      <c r="L36" s="2">
        <v>0</v>
      </c>
    </row>
    <row r="37" spans="1:12" x14ac:dyDescent="0.25">
      <c r="A37" s="14" t="s">
        <v>1241</v>
      </c>
      <c r="B37" s="3" t="s">
        <v>6</v>
      </c>
      <c r="C37" s="1" t="s">
        <v>38</v>
      </c>
      <c r="D37" s="6">
        <f>History[[#This Row],[CAPITAL
CONSTRUCTION
FUND]]+History[[#This Row],[GENERAL 
FUND]]+History[[#This Row],[GENERAL
FUND
EXEMPT]]+History[[#This Row],[CASH 
FUNDS]]+History[[#This Row],[REAPPROPRIATED
FUNDS]]+History[[#This Row],[FEDERAL 
FUNDS]]</f>
        <v>-700000</v>
      </c>
      <c r="E37" s="6">
        <v>0</v>
      </c>
      <c r="F37" s="6">
        <f>History[[#This Row],[GENERAL 
FUND]]+History[[#This Row],[GENERAL
FUND
EXEMPT]]</f>
        <v>-700000</v>
      </c>
      <c r="G37" s="6">
        <v>-700000</v>
      </c>
      <c r="H37" s="6">
        <v>0</v>
      </c>
      <c r="I37" s="7">
        <v>0</v>
      </c>
      <c r="J37" s="6">
        <v>0</v>
      </c>
      <c r="K37" s="6">
        <v>0</v>
      </c>
      <c r="L37" s="2">
        <v>0</v>
      </c>
    </row>
    <row r="38" spans="1:12" x14ac:dyDescent="0.25">
      <c r="A38" s="14" t="s">
        <v>1241</v>
      </c>
      <c r="B38" s="3" t="s">
        <v>6</v>
      </c>
      <c r="C38" s="1" t="s">
        <v>39</v>
      </c>
      <c r="D38" s="6">
        <f>History[[#This Row],[CAPITAL
CONSTRUCTION
FUND]]+History[[#This Row],[GENERAL 
FUND]]+History[[#This Row],[GENERAL
FUND
EXEMPT]]+History[[#This Row],[CASH 
FUNDS]]+History[[#This Row],[REAPPROPRIATED
FUNDS]]+History[[#This Row],[FEDERAL 
FUNDS]]</f>
        <v>-350000</v>
      </c>
      <c r="E38" s="6">
        <v>0</v>
      </c>
      <c r="F38" s="6">
        <f>History[[#This Row],[GENERAL 
FUND]]+History[[#This Row],[GENERAL
FUND
EXEMPT]]</f>
        <v>-350000</v>
      </c>
      <c r="G38" s="6">
        <v>-350000</v>
      </c>
      <c r="H38" s="6">
        <v>0</v>
      </c>
      <c r="I38" s="7">
        <v>0</v>
      </c>
      <c r="J38" s="6">
        <v>0</v>
      </c>
      <c r="K38" s="6">
        <v>0</v>
      </c>
      <c r="L38" s="2">
        <v>0</v>
      </c>
    </row>
    <row r="39" spans="1:12" x14ac:dyDescent="0.25">
      <c r="A39" s="14" t="s">
        <v>1241</v>
      </c>
      <c r="B39" s="3" t="s">
        <v>6</v>
      </c>
      <c r="C39" s="1" t="s">
        <v>40</v>
      </c>
      <c r="D39" s="6">
        <f>History[[#This Row],[CAPITAL
CONSTRUCTION
FUND]]+History[[#This Row],[GENERAL 
FUND]]+History[[#This Row],[GENERAL
FUND
EXEMPT]]+History[[#This Row],[CASH 
FUNDS]]+History[[#This Row],[REAPPROPRIATED
FUNDS]]+History[[#This Row],[FEDERAL 
FUNDS]]</f>
        <v>-791471</v>
      </c>
      <c r="E39" s="6">
        <v>0</v>
      </c>
      <c r="F39" s="6">
        <f>History[[#This Row],[GENERAL 
FUND]]+History[[#This Row],[GENERAL
FUND
EXEMPT]]</f>
        <v>-791471</v>
      </c>
      <c r="G39" s="6">
        <v>-791471</v>
      </c>
      <c r="H39" s="6">
        <v>0</v>
      </c>
      <c r="I39" s="7">
        <v>0</v>
      </c>
      <c r="J39" s="6">
        <v>0</v>
      </c>
      <c r="K39" s="6">
        <v>0</v>
      </c>
      <c r="L39" s="2">
        <v>0</v>
      </c>
    </row>
    <row r="40" spans="1:12" x14ac:dyDescent="0.25">
      <c r="A40" s="14" t="s">
        <v>1241</v>
      </c>
      <c r="B40" s="3" t="s">
        <v>6</v>
      </c>
      <c r="C40" s="1" t="s">
        <v>41</v>
      </c>
      <c r="D40" s="6">
        <f>History[[#This Row],[CAPITAL
CONSTRUCTION
FUND]]+History[[#This Row],[GENERAL 
FUND]]+History[[#This Row],[GENERAL
FUND
EXEMPT]]+History[[#This Row],[CASH 
FUNDS]]+History[[#This Row],[REAPPROPRIATED
FUNDS]]+History[[#This Row],[FEDERAL 
FUNDS]]</f>
        <v>-50000</v>
      </c>
      <c r="E40" s="6">
        <v>0</v>
      </c>
      <c r="F40" s="6">
        <f>History[[#This Row],[GENERAL 
FUND]]+History[[#This Row],[GENERAL
FUND
EXEMPT]]</f>
        <v>-50000</v>
      </c>
      <c r="G40" s="6">
        <v>-50000</v>
      </c>
      <c r="H40" s="6">
        <v>0</v>
      </c>
      <c r="I40" s="7">
        <v>0</v>
      </c>
      <c r="J40" s="6">
        <v>0</v>
      </c>
      <c r="K40" s="6">
        <v>0</v>
      </c>
      <c r="L40" s="2">
        <v>0</v>
      </c>
    </row>
    <row r="41" spans="1:12" x14ac:dyDescent="0.25">
      <c r="A41" s="14" t="s">
        <v>1241</v>
      </c>
      <c r="B41" s="3" t="s">
        <v>6</v>
      </c>
      <c r="C41" s="1" t="s">
        <v>42</v>
      </c>
      <c r="D41" s="6">
        <f>History[[#This Row],[CAPITAL
CONSTRUCTION
FUND]]+History[[#This Row],[GENERAL 
FUND]]+History[[#This Row],[GENERAL
FUND
EXEMPT]]+History[[#This Row],[CASH 
FUNDS]]+History[[#This Row],[REAPPROPRIATED
FUNDS]]+History[[#This Row],[FEDERAL 
FUNDS]]</f>
        <v>-82077</v>
      </c>
      <c r="E41" s="6">
        <v>0</v>
      </c>
      <c r="F41" s="6">
        <f>History[[#This Row],[GENERAL 
FUND]]+History[[#This Row],[GENERAL
FUND
EXEMPT]]</f>
        <v>-82077</v>
      </c>
      <c r="G41" s="6">
        <v>-82077</v>
      </c>
      <c r="H41" s="6">
        <v>0</v>
      </c>
      <c r="I41" s="7">
        <v>0</v>
      </c>
      <c r="J41" s="6">
        <v>0</v>
      </c>
      <c r="K41" s="6">
        <v>0</v>
      </c>
      <c r="L41" s="2">
        <v>0</v>
      </c>
    </row>
    <row r="42" spans="1:12" x14ac:dyDescent="0.25">
      <c r="A42" s="14" t="s">
        <v>1241</v>
      </c>
      <c r="B42" s="3" t="s">
        <v>6</v>
      </c>
      <c r="C42" s="1" t="s">
        <v>43</v>
      </c>
      <c r="D42" s="6">
        <f>History[[#This Row],[CAPITAL
CONSTRUCTION
FUND]]+History[[#This Row],[GENERAL 
FUND]]+History[[#This Row],[GENERAL
FUND
EXEMPT]]+History[[#This Row],[CASH 
FUNDS]]+History[[#This Row],[REAPPROPRIATED
FUNDS]]+History[[#This Row],[FEDERAL 
FUNDS]]</f>
        <v>-142750</v>
      </c>
      <c r="E42" s="6">
        <v>0</v>
      </c>
      <c r="F42" s="6">
        <f>History[[#This Row],[GENERAL 
FUND]]+History[[#This Row],[GENERAL
FUND
EXEMPT]]</f>
        <v>-142750</v>
      </c>
      <c r="G42" s="6">
        <v>-142750</v>
      </c>
      <c r="H42" s="6">
        <v>0</v>
      </c>
      <c r="I42" s="7">
        <v>0</v>
      </c>
      <c r="J42" s="6">
        <v>0</v>
      </c>
      <c r="K42" s="6">
        <v>0</v>
      </c>
      <c r="L42" s="2">
        <v>0</v>
      </c>
    </row>
    <row r="43" spans="1:12" x14ac:dyDescent="0.25">
      <c r="A43" s="14" t="s">
        <v>1241</v>
      </c>
      <c r="B43" s="3" t="s">
        <v>6</v>
      </c>
      <c r="C43" s="1" t="s">
        <v>44</v>
      </c>
      <c r="D43" s="6">
        <f>History[[#This Row],[CAPITAL
CONSTRUCTION
FUND]]+History[[#This Row],[GENERAL 
FUND]]+History[[#This Row],[GENERAL
FUND
EXEMPT]]+History[[#This Row],[CASH 
FUNDS]]+History[[#This Row],[REAPPROPRIATED
FUNDS]]+History[[#This Row],[FEDERAL 
FUNDS]]</f>
        <v>-5000</v>
      </c>
      <c r="E43" s="6">
        <v>0</v>
      </c>
      <c r="F43" s="6">
        <f>History[[#This Row],[GENERAL 
FUND]]+History[[#This Row],[GENERAL
FUND
EXEMPT]]</f>
        <v>-5000</v>
      </c>
      <c r="G43" s="6">
        <v>-5000</v>
      </c>
      <c r="H43" s="6">
        <v>0</v>
      </c>
      <c r="I43" s="7">
        <v>0</v>
      </c>
      <c r="J43" s="6">
        <v>0</v>
      </c>
      <c r="K43" s="6">
        <v>0</v>
      </c>
      <c r="L43" s="2">
        <v>0</v>
      </c>
    </row>
    <row r="44" spans="1:12" x14ac:dyDescent="0.25">
      <c r="A44" s="14" t="s">
        <v>1241</v>
      </c>
      <c r="B44" s="3" t="s">
        <v>6</v>
      </c>
      <c r="C44" s="1" t="s">
        <v>45</v>
      </c>
      <c r="D44" s="6">
        <f>History[[#This Row],[CAPITAL
CONSTRUCTION
FUND]]+History[[#This Row],[GENERAL 
FUND]]+History[[#This Row],[GENERAL
FUND
EXEMPT]]+History[[#This Row],[CASH 
FUNDS]]+History[[#This Row],[REAPPROPRIATED
FUNDS]]+History[[#This Row],[FEDERAL 
FUNDS]]</f>
        <v>-16533</v>
      </c>
      <c r="E44" s="6">
        <v>0</v>
      </c>
      <c r="F44" s="6">
        <f>History[[#This Row],[GENERAL 
FUND]]+History[[#This Row],[GENERAL
FUND
EXEMPT]]</f>
        <v>-16533</v>
      </c>
      <c r="G44" s="6">
        <v>-16533</v>
      </c>
      <c r="H44" s="6">
        <v>0</v>
      </c>
      <c r="I44" s="7">
        <v>0</v>
      </c>
      <c r="J44" s="6">
        <v>0</v>
      </c>
      <c r="K44" s="6">
        <v>0</v>
      </c>
      <c r="L44" s="2">
        <v>0</v>
      </c>
    </row>
    <row r="45" spans="1:12" x14ac:dyDescent="0.25">
      <c r="A45" s="14" t="s">
        <v>1241</v>
      </c>
      <c r="B45" s="3" t="s">
        <v>6</v>
      </c>
      <c r="C45" s="1" t="s">
        <v>46</v>
      </c>
      <c r="D45" s="6">
        <f>History[[#This Row],[CAPITAL
CONSTRUCTION
FUND]]+History[[#This Row],[GENERAL 
FUND]]+History[[#This Row],[GENERAL
FUND
EXEMPT]]+History[[#This Row],[CASH 
FUNDS]]+History[[#This Row],[REAPPROPRIATED
FUNDS]]+History[[#This Row],[FEDERAL 
FUNDS]]</f>
        <v>-44519</v>
      </c>
      <c r="E45" s="6">
        <v>0</v>
      </c>
      <c r="F45" s="6">
        <f>History[[#This Row],[GENERAL 
FUND]]+History[[#This Row],[GENERAL
FUND
EXEMPT]]</f>
        <v>-44519</v>
      </c>
      <c r="G45" s="6">
        <v>-44519</v>
      </c>
      <c r="H45" s="6">
        <v>0</v>
      </c>
      <c r="I45" s="7">
        <v>0</v>
      </c>
      <c r="J45" s="6">
        <v>0</v>
      </c>
      <c r="K45" s="6">
        <v>0</v>
      </c>
      <c r="L45" s="2">
        <v>0</v>
      </c>
    </row>
    <row r="46" spans="1:12" x14ac:dyDescent="0.25">
      <c r="A46" s="14" t="s">
        <v>1241</v>
      </c>
      <c r="B46" s="3" t="s">
        <v>6</v>
      </c>
      <c r="C46" s="1" t="s">
        <v>47</v>
      </c>
      <c r="D46" s="6">
        <f>History[[#This Row],[CAPITAL
CONSTRUCTION
FUND]]+History[[#This Row],[GENERAL 
FUND]]+History[[#This Row],[GENERAL
FUND
EXEMPT]]+History[[#This Row],[CASH 
FUNDS]]+History[[#This Row],[REAPPROPRIATED
FUNDS]]+History[[#This Row],[FEDERAL 
FUNDS]]</f>
        <v>-263796</v>
      </c>
      <c r="E46" s="6">
        <v>0</v>
      </c>
      <c r="F46" s="6">
        <f>History[[#This Row],[GENERAL 
FUND]]+History[[#This Row],[GENERAL
FUND
EXEMPT]]</f>
        <v>-263796</v>
      </c>
      <c r="G46" s="6">
        <v>-263796</v>
      </c>
      <c r="H46" s="6">
        <v>0</v>
      </c>
      <c r="I46" s="7">
        <v>0</v>
      </c>
      <c r="J46" s="6">
        <v>0</v>
      </c>
      <c r="K46" s="6">
        <v>0</v>
      </c>
      <c r="L46" s="2">
        <v>0</v>
      </c>
    </row>
    <row r="47" spans="1:12" x14ac:dyDescent="0.25">
      <c r="A47" s="14" t="s">
        <v>1241</v>
      </c>
      <c r="B47" s="3" t="s">
        <v>6</v>
      </c>
      <c r="C47" s="1" t="s">
        <v>48</v>
      </c>
      <c r="D47" s="6">
        <f>History[[#This Row],[CAPITAL
CONSTRUCTION
FUND]]+History[[#This Row],[GENERAL 
FUND]]+History[[#This Row],[GENERAL
FUND
EXEMPT]]+History[[#This Row],[CASH 
FUNDS]]+History[[#This Row],[REAPPROPRIATED
FUNDS]]+History[[#This Row],[FEDERAL 
FUNDS]]</f>
        <v>-250000</v>
      </c>
      <c r="E47" s="6">
        <v>0</v>
      </c>
      <c r="F47" s="6">
        <f>History[[#This Row],[GENERAL 
FUND]]+History[[#This Row],[GENERAL
FUND
EXEMPT]]</f>
        <v>-250000</v>
      </c>
      <c r="G47" s="6">
        <v>-250000</v>
      </c>
      <c r="H47" s="6">
        <v>0</v>
      </c>
      <c r="I47" s="7">
        <v>0</v>
      </c>
      <c r="J47" s="6">
        <v>0</v>
      </c>
      <c r="K47" s="6">
        <v>0</v>
      </c>
      <c r="L47" s="2">
        <v>0</v>
      </c>
    </row>
    <row r="48" spans="1:12" x14ac:dyDescent="0.25">
      <c r="A48" s="14" t="s">
        <v>1241</v>
      </c>
      <c r="B48" s="3" t="s">
        <v>6</v>
      </c>
      <c r="C48" s="1" t="s">
        <v>49</v>
      </c>
      <c r="D48" s="6">
        <f>History[[#This Row],[CAPITAL
CONSTRUCTION
FUND]]+History[[#This Row],[GENERAL 
FUND]]+History[[#This Row],[GENERAL
FUND
EXEMPT]]+History[[#This Row],[CASH 
FUNDS]]+History[[#This Row],[REAPPROPRIATED
FUNDS]]+History[[#This Row],[FEDERAL 
FUNDS]]</f>
        <v>-68084</v>
      </c>
      <c r="E48" s="6">
        <v>0</v>
      </c>
      <c r="F48" s="6">
        <f>History[[#This Row],[GENERAL 
FUND]]+History[[#This Row],[GENERAL
FUND
EXEMPT]]</f>
        <v>-68084</v>
      </c>
      <c r="G48" s="6">
        <v>-68084</v>
      </c>
      <c r="H48" s="6">
        <v>0</v>
      </c>
      <c r="I48" s="7">
        <v>0</v>
      </c>
      <c r="J48" s="6">
        <v>0</v>
      </c>
      <c r="K48" s="6">
        <v>0</v>
      </c>
      <c r="L48" s="2">
        <v>0</v>
      </c>
    </row>
    <row r="49" spans="1:12" x14ac:dyDescent="0.25">
      <c r="A49" s="14" t="s">
        <v>1241</v>
      </c>
      <c r="B49" s="3" t="s">
        <v>6</v>
      </c>
      <c r="C49" s="1" t="s">
        <v>50</v>
      </c>
      <c r="D49" s="6">
        <f>History[[#This Row],[CAPITAL
CONSTRUCTION
FUND]]+History[[#This Row],[GENERAL 
FUND]]+History[[#This Row],[GENERAL
FUND
EXEMPT]]+History[[#This Row],[CASH 
FUNDS]]+History[[#This Row],[REAPPROPRIATED
FUNDS]]+History[[#This Row],[FEDERAL 
FUNDS]]</f>
        <v>-300000</v>
      </c>
      <c r="E49" s="6">
        <v>0</v>
      </c>
      <c r="F49" s="6">
        <f>History[[#This Row],[GENERAL 
FUND]]+History[[#This Row],[GENERAL
FUND
EXEMPT]]</f>
        <v>-300000</v>
      </c>
      <c r="G49" s="6">
        <v>-300000</v>
      </c>
      <c r="H49" s="6">
        <v>0</v>
      </c>
      <c r="I49" s="7">
        <v>0</v>
      </c>
      <c r="J49" s="6">
        <v>0</v>
      </c>
      <c r="K49" s="6">
        <v>0</v>
      </c>
      <c r="L49" s="2">
        <v>0</v>
      </c>
    </row>
    <row r="50" spans="1:12" x14ac:dyDescent="0.25">
      <c r="A50" s="14" t="s">
        <v>1241</v>
      </c>
      <c r="B50" s="3" t="s">
        <v>6</v>
      </c>
      <c r="C50" s="1" t="s">
        <v>51</v>
      </c>
      <c r="D50" s="6">
        <f>History[[#This Row],[CAPITAL
CONSTRUCTION
FUND]]+History[[#This Row],[GENERAL 
FUND]]+History[[#This Row],[GENERAL
FUND
EXEMPT]]+History[[#This Row],[CASH 
FUNDS]]+History[[#This Row],[REAPPROPRIATED
FUNDS]]+History[[#This Row],[FEDERAL 
FUNDS]]</f>
        <v>-700000</v>
      </c>
      <c r="E50" s="6">
        <v>0</v>
      </c>
      <c r="F50" s="6">
        <f>History[[#This Row],[GENERAL 
FUND]]+History[[#This Row],[GENERAL
FUND
EXEMPT]]</f>
        <v>-700000</v>
      </c>
      <c r="G50" s="6">
        <v>-700000</v>
      </c>
      <c r="H50" s="6">
        <v>0</v>
      </c>
      <c r="I50" s="7">
        <v>0</v>
      </c>
      <c r="J50" s="6">
        <v>0</v>
      </c>
      <c r="K50" s="6">
        <v>0</v>
      </c>
      <c r="L50" s="2">
        <v>0</v>
      </c>
    </row>
    <row r="51" spans="1:12" x14ac:dyDescent="0.25">
      <c r="A51" s="14" t="s">
        <v>1241</v>
      </c>
      <c r="B51" s="3" t="s">
        <v>6</v>
      </c>
      <c r="C51" s="1" t="s">
        <v>52</v>
      </c>
      <c r="D51" s="6">
        <f>History[[#This Row],[CAPITAL
CONSTRUCTION
FUND]]+History[[#This Row],[GENERAL 
FUND]]+History[[#This Row],[GENERAL
FUND
EXEMPT]]+History[[#This Row],[CASH 
FUNDS]]+History[[#This Row],[REAPPROPRIATED
FUNDS]]+History[[#This Row],[FEDERAL 
FUNDS]]</f>
        <v>-135354</v>
      </c>
      <c r="E51" s="6">
        <v>0</v>
      </c>
      <c r="F51" s="6">
        <f>History[[#This Row],[GENERAL 
FUND]]+History[[#This Row],[GENERAL
FUND
EXEMPT]]</f>
        <v>-135354</v>
      </c>
      <c r="G51" s="6">
        <v>-135354</v>
      </c>
      <c r="H51" s="6">
        <v>0</v>
      </c>
      <c r="I51" s="7">
        <v>0</v>
      </c>
      <c r="J51" s="6">
        <v>0</v>
      </c>
      <c r="K51" s="6">
        <v>0</v>
      </c>
      <c r="L51" s="2">
        <v>0</v>
      </c>
    </row>
    <row r="52" spans="1:12" x14ac:dyDescent="0.25">
      <c r="A52" s="14" t="s">
        <v>1241</v>
      </c>
      <c r="B52" s="3" t="s">
        <v>6</v>
      </c>
      <c r="C52" s="1" t="s">
        <v>53</v>
      </c>
      <c r="D52" s="6">
        <f>History[[#This Row],[CAPITAL
CONSTRUCTION
FUND]]+History[[#This Row],[GENERAL 
FUND]]+History[[#This Row],[GENERAL
FUND
EXEMPT]]+History[[#This Row],[CASH 
FUNDS]]+History[[#This Row],[REAPPROPRIATED
FUNDS]]+History[[#This Row],[FEDERAL 
FUNDS]]</f>
        <v>-106283</v>
      </c>
      <c r="E52" s="6">
        <v>0</v>
      </c>
      <c r="F52" s="6">
        <f>History[[#This Row],[GENERAL 
FUND]]+History[[#This Row],[GENERAL
FUND
EXEMPT]]</f>
        <v>-106283</v>
      </c>
      <c r="G52" s="6">
        <v>-106283</v>
      </c>
      <c r="H52" s="6">
        <v>0</v>
      </c>
      <c r="I52" s="7">
        <v>0</v>
      </c>
      <c r="J52" s="6">
        <v>0</v>
      </c>
      <c r="K52" s="6">
        <v>0</v>
      </c>
      <c r="L52" s="2">
        <v>0</v>
      </c>
    </row>
    <row r="53" spans="1:12" x14ac:dyDescent="0.25">
      <c r="A53" s="14" t="s">
        <v>1241</v>
      </c>
      <c r="B53" s="3" t="s">
        <v>6</v>
      </c>
      <c r="C53" s="1" t="s">
        <v>54</v>
      </c>
      <c r="D53" s="6">
        <f>History[[#This Row],[CAPITAL
CONSTRUCTION
FUND]]+History[[#This Row],[GENERAL 
FUND]]+History[[#This Row],[GENERAL
FUND
EXEMPT]]+History[[#This Row],[CASH 
FUNDS]]+History[[#This Row],[REAPPROPRIATED
FUNDS]]+History[[#This Row],[FEDERAL 
FUNDS]]</f>
        <v>-772133</v>
      </c>
      <c r="E53" s="6">
        <v>0</v>
      </c>
      <c r="F53" s="6">
        <f>History[[#This Row],[GENERAL 
FUND]]+History[[#This Row],[GENERAL
FUND
EXEMPT]]</f>
        <v>-772133</v>
      </c>
      <c r="G53" s="6">
        <v>-772133</v>
      </c>
      <c r="H53" s="6">
        <v>0</v>
      </c>
      <c r="I53" s="7">
        <v>0</v>
      </c>
      <c r="J53" s="6">
        <v>0</v>
      </c>
      <c r="K53" s="6">
        <v>0</v>
      </c>
      <c r="L53" s="2">
        <v>0</v>
      </c>
    </row>
    <row r="54" spans="1:12" x14ac:dyDescent="0.25">
      <c r="A54" s="14" t="s">
        <v>1241</v>
      </c>
      <c r="B54" s="3" t="s">
        <v>6</v>
      </c>
      <c r="C54" s="1" t="s">
        <v>55</v>
      </c>
      <c r="D54" s="6">
        <f>History[[#This Row],[CAPITAL
CONSTRUCTION
FUND]]+History[[#This Row],[GENERAL 
FUND]]+History[[#This Row],[GENERAL
FUND
EXEMPT]]+History[[#This Row],[CASH 
FUNDS]]+History[[#This Row],[REAPPROPRIATED
FUNDS]]+History[[#This Row],[FEDERAL 
FUNDS]]</f>
        <v>-145983</v>
      </c>
      <c r="E54" s="6">
        <v>0</v>
      </c>
      <c r="F54" s="6">
        <f>History[[#This Row],[GENERAL 
FUND]]+History[[#This Row],[GENERAL
FUND
EXEMPT]]</f>
        <v>-145983</v>
      </c>
      <c r="G54" s="6">
        <v>-145983</v>
      </c>
      <c r="H54" s="6">
        <v>0</v>
      </c>
      <c r="I54" s="7">
        <v>0</v>
      </c>
      <c r="J54" s="6">
        <v>0</v>
      </c>
      <c r="K54" s="6">
        <v>0</v>
      </c>
      <c r="L54" s="2">
        <v>0</v>
      </c>
    </row>
    <row r="55" spans="1:12" x14ac:dyDescent="0.25">
      <c r="A55" s="14" t="s">
        <v>56</v>
      </c>
      <c r="B55" s="3" t="s">
        <v>57</v>
      </c>
      <c r="C55" s="1" t="s">
        <v>58</v>
      </c>
      <c r="D55" s="6">
        <f>History[[#This Row],[CAPITAL
CONSTRUCTION
FUND]]+History[[#This Row],[GENERAL 
FUND]]+History[[#This Row],[GENERAL
FUND
EXEMPT]]+History[[#This Row],[CASH 
FUNDS]]+History[[#This Row],[REAPPROPRIATED
FUNDS]]+History[[#This Row],[FEDERAL 
FUNDS]]</f>
        <v>38835908</v>
      </c>
      <c r="E55" s="6">
        <v>0</v>
      </c>
      <c r="F55" s="6">
        <f>History[[#This Row],[GENERAL 
FUND]]+History[[#This Row],[GENERAL
FUND
EXEMPT]]</f>
        <v>5237048</v>
      </c>
      <c r="G55" s="6">
        <v>5237048</v>
      </c>
      <c r="H55" s="6">
        <v>0</v>
      </c>
      <c r="I55" s="7">
        <v>28553458</v>
      </c>
      <c r="J55" s="6">
        <v>1042342</v>
      </c>
      <c r="K55" s="6">
        <v>4003060</v>
      </c>
      <c r="L55" s="2">
        <v>284.10000000000002</v>
      </c>
    </row>
    <row r="56" spans="1:12" x14ac:dyDescent="0.25">
      <c r="A56" s="14" t="s">
        <v>56</v>
      </c>
      <c r="B56" s="3" t="s">
        <v>57</v>
      </c>
      <c r="C56" s="1" t="s">
        <v>59</v>
      </c>
      <c r="D56" s="6">
        <f>History[[#This Row],[CAPITAL
CONSTRUCTION
FUND]]+History[[#This Row],[GENERAL 
FUND]]+History[[#This Row],[GENERAL
FUND
EXEMPT]]+History[[#This Row],[CASH 
FUNDS]]+History[[#This Row],[REAPPROPRIATED
FUNDS]]+History[[#This Row],[FEDERAL 
FUNDS]]</f>
        <v>-325677</v>
      </c>
      <c r="E56" s="6">
        <v>0</v>
      </c>
      <c r="F56" s="6">
        <f>History[[#This Row],[GENERAL 
FUND]]+History[[#This Row],[GENERAL
FUND
EXEMPT]]</f>
        <v>-72686</v>
      </c>
      <c r="G56" s="6">
        <v>-72686</v>
      </c>
      <c r="H56" s="6">
        <v>0</v>
      </c>
      <c r="I56" s="7">
        <v>-227545</v>
      </c>
      <c r="J56" s="6">
        <v>0</v>
      </c>
      <c r="K56" s="6">
        <v>-25446</v>
      </c>
      <c r="L56" s="2">
        <v>0</v>
      </c>
    </row>
    <row r="57" spans="1:12" x14ac:dyDescent="0.25">
      <c r="A57" s="14" t="s">
        <v>56</v>
      </c>
      <c r="B57" s="3" t="s">
        <v>57</v>
      </c>
      <c r="C57" s="1" t="s">
        <v>60</v>
      </c>
      <c r="D57" s="6">
        <f>History[[#This Row],[CAPITAL
CONSTRUCTION
FUND]]+History[[#This Row],[GENERAL 
FUND]]+History[[#This Row],[GENERAL
FUND
EXEMPT]]+History[[#This Row],[CASH 
FUNDS]]+History[[#This Row],[REAPPROPRIATED
FUNDS]]+History[[#This Row],[FEDERAL 
FUNDS]]</f>
        <v>450000</v>
      </c>
      <c r="E57" s="6">
        <v>0</v>
      </c>
      <c r="F57" s="6">
        <f>History[[#This Row],[GENERAL 
FUND]]+History[[#This Row],[GENERAL
FUND
EXEMPT]]</f>
        <v>0</v>
      </c>
      <c r="G57" s="6">
        <v>0</v>
      </c>
      <c r="H57" s="6">
        <v>0</v>
      </c>
      <c r="I57" s="7">
        <v>450000</v>
      </c>
      <c r="J57" s="6">
        <v>0</v>
      </c>
      <c r="K57" s="6">
        <v>0</v>
      </c>
      <c r="L57" s="2">
        <v>0</v>
      </c>
    </row>
    <row r="58" spans="1:12" x14ac:dyDescent="0.25">
      <c r="A58" s="14" t="s">
        <v>56</v>
      </c>
      <c r="B58" s="3" t="s">
        <v>57</v>
      </c>
      <c r="C58" s="1" t="s">
        <v>61</v>
      </c>
      <c r="D58" s="6">
        <f>History[[#This Row],[CAPITAL
CONSTRUCTION
FUND]]+History[[#This Row],[GENERAL 
FUND]]+History[[#This Row],[GENERAL
FUND
EXEMPT]]+History[[#This Row],[CASH 
FUNDS]]+History[[#This Row],[REAPPROPRIATED
FUNDS]]+History[[#This Row],[FEDERAL 
FUNDS]]</f>
        <v>600</v>
      </c>
      <c r="E58" s="6">
        <v>0</v>
      </c>
      <c r="F58" s="6">
        <f>History[[#This Row],[GENERAL 
FUND]]+History[[#This Row],[GENERAL
FUND
EXEMPT]]</f>
        <v>0</v>
      </c>
      <c r="G58" s="6">
        <v>0</v>
      </c>
      <c r="H58" s="6">
        <v>0</v>
      </c>
      <c r="I58" s="7">
        <v>600</v>
      </c>
      <c r="J58" s="6">
        <v>0</v>
      </c>
      <c r="K58" s="6">
        <v>0</v>
      </c>
      <c r="L58" s="2">
        <v>0</v>
      </c>
    </row>
    <row r="59" spans="1:12" x14ac:dyDescent="0.25">
      <c r="A59" s="14" t="s">
        <v>56</v>
      </c>
      <c r="B59" s="3" t="s">
        <v>57</v>
      </c>
      <c r="C59" s="1" t="s">
        <v>62</v>
      </c>
      <c r="D59" s="6">
        <f>History[[#This Row],[CAPITAL
CONSTRUCTION
FUND]]+History[[#This Row],[GENERAL 
FUND]]+History[[#This Row],[GENERAL
FUND
EXEMPT]]+History[[#This Row],[CASH 
FUNDS]]+History[[#This Row],[REAPPROPRIATED
FUNDS]]+History[[#This Row],[FEDERAL 
FUNDS]]</f>
        <v>5810</v>
      </c>
      <c r="E59" s="6">
        <v>0</v>
      </c>
      <c r="F59" s="6">
        <f>History[[#This Row],[GENERAL 
FUND]]+History[[#This Row],[GENERAL
FUND
EXEMPT]]</f>
        <v>0</v>
      </c>
      <c r="G59" s="6">
        <v>0</v>
      </c>
      <c r="H59" s="6">
        <v>0</v>
      </c>
      <c r="I59" s="7">
        <v>5810</v>
      </c>
      <c r="J59" s="6">
        <v>0</v>
      </c>
      <c r="K59" s="6">
        <v>0</v>
      </c>
      <c r="L59" s="2">
        <v>0</v>
      </c>
    </row>
    <row r="60" spans="1:12" x14ac:dyDescent="0.25">
      <c r="A60" s="14" t="s">
        <v>56</v>
      </c>
      <c r="B60" s="3" t="s">
        <v>1</v>
      </c>
      <c r="C60" s="1" t="s">
        <v>2</v>
      </c>
      <c r="D60" s="6">
        <f>History[[#This Row],[CAPITAL
CONSTRUCTION
FUND]]+History[[#This Row],[GENERAL 
FUND]]+History[[#This Row],[GENERAL
FUND
EXEMPT]]+History[[#This Row],[CASH 
FUNDS]]+History[[#This Row],[REAPPROPRIATED
FUNDS]]+History[[#This Row],[FEDERAL 
FUNDS]]</f>
        <v>39146901</v>
      </c>
      <c r="E60" s="6">
        <v>0</v>
      </c>
      <c r="F60" s="6">
        <f>History[[#This Row],[GENERAL 
FUND]]+History[[#This Row],[GENERAL
FUND
EXEMPT]]</f>
        <v>6850576</v>
      </c>
      <c r="G60" s="6">
        <v>6850576</v>
      </c>
      <c r="H60" s="6">
        <v>0</v>
      </c>
      <c r="I60" s="7">
        <v>27319174</v>
      </c>
      <c r="J60" s="6">
        <v>1090001</v>
      </c>
      <c r="K60" s="6">
        <v>3887150</v>
      </c>
      <c r="L60" s="2">
        <v>282.39999999999998</v>
      </c>
    </row>
    <row r="61" spans="1:12" x14ac:dyDescent="0.25">
      <c r="A61" s="14" t="s">
        <v>56</v>
      </c>
      <c r="B61" s="3" t="s">
        <v>1</v>
      </c>
      <c r="C61" s="1" t="s">
        <v>63</v>
      </c>
      <c r="D61" s="6">
        <f>History[[#This Row],[CAPITAL
CONSTRUCTION
FUND]]+History[[#This Row],[GENERAL 
FUND]]+History[[#This Row],[GENERAL
FUND
EXEMPT]]+History[[#This Row],[CASH 
FUNDS]]+History[[#This Row],[REAPPROPRIATED
FUNDS]]+History[[#This Row],[FEDERAL 
FUNDS]]</f>
        <v>9456</v>
      </c>
      <c r="E61" s="6">
        <v>0</v>
      </c>
      <c r="F61" s="6">
        <f>History[[#This Row],[GENERAL 
FUND]]+History[[#This Row],[GENERAL
FUND
EXEMPT]]</f>
        <v>9456</v>
      </c>
      <c r="G61" s="6">
        <v>9456</v>
      </c>
      <c r="H61" s="6">
        <v>0</v>
      </c>
      <c r="I61" s="7">
        <v>0</v>
      </c>
      <c r="J61" s="6">
        <v>0</v>
      </c>
      <c r="K61" s="6">
        <v>0</v>
      </c>
      <c r="L61" s="2">
        <v>0</v>
      </c>
    </row>
    <row r="62" spans="1:12" x14ac:dyDescent="0.25">
      <c r="A62" s="14" t="s">
        <v>56</v>
      </c>
      <c r="B62" s="3" t="s">
        <v>1</v>
      </c>
      <c r="C62" s="1" t="s">
        <v>64</v>
      </c>
      <c r="D62" s="6">
        <f>History[[#This Row],[CAPITAL
CONSTRUCTION
FUND]]+History[[#This Row],[GENERAL 
FUND]]+History[[#This Row],[GENERAL
FUND
EXEMPT]]+History[[#This Row],[CASH 
FUNDS]]+History[[#This Row],[REAPPROPRIATED
FUNDS]]+History[[#This Row],[FEDERAL 
FUNDS]]</f>
        <v>500000</v>
      </c>
      <c r="E62" s="6">
        <v>0</v>
      </c>
      <c r="F62" s="6">
        <f>History[[#This Row],[GENERAL 
FUND]]+History[[#This Row],[GENERAL
FUND
EXEMPT]]</f>
        <v>0</v>
      </c>
      <c r="G62" s="6">
        <v>0</v>
      </c>
      <c r="H62" s="6">
        <v>0</v>
      </c>
      <c r="I62" s="7">
        <v>500000</v>
      </c>
      <c r="J62" s="6">
        <v>0</v>
      </c>
      <c r="K62" s="6">
        <v>0</v>
      </c>
      <c r="L62" s="2">
        <v>0</v>
      </c>
    </row>
    <row r="63" spans="1:12" x14ac:dyDescent="0.25">
      <c r="A63" s="14" t="s">
        <v>56</v>
      </c>
      <c r="B63" s="3" t="s">
        <v>1</v>
      </c>
      <c r="C63" s="1" t="s">
        <v>65</v>
      </c>
      <c r="D63" s="6">
        <f>History[[#This Row],[CAPITAL
CONSTRUCTION
FUND]]+History[[#This Row],[GENERAL 
FUND]]+History[[#This Row],[GENERAL
FUND
EXEMPT]]+History[[#This Row],[CASH 
FUNDS]]+History[[#This Row],[REAPPROPRIATED
FUNDS]]+History[[#This Row],[FEDERAL 
FUNDS]]</f>
        <v>22876</v>
      </c>
      <c r="E63" s="6">
        <v>0</v>
      </c>
      <c r="F63" s="6">
        <f>History[[#This Row],[GENERAL 
FUND]]+History[[#This Row],[GENERAL
FUND
EXEMPT]]</f>
        <v>3889</v>
      </c>
      <c r="G63" s="6">
        <v>3889</v>
      </c>
      <c r="H63" s="6">
        <v>0</v>
      </c>
      <c r="I63" s="7">
        <v>18987</v>
      </c>
      <c r="J63" s="6">
        <v>0</v>
      </c>
      <c r="K63" s="6">
        <v>0</v>
      </c>
      <c r="L63" s="2">
        <v>0</v>
      </c>
    </row>
    <row r="64" spans="1:12" x14ac:dyDescent="0.25">
      <c r="A64" s="14" t="s">
        <v>56</v>
      </c>
      <c r="B64" s="3" t="s">
        <v>4</v>
      </c>
      <c r="C64" s="1" t="s">
        <v>3</v>
      </c>
      <c r="D64" s="6">
        <f>History[[#This Row],[CAPITAL
CONSTRUCTION
FUND]]+History[[#This Row],[GENERAL 
FUND]]+History[[#This Row],[GENERAL
FUND
EXEMPT]]+History[[#This Row],[CASH 
FUNDS]]+History[[#This Row],[REAPPROPRIATED
FUNDS]]+History[[#This Row],[FEDERAL 
FUNDS]]</f>
        <v>42649039</v>
      </c>
      <c r="E64" s="6">
        <v>0</v>
      </c>
      <c r="F64" s="6">
        <f>History[[#This Row],[GENERAL 
FUND]]+History[[#This Row],[GENERAL
FUND
EXEMPT]]</f>
        <v>7702600</v>
      </c>
      <c r="G64" s="6">
        <v>7702600</v>
      </c>
      <c r="H64" s="6">
        <v>0</v>
      </c>
      <c r="I64" s="7">
        <v>29176366</v>
      </c>
      <c r="J64" s="6">
        <v>1632203</v>
      </c>
      <c r="K64" s="6">
        <v>4137870</v>
      </c>
      <c r="L64" s="2">
        <v>274.10000000000002</v>
      </c>
    </row>
    <row r="65" spans="1:12" x14ac:dyDescent="0.25">
      <c r="A65" s="14" t="s">
        <v>56</v>
      </c>
      <c r="B65" s="3" t="s">
        <v>4</v>
      </c>
      <c r="C65" s="1" t="s">
        <v>66</v>
      </c>
      <c r="D65" s="6">
        <f>History[[#This Row],[CAPITAL
CONSTRUCTION
FUND]]+History[[#This Row],[GENERAL 
FUND]]+History[[#This Row],[GENERAL
FUND
EXEMPT]]+History[[#This Row],[CASH 
FUNDS]]+History[[#This Row],[REAPPROPRIATED
FUNDS]]+History[[#This Row],[FEDERAL 
FUNDS]]</f>
        <v>21205</v>
      </c>
      <c r="E65" s="6">
        <v>0</v>
      </c>
      <c r="F65" s="6">
        <f>History[[#This Row],[GENERAL 
FUND]]+History[[#This Row],[GENERAL
FUND
EXEMPT]]</f>
        <v>21205</v>
      </c>
      <c r="G65" s="6">
        <v>21205</v>
      </c>
      <c r="H65" s="6">
        <v>0</v>
      </c>
      <c r="I65" s="7">
        <v>0</v>
      </c>
      <c r="J65" s="6">
        <v>0</v>
      </c>
      <c r="K65" s="6">
        <v>0</v>
      </c>
      <c r="L65" s="2">
        <v>0</v>
      </c>
    </row>
    <row r="66" spans="1:12" x14ac:dyDescent="0.25">
      <c r="A66" s="14" t="s">
        <v>56</v>
      </c>
      <c r="B66" s="3" t="s">
        <v>4</v>
      </c>
      <c r="C66" s="1" t="s">
        <v>67</v>
      </c>
      <c r="D66" s="6">
        <f>History[[#This Row],[CAPITAL
CONSTRUCTION
FUND]]+History[[#This Row],[GENERAL 
FUND]]+History[[#This Row],[GENERAL
FUND
EXEMPT]]+History[[#This Row],[CASH 
FUNDS]]+History[[#This Row],[REAPPROPRIATED
FUNDS]]+History[[#This Row],[FEDERAL 
FUNDS]]</f>
        <v>0</v>
      </c>
      <c r="E66" s="6">
        <v>0</v>
      </c>
      <c r="F66" s="6">
        <f>History[[#This Row],[GENERAL 
FUND]]+History[[#This Row],[GENERAL
FUND
EXEMPT]]</f>
        <v>0</v>
      </c>
      <c r="G66" s="6">
        <v>0</v>
      </c>
      <c r="H66" s="6">
        <v>0</v>
      </c>
      <c r="I66" s="7">
        <v>24000</v>
      </c>
      <c r="J66" s="6">
        <v>0</v>
      </c>
      <c r="K66" s="6">
        <v>-24000</v>
      </c>
      <c r="L66" s="2">
        <v>0</v>
      </c>
    </row>
    <row r="67" spans="1:12" x14ac:dyDescent="0.25">
      <c r="A67" s="14" t="s">
        <v>56</v>
      </c>
      <c r="B67" s="3" t="s">
        <v>6</v>
      </c>
      <c r="C67" s="1" t="s">
        <v>7</v>
      </c>
      <c r="D67" s="6">
        <f>History[[#This Row],[CAPITAL
CONSTRUCTION
FUND]]+History[[#This Row],[GENERAL 
FUND]]+History[[#This Row],[GENERAL
FUND
EXEMPT]]+History[[#This Row],[CASH 
FUNDS]]+History[[#This Row],[REAPPROPRIATED
FUNDS]]+History[[#This Row],[FEDERAL 
FUNDS]]</f>
        <v>44184405</v>
      </c>
      <c r="E67" s="6">
        <v>0</v>
      </c>
      <c r="F67" s="6">
        <f>History[[#This Row],[GENERAL 
FUND]]+History[[#This Row],[GENERAL
FUND
EXEMPT]]</f>
        <v>9311389</v>
      </c>
      <c r="G67" s="6">
        <v>9311389</v>
      </c>
      <c r="H67" s="6">
        <v>0</v>
      </c>
      <c r="I67" s="7">
        <v>29141578</v>
      </c>
      <c r="J67" s="6">
        <v>1629526</v>
      </c>
      <c r="K67" s="6">
        <v>4101912</v>
      </c>
      <c r="L67" s="2">
        <v>274.10000000000002</v>
      </c>
    </row>
    <row r="68" spans="1:12" x14ac:dyDescent="0.25">
      <c r="A68" s="14" t="s">
        <v>56</v>
      </c>
      <c r="B68" s="3" t="s">
        <v>6</v>
      </c>
      <c r="C68" s="1" t="s">
        <v>68</v>
      </c>
      <c r="D68" s="6">
        <f>History[[#This Row],[CAPITAL
CONSTRUCTION
FUND]]+History[[#This Row],[GENERAL 
FUND]]+History[[#This Row],[GENERAL
FUND
EXEMPT]]+History[[#This Row],[CASH 
FUNDS]]+History[[#This Row],[REAPPROPRIATED
FUNDS]]+History[[#This Row],[FEDERAL 
FUNDS]]</f>
        <v>22516</v>
      </c>
      <c r="E68" s="6">
        <v>0</v>
      </c>
      <c r="F68" s="6">
        <f>History[[#This Row],[GENERAL 
FUND]]+History[[#This Row],[GENERAL
FUND
EXEMPT]]</f>
        <v>6547</v>
      </c>
      <c r="G68" s="6">
        <v>6547</v>
      </c>
      <c r="H68" s="6">
        <v>0</v>
      </c>
      <c r="I68" s="7">
        <v>14220</v>
      </c>
      <c r="J68" s="6">
        <v>0</v>
      </c>
      <c r="K68" s="6">
        <v>1749</v>
      </c>
      <c r="L68" s="2">
        <v>0</v>
      </c>
    </row>
    <row r="69" spans="1:12" x14ac:dyDescent="0.25">
      <c r="A69" s="14" t="s">
        <v>56</v>
      </c>
      <c r="B69" s="3" t="s">
        <v>69</v>
      </c>
      <c r="C69" s="1" t="s">
        <v>70</v>
      </c>
      <c r="D69" s="6">
        <f>History[[#This Row],[CAPITAL
CONSTRUCTION
FUND]]+History[[#This Row],[GENERAL 
FUND]]+History[[#This Row],[GENERAL
FUND
EXEMPT]]+History[[#This Row],[CASH 
FUNDS]]+History[[#This Row],[REAPPROPRIATED
FUNDS]]+History[[#This Row],[FEDERAL 
FUNDS]]</f>
        <v>45709657</v>
      </c>
      <c r="E69" s="6">
        <v>0</v>
      </c>
      <c r="F69" s="6">
        <f>History[[#This Row],[GENERAL 
FUND]]+History[[#This Row],[GENERAL
FUND
EXEMPT]]</f>
        <v>9706234</v>
      </c>
      <c r="G69" s="6">
        <v>9706234</v>
      </c>
      <c r="H69" s="6">
        <v>0</v>
      </c>
      <c r="I69" s="7">
        <v>30176218</v>
      </c>
      <c r="J69" s="6">
        <v>1656548</v>
      </c>
      <c r="K69" s="6">
        <v>4170657</v>
      </c>
      <c r="L69" s="2">
        <v>274.10000000000002</v>
      </c>
    </row>
    <row r="70" spans="1:12" x14ac:dyDescent="0.25">
      <c r="A70" s="14" t="s">
        <v>56</v>
      </c>
      <c r="B70" s="3" t="s">
        <v>69</v>
      </c>
      <c r="C70" s="1" t="s">
        <v>71</v>
      </c>
      <c r="D70" s="6">
        <f>History[[#This Row],[CAPITAL
CONSTRUCTION
FUND]]+History[[#This Row],[GENERAL 
FUND]]+History[[#This Row],[GENERAL
FUND
EXEMPT]]+History[[#This Row],[CASH 
FUNDS]]+History[[#This Row],[REAPPROPRIATED
FUNDS]]+History[[#This Row],[FEDERAL 
FUNDS]]</f>
        <v>249763</v>
      </c>
      <c r="E70" s="6">
        <v>0</v>
      </c>
      <c r="F70" s="6">
        <f>History[[#This Row],[GENERAL 
FUND]]+History[[#This Row],[GENERAL
FUND
EXEMPT]]</f>
        <v>0</v>
      </c>
      <c r="G70" s="6">
        <v>0</v>
      </c>
      <c r="H70" s="6">
        <v>0</v>
      </c>
      <c r="I70" s="7">
        <v>249763</v>
      </c>
      <c r="J70" s="6">
        <v>0</v>
      </c>
      <c r="K70" s="6">
        <v>0</v>
      </c>
      <c r="L70" s="2">
        <v>2</v>
      </c>
    </row>
    <row r="71" spans="1:12" x14ac:dyDescent="0.25">
      <c r="A71" s="14" t="s">
        <v>56</v>
      </c>
      <c r="B71" s="3" t="s">
        <v>69</v>
      </c>
      <c r="C71" s="1" t="s">
        <v>72</v>
      </c>
      <c r="D71" s="6">
        <f>History[[#This Row],[CAPITAL
CONSTRUCTION
FUND]]+History[[#This Row],[GENERAL 
FUND]]+History[[#This Row],[GENERAL
FUND
EXEMPT]]+History[[#This Row],[CASH 
FUNDS]]+History[[#This Row],[REAPPROPRIATED
FUNDS]]+History[[#This Row],[FEDERAL 
FUNDS]]</f>
        <v>314633</v>
      </c>
      <c r="E71" s="6">
        <v>0</v>
      </c>
      <c r="F71" s="6">
        <f>History[[#This Row],[GENERAL 
FUND]]+History[[#This Row],[GENERAL
FUND
EXEMPT]]</f>
        <v>0</v>
      </c>
      <c r="G71" s="6">
        <v>0</v>
      </c>
      <c r="H71" s="6">
        <v>0</v>
      </c>
      <c r="I71" s="7">
        <v>314633</v>
      </c>
      <c r="J71" s="6">
        <v>0</v>
      </c>
      <c r="K71" s="6">
        <v>0</v>
      </c>
      <c r="L71" s="2">
        <v>4.3</v>
      </c>
    </row>
    <row r="72" spans="1:12" x14ac:dyDescent="0.25">
      <c r="A72" s="14" t="s">
        <v>56</v>
      </c>
      <c r="B72" s="3" t="s">
        <v>69</v>
      </c>
      <c r="C72" s="1" t="s">
        <v>73</v>
      </c>
      <c r="D72" s="6">
        <f>History[[#This Row],[CAPITAL
CONSTRUCTION
FUND]]+History[[#This Row],[GENERAL 
FUND]]+History[[#This Row],[GENERAL
FUND
EXEMPT]]+History[[#This Row],[CASH 
FUNDS]]+History[[#This Row],[REAPPROPRIATED
FUNDS]]+History[[#This Row],[FEDERAL 
FUNDS]]</f>
        <v>300000</v>
      </c>
      <c r="E72" s="6">
        <v>0</v>
      </c>
      <c r="F72" s="6">
        <f>History[[#This Row],[GENERAL 
FUND]]+History[[#This Row],[GENERAL
FUND
EXEMPT]]</f>
        <v>300000</v>
      </c>
      <c r="G72" s="6">
        <v>300000</v>
      </c>
      <c r="H72" s="6">
        <v>0</v>
      </c>
      <c r="I72" s="7">
        <v>0</v>
      </c>
      <c r="J72" s="6">
        <v>0</v>
      </c>
      <c r="K72" s="6">
        <v>0</v>
      </c>
      <c r="L72" s="2">
        <v>0</v>
      </c>
    </row>
    <row r="73" spans="1:12" x14ac:dyDescent="0.25">
      <c r="A73" s="14" t="s">
        <v>56</v>
      </c>
      <c r="B73" s="3" t="s">
        <v>69</v>
      </c>
      <c r="C73" s="1" t="s">
        <v>74</v>
      </c>
      <c r="D73" s="6">
        <f>History[[#This Row],[CAPITAL
CONSTRUCTION
FUND]]+History[[#This Row],[GENERAL 
FUND]]+History[[#This Row],[GENERAL
FUND
EXEMPT]]+History[[#This Row],[CASH 
FUNDS]]+History[[#This Row],[REAPPROPRIATED
FUNDS]]+History[[#This Row],[FEDERAL 
FUNDS]]</f>
        <v>483012</v>
      </c>
      <c r="E73" s="6">
        <v>0</v>
      </c>
      <c r="F73" s="6">
        <f>History[[#This Row],[GENERAL 
FUND]]+History[[#This Row],[GENERAL
FUND
EXEMPT]]</f>
        <v>0</v>
      </c>
      <c r="G73" s="6">
        <v>0</v>
      </c>
      <c r="H73" s="6">
        <v>0</v>
      </c>
      <c r="I73" s="7">
        <v>258012</v>
      </c>
      <c r="J73" s="6">
        <v>225000</v>
      </c>
      <c r="K73" s="6">
        <v>0</v>
      </c>
      <c r="L73" s="2">
        <v>2.6</v>
      </c>
    </row>
    <row r="74" spans="1:12" x14ac:dyDescent="0.25">
      <c r="A74" s="14" t="s">
        <v>56</v>
      </c>
      <c r="B74" s="3" t="s">
        <v>75</v>
      </c>
      <c r="C74" s="1" t="s">
        <v>76</v>
      </c>
      <c r="D74" s="6">
        <f>History[[#This Row],[CAPITAL
CONSTRUCTION
FUND]]+History[[#This Row],[GENERAL 
FUND]]+History[[#This Row],[GENERAL
FUND
EXEMPT]]+History[[#This Row],[CASH 
FUNDS]]+History[[#This Row],[REAPPROPRIATED
FUNDS]]+History[[#This Row],[FEDERAL 
FUNDS]]</f>
        <v>50003410</v>
      </c>
      <c r="E74" s="6">
        <v>0</v>
      </c>
      <c r="F74" s="6">
        <f>History[[#This Row],[GENERAL 
FUND]]+History[[#This Row],[GENERAL
FUND
EXEMPT]]</f>
        <v>10753079</v>
      </c>
      <c r="G74" s="6">
        <v>10753079</v>
      </c>
      <c r="H74" s="6">
        <v>0</v>
      </c>
      <c r="I74" s="7">
        <v>32768330</v>
      </c>
      <c r="J74" s="6">
        <v>2371548</v>
      </c>
      <c r="K74" s="6">
        <v>4110453</v>
      </c>
      <c r="L74" s="2">
        <v>291.39999999999998</v>
      </c>
    </row>
    <row r="75" spans="1:12" x14ac:dyDescent="0.25">
      <c r="A75" s="14" t="s">
        <v>56</v>
      </c>
      <c r="B75" s="3" t="s">
        <v>75</v>
      </c>
      <c r="C75" s="1" t="s">
        <v>77</v>
      </c>
      <c r="D75" s="6">
        <f>History[[#This Row],[CAPITAL
CONSTRUCTION
FUND]]+History[[#This Row],[GENERAL 
FUND]]+History[[#This Row],[GENERAL
FUND
EXEMPT]]+History[[#This Row],[CASH 
FUNDS]]+History[[#This Row],[REAPPROPRIATED
FUNDS]]+History[[#This Row],[FEDERAL 
FUNDS]]</f>
        <v>3800</v>
      </c>
      <c r="E75" s="6">
        <v>0</v>
      </c>
      <c r="F75" s="6">
        <f>History[[#This Row],[GENERAL 
FUND]]+History[[#This Row],[GENERAL
FUND
EXEMPT]]</f>
        <v>0</v>
      </c>
      <c r="G75" s="6">
        <v>0</v>
      </c>
      <c r="H75" s="6">
        <v>0</v>
      </c>
      <c r="I75" s="7">
        <v>3800</v>
      </c>
      <c r="J75" s="6">
        <v>0</v>
      </c>
      <c r="K75" s="6">
        <v>0</v>
      </c>
      <c r="L75" s="2">
        <v>0</v>
      </c>
    </row>
    <row r="76" spans="1:12" x14ac:dyDescent="0.25">
      <c r="A76" s="14" t="s">
        <v>56</v>
      </c>
      <c r="B76" s="3" t="s">
        <v>78</v>
      </c>
      <c r="C76" s="1" t="s">
        <v>79</v>
      </c>
      <c r="D76" s="6">
        <f>History[[#This Row],[CAPITAL
CONSTRUCTION
FUND]]+History[[#This Row],[GENERAL 
FUND]]+History[[#This Row],[GENERAL
FUND
EXEMPT]]+History[[#This Row],[CASH 
FUNDS]]+History[[#This Row],[REAPPROPRIATED
FUNDS]]+History[[#This Row],[FEDERAL 
FUNDS]]</f>
        <v>50246919</v>
      </c>
      <c r="E76" s="6">
        <v>0</v>
      </c>
      <c r="F76" s="6">
        <f>History[[#This Row],[GENERAL 
FUND]]+History[[#This Row],[GENERAL
FUND
EXEMPT]]</f>
        <v>10506004</v>
      </c>
      <c r="G76" s="6">
        <v>10506004</v>
      </c>
      <c r="H76" s="6">
        <v>0</v>
      </c>
      <c r="I76" s="7">
        <v>33408408</v>
      </c>
      <c r="J76" s="6">
        <v>2371548</v>
      </c>
      <c r="K76" s="6">
        <v>3960959</v>
      </c>
      <c r="L76" s="2">
        <v>291.39999999999998</v>
      </c>
    </row>
    <row r="77" spans="1:12" x14ac:dyDescent="0.25">
      <c r="A77" s="14" t="s">
        <v>56</v>
      </c>
      <c r="B77" s="3" t="s">
        <v>80</v>
      </c>
      <c r="C77" s="1" t="s">
        <v>81</v>
      </c>
      <c r="D77" s="6">
        <f>History[[#This Row],[CAPITAL
CONSTRUCTION
FUND]]+History[[#This Row],[GENERAL 
FUND]]+History[[#This Row],[GENERAL
FUND
EXEMPT]]+History[[#This Row],[CASH 
FUNDS]]+History[[#This Row],[REAPPROPRIATED
FUNDS]]+History[[#This Row],[FEDERAL 
FUNDS]]</f>
        <v>51549717</v>
      </c>
      <c r="E77" s="6">
        <v>0</v>
      </c>
      <c r="F77" s="6">
        <f>History[[#This Row],[GENERAL 
FUND]]+History[[#This Row],[GENERAL
FUND
EXEMPT]]</f>
        <v>11064263</v>
      </c>
      <c r="G77" s="6">
        <v>11064263</v>
      </c>
      <c r="H77" s="6">
        <v>0</v>
      </c>
      <c r="I77" s="7">
        <v>34082132</v>
      </c>
      <c r="J77" s="6">
        <v>2494460</v>
      </c>
      <c r="K77" s="6">
        <v>3908862</v>
      </c>
      <c r="L77" s="2">
        <v>289.60000000000002</v>
      </c>
    </row>
    <row r="78" spans="1:12" x14ac:dyDescent="0.25">
      <c r="A78" s="14" t="s">
        <v>56</v>
      </c>
      <c r="B78" s="3" t="s">
        <v>80</v>
      </c>
      <c r="C78" s="1" t="s">
        <v>82</v>
      </c>
      <c r="D78" s="6">
        <f>History[[#This Row],[CAPITAL
CONSTRUCTION
FUND]]+History[[#This Row],[GENERAL 
FUND]]+History[[#This Row],[GENERAL
FUND
EXEMPT]]+History[[#This Row],[CASH 
FUNDS]]+History[[#This Row],[REAPPROPRIATED
FUNDS]]+History[[#This Row],[FEDERAL 
FUNDS]]</f>
        <v>43157</v>
      </c>
      <c r="E78" s="6">
        <v>0</v>
      </c>
      <c r="F78" s="6">
        <f>History[[#This Row],[GENERAL 
FUND]]+History[[#This Row],[GENERAL
FUND
EXEMPT]]</f>
        <v>43157</v>
      </c>
      <c r="G78" s="6">
        <v>43157</v>
      </c>
      <c r="H78" s="6">
        <v>0</v>
      </c>
      <c r="I78" s="7">
        <v>0</v>
      </c>
      <c r="J78" s="6">
        <v>0</v>
      </c>
      <c r="K78" s="6">
        <v>0</v>
      </c>
      <c r="L78" s="2">
        <v>0.3</v>
      </c>
    </row>
    <row r="79" spans="1:12" x14ac:dyDescent="0.25">
      <c r="A79" s="14" t="s">
        <v>56</v>
      </c>
      <c r="B79" s="3" t="s">
        <v>83</v>
      </c>
      <c r="C79" s="1" t="s">
        <v>84</v>
      </c>
      <c r="D79" s="6">
        <f>History[[#This Row],[CAPITAL
CONSTRUCTION
FUND]]+History[[#This Row],[GENERAL 
FUND]]+History[[#This Row],[GENERAL
FUND
EXEMPT]]+History[[#This Row],[CASH 
FUNDS]]+History[[#This Row],[REAPPROPRIATED
FUNDS]]+History[[#This Row],[FEDERAL 
FUNDS]]</f>
        <v>54671192</v>
      </c>
      <c r="E79" s="6">
        <v>0</v>
      </c>
      <c r="F79" s="6">
        <f>History[[#This Row],[GENERAL 
FUND]]+History[[#This Row],[GENERAL
FUND
EXEMPT]]</f>
        <v>11975760</v>
      </c>
      <c r="G79" s="6">
        <v>11975760</v>
      </c>
      <c r="H79" s="6">
        <v>0</v>
      </c>
      <c r="I79" s="7">
        <v>36289774</v>
      </c>
      <c r="J79" s="6">
        <v>2496093</v>
      </c>
      <c r="K79" s="6">
        <v>3909565</v>
      </c>
      <c r="L79" s="2">
        <v>290.8</v>
      </c>
    </row>
    <row r="80" spans="1:12" x14ac:dyDescent="0.25">
      <c r="A80" s="14" t="s">
        <v>56</v>
      </c>
      <c r="B80" s="3" t="s">
        <v>83</v>
      </c>
      <c r="C80" s="1" t="s">
        <v>85</v>
      </c>
      <c r="D80" s="6">
        <f>History[[#This Row],[CAPITAL
CONSTRUCTION
FUND]]+History[[#This Row],[GENERAL 
FUND]]+History[[#This Row],[GENERAL
FUND
EXEMPT]]+History[[#This Row],[CASH 
FUNDS]]+History[[#This Row],[REAPPROPRIATED
FUNDS]]+History[[#This Row],[FEDERAL 
FUNDS]]</f>
        <v>123007</v>
      </c>
      <c r="E80" s="6">
        <v>0</v>
      </c>
      <c r="F80" s="6">
        <f>History[[#This Row],[GENERAL 
FUND]]+History[[#This Row],[GENERAL
FUND
EXEMPT]]</f>
        <v>123007</v>
      </c>
      <c r="G80" s="6">
        <v>123007</v>
      </c>
      <c r="H80" s="6">
        <v>0</v>
      </c>
      <c r="I80" s="7">
        <v>0</v>
      </c>
      <c r="J80" s="6">
        <v>0</v>
      </c>
      <c r="K80" s="6">
        <v>0</v>
      </c>
      <c r="L80" s="2">
        <v>1.6</v>
      </c>
    </row>
    <row r="81" spans="1:12" x14ac:dyDescent="0.25">
      <c r="A81" s="14" t="s">
        <v>56</v>
      </c>
      <c r="B81" s="3" t="s">
        <v>83</v>
      </c>
      <c r="C81" s="1" t="s">
        <v>86</v>
      </c>
      <c r="D81" s="6">
        <f>History[[#This Row],[CAPITAL
CONSTRUCTION
FUND]]+History[[#This Row],[GENERAL 
FUND]]+History[[#This Row],[GENERAL
FUND
EXEMPT]]+History[[#This Row],[CASH 
FUNDS]]+History[[#This Row],[REAPPROPRIATED
FUNDS]]+History[[#This Row],[FEDERAL 
FUNDS]]</f>
        <v>239592</v>
      </c>
      <c r="E81" s="6">
        <v>0</v>
      </c>
      <c r="F81" s="6">
        <f>History[[#This Row],[GENERAL 
FUND]]+History[[#This Row],[GENERAL
FUND
EXEMPT]]</f>
        <v>0</v>
      </c>
      <c r="G81" s="6">
        <v>0</v>
      </c>
      <c r="H81" s="6">
        <v>0</v>
      </c>
      <c r="I81" s="7">
        <v>239592</v>
      </c>
      <c r="J81" s="6">
        <v>0</v>
      </c>
      <c r="K81" s="6">
        <v>0</v>
      </c>
      <c r="L81" s="2">
        <v>0.6</v>
      </c>
    </row>
    <row r="82" spans="1:12" x14ac:dyDescent="0.25">
      <c r="A82" s="14" t="s">
        <v>56</v>
      </c>
      <c r="B82" s="3" t="s">
        <v>83</v>
      </c>
      <c r="C82" s="1" t="s">
        <v>87</v>
      </c>
      <c r="D82" s="6">
        <f>History[[#This Row],[CAPITAL
CONSTRUCTION
FUND]]+History[[#This Row],[GENERAL 
FUND]]+History[[#This Row],[GENERAL
FUND
EXEMPT]]+History[[#This Row],[CASH 
FUNDS]]+History[[#This Row],[REAPPROPRIATED
FUNDS]]+History[[#This Row],[FEDERAL 
FUNDS]]</f>
        <v>406470</v>
      </c>
      <c r="E82" s="6">
        <v>0</v>
      </c>
      <c r="F82" s="6">
        <f>History[[#This Row],[GENERAL 
FUND]]+History[[#This Row],[GENERAL
FUND
EXEMPT]]</f>
        <v>0</v>
      </c>
      <c r="G82" s="6">
        <v>0</v>
      </c>
      <c r="H82" s="6">
        <v>0</v>
      </c>
      <c r="I82" s="7">
        <v>406470</v>
      </c>
      <c r="J82" s="6">
        <v>0</v>
      </c>
      <c r="K82" s="6">
        <v>0</v>
      </c>
      <c r="L82" s="2">
        <v>4.5999999999999996</v>
      </c>
    </row>
    <row r="83" spans="1:12" x14ac:dyDescent="0.25">
      <c r="A83" s="14" t="s">
        <v>56</v>
      </c>
      <c r="B83" s="3" t="s">
        <v>83</v>
      </c>
      <c r="C83" s="1" t="s">
        <v>88</v>
      </c>
      <c r="D83" s="6">
        <f>History[[#This Row],[CAPITAL
CONSTRUCTION
FUND]]+History[[#This Row],[GENERAL 
FUND]]+History[[#This Row],[GENERAL
FUND
EXEMPT]]+History[[#This Row],[CASH 
FUNDS]]+History[[#This Row],[REAPPROPRIATED
FUNDS]]+History[[#This Row],[FEDERAL 
FUNDS]]</f>
        <v>298375</v>
      </c>
      <c r="E83" s="6">
        <v>0</v>
      </c>
      <c r="F83" s="6">
        <f>History[[#This Row],[GENERAL 
FUND]]+History[[#This Row],[GENERAL
FUND
EXEMPT]]</f>
        <v>0</v>
      </c>
      <c r="G83" s="6">
        <v>0</v>
      </c>
      <c r="H83" s="6">
        <v>0</v>
      </c>
      <c r="I83" s="7">
        <v>296050</v>
      </c>
      <c r="J83" s="6">
        <v>2325</v>
      </c>
      <c r="K83" s="6">
        <v>0</v>
      </c>
      <c r="L83" s="2">
        <v>0.2</v>
      </c>
    </row>
    <row r="84" spans="1:12" x14ac:dyDescent="0.25">
      <c r="A84" s="14" t="s">
        <v>56</v>
      </c>
      <c r="B84" s="3" t="s">
        <v>89</v>
      </c>
      <c r="C84" s="1" t="s">
        <v>90</v>
      </c>
      <c r="D84" s="6">
        <f>History[[#This Row],[CAPITAL
CONSTRUCTION
FUND]]+History[[#This Row],[GENERAL 
FUND]]+History[[#This Row],[GENERAL
FUND
EXEMPT]]+History[[#This Row],[CASH 
FUNDS]]+History[[#This Row],[REAPPROPRIATED
FUNDS]]+History[[#This Row],[FEDERAL 
FUNDS]]</f>
        <v>56294892</v>
      </c>
      <c r="E84" s="6">
        <v>0</v>
      </c>
      <c r="F84" s="6">
        <f>History[[#This Row],[GENERAL 
FUND]]+History[[#This Row],[GENERAL
FUND
EXEMPT]]</f>
        <v>11501978</v>
      </c>
      <c r="G84" s="6">
        <v>11501978</v>
      </c>
      <c r="H84" s="6">
        <v>0</v>
      </c>
      <c r="I84" s="7">
        <v>38268233</v>
      </c>
      <c r="J84" s="6">
        <v>2575576</v>
      </c>
      <c r="K84" s="6">
        <v>3949105</v>
      </c>
      <c r="L84" s="2">
        <v>299.5</v>
      </c>
    </row>
    <row r="85" spans="1:12" x14ac:dyDescent="0.25">
      <c r="A85" s="14" t="s">
        <v>56</v>
      </c>
      <c r="B85" s="3" t="s">
        <v>89</v>
      </c>
      <c r="C85" s="1" t="s">
        <v>91</v>
      </c>
      <c r="D85" s="6">
        <f>History[[#This Row],[CAPITAL
CONSTRUCTION
FUND]]+History[[#This Row],[GENERAL 
FUND]]+History[[#This Row],[GENERAL
FUND
EXEMPT]]+History[[#This Row],[CASH 
FUNDS]]+History[[#This Row],[REAPPROPRIATED
FUNDS]]+History[[#This Row],[FEDERAL 
FUNDS]]</f>
        <v>-481308</v>
      </c>
      <c r="E85" s="6">
        <v>0</v>
      </c>
      <c r="F85" s="6">
        <f>History[[#This Row],[GENERAL 
FUND]]+History[[#This Row],[GENERAL
FUND
EXEMPT]]</f>
        <v>-157816</v>
      </c>
      <c r="G85" s="6">
        <v>-157816</v>
      </c>
      <c r="H85" s="6">
        <v>0</v>
      </c>
      <c r="I85" s="7">
        <v>-323492</v>
      </c>
      <c r="J85" s="6">
        <v>0</v>
      </c>
      <c r="K85" s="6">
        <v>0</v>
      </c>
      <c r="L85" s="2">
        <v>0</v>
      </c>
    </row>
    <row r="86" spans="1:12" x14ac:dyDescent="0.25">
      <c r="A86" s="14" t="s">
        <v>92</v>
      </c>
      <c r="B86" s="3" t="s">
        <v>57</v>
      </c>
      <c r="C86" s="1" t="s">
        <v>58</v>
      </c>
      <c r="D86" s="6">
        <f>History[[#This Row],[CAPITAL
CONSTRUCTION
FUND]]+History[[#This Row],[GENERAL 
FUND]]+History[[#This Row],[GENERAL
FUND
EXEMPT]]+History[[#This Row],[CASH 
FUNDS]]+History[[#This Row],[REAPPROPRIATED
FUNDS]]+History[[#This Row],[FEDERAL 
FUNDS]]</f>
        <v>727033553</v>
      </c>
      <c r="E86" s="6">
        <v>0</v>
      </c>
      <c r="F86" s="6">
        <f>History[[#This Row],[GENERAL 
FUND]]+History[[#This Row],[GENERAL
FUND
EXEMPT]]</f>
        <v>641840769</v>
      </c>
      <c r="G86" s="6">
        <v>641840769</v>
      </c>
      <c r="H86" s="6">
        <v>0</v>
      </c>
      <c r="I86" s="7">
        <v>40223654</v>
      </c>
      <c r="J86" s="6">
        <v>44250443</v>
      </c>
      <c r="K86" s="6">
        <v>718687</v>
      </c>
      <c r="L86" s="2">
        <v>6222.2</v>
      </c>
    </row>
    <row r="87" spans="1:12" x14ac:dyDescent="0.25">
      <c r="A87" s="14" t="s">
        <v>92</v>
      </c>
      <c r="B87" s="3" t="s">
        <v>57</v>
      </c>
      <c r="C87" s="1" t="s">
        <v>93</v>
      </c>
      <c r="D87" s="6">
        <f>History[[#This Row],[CAPITAL
CONSTRUCTION
FUND]]+History[[#This Row],[GENERAL 
FUND]]+History[[#This Row],[GENERAL
FUND
EXEMPT]]+History[[#This Row],[CASH 
FUNDS]]+History[[#This Row],[REAPPROPRIATED
FUNDS]]+History[[#This Row],[FEDERAL 
FUNDS]]</f>
        <v>353114</v>
      </c>
      <c r="E87" s="6">
        <v>0</v>
      </c>
      <c r="F87" s="6">
        <f>History[[#This Row],[GENERAL 
FUND]]+History[[#This Row],[GENERAL
FUND
EXEMPT]]</f>
        <v>353114</v>
      </c>
      <c r="G87" s="6">
        <v>353114</v>
      </c>
      <c r="H87" s="6">
        <v>0</v>
      </c>
      <c r="I87" s="7">
        <v>0</v>
      </c>
      <c r="J87" s="6">
        <v>0</v>
      </c>
      <c r="K87" s="6">
        <v>0</v>
      </c>
      <c r="L87" s="2">
        <v>0</v>
      </c>
    </row>
    <row r="88" spans="1:12" x14ac:dyDescent="0.25">
      <c r="A88" s="14" t="s">
        <v>92</v>
      </c>
      <c r="B88" s="3" t="s">
        <v>57</v>
      </c>
      <c r="C88" s="1" t="s">
        <v>94</v>
      </c>
      <c r="D88" s="6">
        <f>History[[#This Row],[CAPITAL
CONSTRUCTION
FUND]]+History[[#This Row],[GENERAL 
FUND]]+History[[#This Row],[GENERAL
FUND
EXEMPT]]+History[[#This Row],[CASH 
FUNDS]]+History[[#This Row],[REAPPROPRIATED
FUNDS]]+History[[#This Row],[FEDERAL 
FUNDS]]</f>
        <v>496566</v>
      </c>
      <c r="E88" s="6">
        <v>0</v>
      </c>
      <c r="F88" s="6">
        <f>History[[#This Row],[GENERAL 
FUND]]+History[[#This Row],[GENERAL
FUND
EXEMPT]]</f>
        <v>0</v>
      </c>
      <c r="G88" s="6">
        <v>0</v>
      </c>
      <c r="H88" s="6">
        <v>0</v>
      </c>
      <c r="I88" s="7">
        <v>496566</v>
      </c>
      <c r="J88" s="6">
        <v>0</v>
      </c>
      <c r="K88" s="6">
        <v>0</v>
      </c>
      <c r="L88" s="2">
        <v>0</v>
      </c>
    </row>
    <row r="89" spans="1:12" x14ac:dyDescent="0.25">
      <c r="A89" s="14" t="s">
        <v>92</v>
      </c>
      <c r="B89" s="3" t="s">
        <v>57</v>
      </c>
      <c r="C89" s="1" t="s">
        <v>95</v>
      </c>
      <c r="D89" s="6">
        <f>History[[#This Row],[CAPITAL
CONSTRUCTION
FUND]]+History[[#This Row],[GENERAL 
FUND]]+History[[#This Row],[GENERAL
FUND
EXEMPT]]+History[[#This Row],[CASH 
FUNDS]]+History[[#This Row],[REAPPROPRIATED
FUNDS]]+History[[#This Row],[FEDERAL 
FUNDS]]</f>
        <v>160005</v>
      </c>
      <c r="E89" s="6">
        <v>0</v>
      </c>
      <c r="F89" s="6">
        <f>History[[#This Row],[GENERAL 
FUND]]+History[[#This Row],[GENERAL
FUND
EXEMPT]]</f>
        <v>160005</v>
      </c>
      <c r="G89" s="6">
        <v>160005</v>
      </c>
      <c r="H89" s="6">
        <v>0</v>
      </c>
      <c r="I89" s="7">
        <v>0</v>
      </c>
      <c r="J89" s="6">
        <v>0</v>
      </c>
      <c r="K89" s="6">
        <v>0</v>
      </c>
      <c r="L89" s="2">
        <v>0</v>
      </c>
    </row>
    <row r="90" spans="1:12" x14ac:dyDescent="0.25">
      <c r="A90" s="14" t="s">
        <v>92</v>
      </c>
      <c r="B90" s="3" t="s">
        <v>57</v>
      </c>
      <c r="C90" s="1" t="s">
        <v>96</v>
      </c>
      <c r="D90" s="6">
        <f>History[[#This Row],[CAPITAL
CONSTRUCTION
FUND]]+History[[#This Row],[GENERAL 
FUND]]+History[[#This Row],[GENERAL
FUND
EXEMPT]]+History[[#This Row],[CASH 
FUNDS]]+History[[#This Row],[REAPPROPRIATED
FUNDS]]+History[[#This Row],[FEDERAL 
FUNDS]]</f>
        <v>89150</v>
      </c>
      <c r="E90" s="6">
        <v>0</v>
      </c>
      <c r="F90" s="6">
        <f>History[[#This Row],[GENERAL 
FUND]]+History[[#This Row],[GENERAL
FUND
EXEMPT]]</f>
        <v>89150</v>
      </c>
      <c r="G90" s="6">
        <v>89150</v>
      </c>
      <c r="H90" s="6">
        <v>0</v>
      </c>
      <c r="I90" s="7">
        <v>0</v>
      </c>
      <c r="J90" s="6">
        <v>0</v>
      </c>
      <c r="K90" s="6">
        <v>0</v>
      </c>
      <c r="L90" s="2">
        <v>0</v>
      </c>
    </row>
    <row r="91" spans="1:12" x14ac:dyDescent="0.25">
      <c r="A91" s="14" t="s">
        <v>92</v>
      </c>
      <c r="B91" s="3" t="s">
        <v>57</v>
      </c>
      <c r="C91" s="1" t="s">
        <v>97</v>
      </c>
      <c r="D91" s="6">
        <f>History[[#This Row],[CAPITAL
CONSTRUCTION
FUND]]+History[[#This Row],[GENERAL 
FUND]]+History[[#This Row],[GENERAL
FUND
EXEMPT]]+History[[#This Row],[CASH 
FUNDS]]+History[[#This Row],[REAPPROPRIATED
FUNDS]]+History[[#This Row],[FEDERAL 
FUNDS]]</f>
        <v>54640</v>
      </c>
      <c r="E91" s="6">
        <v>0</v>
      </c>
      <c r="F91" s="6">
        <f>History[[#This Row],[GENERAL 
FUND]]+History[[#This Row],[GENERAL
FUND
EXEMPT]]</f>
        <v>54640</v>
      </c>
      <c r="G91" s="6">
        <v>54640</v>
      </c>
      <c r="H91" s="6">
        <v>0</v>
      </c>
      <c r="I91" s="7">
        <v>0</v>
      </c>
      <c r="J91" s="6">
        <v>0</v>
      </c>
      <c r="K91" s="6">
        <v>0</v>
      </c>
      <c r="L91" s="2">
        <v>0</v>
      </c>
    </row>
    <row r="92" spans="1:12" x14ac:dyDescent="0.25">
      <c r="A92" s="14" t="s">
        <v>92</v>
      </c>
      <c r="B92" s="3" t="s">
        <v>57</v>
      </c>
      <c r="C92" s="1" t="s">
        <v>98</v>
      </c>
      <c r="D92" s="6">
        <f>History[[#This Row],[CAPITAL
CONSTRUCTION
FUND]]+History[[#This Row],[GENERAL 
FUND]]+History[[#This Row],[GENERAL
FUND
EXEMPT]]+History[[#This Row],[CASH 
FUNDS]]+History[[#This Row],[REAPPROPRIATED
FUNDS]]+History[[#This Row],[FEDERAL 
FUNDS]]</f>
        <v>31634</v>
      </c>
      <c r="E92" s="6">
        <v>0</v>
      </c>
      <c r="F92" s="6">
        <f>History[[#This Row],[GENERAL 
FUND]]+History[[#This Row],[GENERAL
FUND
EXEMPT]]</f>
        <v>31634</v>
      </c>
      <c r="G92" s="6">
        <v>31634</v>
      </c>
      <c r="H92" s="6">
        <v>0</v>
      </c>
      <c r="I92" s="7">
        <v>0</v>
      </c>
      <c r="J92" s="6">
        <v>0</v>
      </c>
      <c r="K92" s="6">
        <v>0</v>
      </c>
      <c r="L92" s="2">
        <v>0</v>
      </c>
    </row>
    <row r="93" spans="1:12" x14ac:dyDescent="0.25">
      <c r="A93" s="14" t="s">
        <v>92</v>
      </c>
      <c r="B93" s="3" t="s">
        <v>57</v>
      </c>
      <c r="C93" s="1" t="s">
        <v>99</v>
      </c>
      <c r="D93" s="6">
        <f>History[[#This Row],[CAPITAL
CONSTRUCTION
FUND]]+History[[#This Row],[GENERAL 
FUND]]+History[[#This Row],[GENERAL
FUND
EXEMPT]]+History[[#This Row],[CASH 
FUNDS]]+History[[#This Row],[REAPPROPRIATED
FUNDS]]+History[[#This Row],[FEDERAL 
FUNDS]]</f>
        <v>217566</v>
      </c>
      <c r="E93" s="6">
        <v>0</v>
      </c>
      <c r="F93" s="6">
        <f>History[[#This Row],[GENERAL 
FUND]]+History[[#This Row],[GENERAL
FUND
EXEMPT]]</f>
        <v>217566</v>
      </c>
      <c r="G93" s="6">
        <v>217566</v>
      </c>
      <c r="H93" s="6">
        <v>0</v>
      </c>
      <c r="I93" s="7">
        <v>0</v>
      </c>
      <c r="J93" s="6">
        <v>0</v>
      </c>
      <c r="K93" s="6">
        <v>0</v>
      </c>
      <c r="L93" s="2">
        <v>0</v>
      </c>
    </row>
    <row r="94" spans="1:12" x14ac:dyDescent="0.25">
      <c r="A94" s="14" t="s">
        <v>92</v>
      </c>
      <c r="B94" s="3" t="s">
        <v>57</v>
      </c>
      <c r="C94" s="1" t="s">
        <v>100</v>
      </c>
      <c r="D94" s="6">
        <f>History[[#This Row],[CAPITAL
CONSTRUCTION
FUND]]+History[[#This Row],[GENERAL 
FUND]]+History[[#This Row],[GENERAL
FUND
EXEMPT]]+History[[#This Row],[CASH 
FUNDS]]+History[[#This Row],[REAPPROPRIATED
FUNDS]]+History[[#This Row],[FEDERAL 
FUNDS]]</f>
        <v>28800</v>
      </c>
      <c r="E94" s="6">
        <v>0</v>
      </c>
      <c r="F94" s="6">
        <f>History[[#This Row],[GENERAL 
FUND]]+History[[#This Row],[GENERAL
FUND
EXEMPT]]</f>
        <v>28800</v>
      </c>
      <c r="G94" s="6">
        <v>28800</v>
      </c>
      <c r="H94" s="6">
        <v>0</v>
      </c>
      <c r="I94" s="7">
        <v>0</v>
      </c>
      <c r="J94" s="6">
        <v>0</v>
      </c>
      <c r="K94" s="6">
        <v>0</v>
      </c>
      <c r="L94" s="2">
        <v>0</v>
      </c>
    </row>
    <row r="95" spans="1:12" x14ac:dyDescent="0.25">
      <c r="A95" s="14" t="s">
        <v>92</v>
      </c>
      <c r="B95" s="3" t="s">
        <v>57</v>
      </c>
      <c r="C95" s="1" t="s">
        <v>101</v>
      </c>
      <c r="D95" s="6">
        <f>History[[#This Row],[CAPITAL
CONSTRUCTION
FUND]]+History[[#This Row],[GENERAL 
FUND]]+History[[#This Row],[GENERAL
FUND
EXEMPT]]+History[[#This Row],[CASH 
FUNDS]]+History[[#This Row],[REAPPROPRIATED
FUNDS]]+History[[#This Row],[FEDERAL 
FUNDS]]</f>
        <v>28014</v>
      </c>
      <c r="E95" s="6">
        <v>0</v>
      </c>
      <c r="F95" s="6">
        <f>History[[#This Row],[GENERAL 
FUND]]+History[[#This Row],[GENERAL
FUND
EXEMPT]]</f>
        <v>28014</v>
      </c>
      <c r="G95" s="6">
        <v>28014</v>
      </c>
      <c r="H95" s="6">
        <v>0</v>
      </c>
      <c r="I95" s="7">
        <v>0</v>
      </c>
      <c r="J95" s="6">
        <v>0</v>
      </c>
      <c r="K95" s="6">
        <v>0</v>
      </c>
      <c r="L95" s="2">
        <v>0</v>
      </c>
    </row>
    <row r="96" spans="1:12" x14ac:dyDescent="0.25">
      <c r="A96" s="14" t="s">
        <v>92</v>
      </c>
      <c r="B96" s="3" t="s">
        <v>57</v>
      </c>
      <c r="C96" s="1" t="s">
        <v>59</v>
      </c>
      <c r="D96" s="6">
        <f>History[[#This Row],[CAPITAL
CONSTRUCTION
FUND]]+History[[#This Row],[GENERAL 
FUND]]+History[[#This Row],[GENERAL
FUND
EXEMPT]]+History[[#This Row],[CASH 
FUNDS]]+History[[#This Row],[REAPPROPRIATED
FUNDS]]+History[[#This Row],[FEDERAL 
FUNDS]]</f>
        <v>-8100294</v>
      </c>
      <c r="E96" s="6">
        <v>0</v>
      </c>
      <c r="F96" s="6">
        <f>History[[#This Row],[GENERAL 
FUND]]+History[[#This Row],[GENERAL
FUND
EXEMPT]]</f>
        <v>-7868220</v>
      </c>
      <c r="G96" s="6">
        <v>-7868220</v>
      </c>
      <c r="H96" s="6">
        <v>0</v>
      </c>
      <c r="I96" s="7">
        <v>-99856</v>
      </c>
      <c r="J96" s="6">
        <v>-132218</v>
      </c>
      <c r="K96" s="6">
        <v>0</v>
      </c>
      <c r="L96" s="2">
        <v>0</v>
      </c>
    </row>
    <row r="97" spans="1:12" x14ac:dyDescent="0.25">
      <c r="A97" s="14" t="s">
        <v>92</v>
      </c>
      <c r="B97" s="3" t="s">
        <v>57</v>
      </c>
      <c r="C97" s="1" t="s">
        <v>102</v>
      </c>
      <c r="D97" s="6">
        <f>History[[#This Row],[CAPITAL
CONSTRUCTION
FUND]]+History[[#This Row],[GENERAL 
FUND]]+History[[#This Row],[GENERAL
FUND
EXEMPT]]+History[[#This Row],[CASH 
FUNDS]]+History[[#This Row],[REAPPROPRIATED
FUNDS]]+History[[#This Row],[FEDERAL 
FUNDS]]</f>
        <v>0</v>
      </c>
      <c r="E97" s="6">
        <v>0</v>
      </c>
      <c r="F97" s="6">
        <f>History[[#This Row],[GENERAL 
FUND]]+History[[#This Row],[GENERAL
FUND
EXEMPT]]</f>
        <v>0</v>
      </c>
      <c r="G97" s="6">
        <v>0</v>
      </c>
      <c r="H97" s="6">
        <v>0</v>
      </c>
      <c r="I97" s="7">
        <v>0</v>
      </c>
      <c r="J97" s="6">
        <v>0</v>
      </c>
      <c r="K97" s="6">
        <v>0</v>
      </c>
      <c r="L97" s="2">
        <v>0</v>
      </c>
    </row>
    <row r="98" spans="1:12" x14ac:dyDescent="0.25">
      <c r="A98" s="14" t="s">
        <v>92</v>
      </c>
      <c r="B98" s="3" t="s">
        <v>57</v>
      </c>
      <c r="C98" s="1" t="s">
        <v>103</v>
      </c>
      <c r="D98" s="6">
        <f>History[[#This Row],[CAPITAL
CONSTRUCTION
FUND]]+History[[#This Row],[GENERAL 
FUND]]+History[[#This Row],[GENERAL
FUND
EXEMPT]]+History[[#This Row],[CASH 
FUNDS]]+History[[#This Row],[REAPPROPRIATED
FUNDS]]+History[[#This Row],[FEDERAL 
FUNDS]]</f>
        <v>43800</v>
      </c>
      <c r="E98" s="6">
        <v>0</v>
      </c>
      <c r="F98" s="6">
        <f>History[[#This Row],[GENERAL 
FUND]]+History[[#This Row],[GENERAL
FUND
EXEMPT]]</f>
        <v>43800</v>
      </c>
      <c r="G98" s="6">
        <v>43800</v>
      </c>
      <c r="H98" s="6">
        <v>0</v>
      </c>
      <c r="I98" s="7">
        <v>0</v>
      </c>
      <c r="J98" s="6">
        <v>0</v>
      </c>
      <c r="K98" s="6">
        <v>0</v>
      </c>
      <c r="L98" s="2">
        <v>0</v>
      </c>
    </row>
    <row r="99" spans="1:12" x14ac:dyDescent="0.25">
      <c r="A99" s="14" t="s">
        <v>92</v>
      </c>
      <c r="B99" s="3" t="s">
        <v>57</v>
      </c>
      <c r="C99" s="1" t="s">
        <v>104</v>
      </c>
      <c r="D99" s="6">
        <f>History[[#This Row],[CAPITAL
CONSTRUCTION
FUND]]+History[[#This Row],[GENERAL 
FUND]]+History[[#This Row],[GENERAL
FUND
EXEMPT]]+History[[#This Row],[CASH 
FUNDS]]+History[[#This Row],[REAPPROPRIATED
FUNDS]]+History[[#This Row],[FEDERAL 
FUNDS]]</f>
        <v>-45243</v>
      </c>
      <c r="E99" s="6">
        <v>0</v>
      </c>
      <c r="F99" s="6">
        <f>History[[#This Row],[GENERAL 
FUND]]+History[[#This Row],[GENERAL
FUND
EXEMPT]]</f>
        <v>-45243</v>
      </c>
      <c r="G99" s="6">
        <v>-45243</v>
      </c>
      <c r="H99" s="6">
        <v>0</v>
      </c>
      <c r="I99" s="7">
        <v>0</v>
      </c>
      <c r="J99" s="6">
        <v>0</v>
      </c>
      <c r="K99" s="6">
        <v>0</v>
      </c>
      <c r="L99" s="2">
        <v>0</v>
      </c>
    </row>
    <row r="100" spans="1:12" x14ac:dyDescent="0.25">
      <c r="A100" s="14" t="s">
        <v>92</v>
      </c>
      <c r="B100" s="3" t="s">
        <v>57</v>
      </c>
      <c r="C100" s="1" t="s">
        <v>105</v>
      </c>
      <c r="D100" s="6">
        <f>History[[#This Row],[CAPITAL
CONSTRUCTION
FUND]]+History[[#This Row],[GENERAL 
FUND]]+History[[#This Row],[GENERAL
FUND
EXEMPT]]+History[[#This Row],[CASH 
FUNDS]]+History[[#This Row],[REAPPROPRIATED
FUNDS]]+History[[#This Row],[FEDERAL 
FUNDS]]</f>
        <v>18752502</v>
      </c>
      <c r="E100" s="6">
        <v>0</v>
      </c>
      <c r="F100" s="6">
        <f>History[[#This Row],[GENERAL 
FUND]]+History[[#This Row],[GENERAL
FUND
EXEMPT]]</f>
        <v>14016136</v>
      </c>
      <c r="G100" s="6">
        <v>14016136</v>
      </c>
      <c r="H100" s="6">
        <v>0</v>
      </c>
      <c r="I100" s="7">
        <v>1722802</v>
      </c>
      <c r="J100" s="6">
        <v>535150</v>
      </c>
      <c r="K100" s="6">
        <v>2478414</v>
      </c>
      <c r="L100" s="2">
        <v>-1.6</v>
      </c>
    </row>
    <row r="101" spans="1:12" x14ac:dyDescent="0.25">
      <c r="A101" s="14" t="s">
        <v>92</v>
      </c>
      <c r="B101" s="3" t="s">
        <v>57</v>
      </c>
      <c r="C101" s="1" t="s">
        <v>2</v>
      </c>
      <c r="D101" s="6">
        <f>History[[#This Row],[CAPITAL
CONSTRUCTION
FUND]]+History[[#This Row],[GENERAL 
FUND]]+History[[#This Row],[GENERAL
FUND
EXEMPT]]+History[[#This Row],[CASH 
FUNDS]]+History[[#This Row],[REAPPROPRIATED
FUNDS]]+History[[#This Row],[FEDERAL 
FUNDS]]</f>
        <v>74150</v>
      </c>
      <c r="E101" s="6">
        <v>0</v>
      </c>
      <c r="F101" s="6">
        <f>History[[#This Row],[GENERAL 
FUND]]+History[[#This Row],[GENERAL
FUND
EXEMPT]]</f>
        <v>0</v>
      </c>
      <c r="G101" s="6">
        <v>0</v>
      </c>
      <c r="H101" s="6">
        <v>0</v>
      </c>
      <c r="I101" s="7">
        <v>0</v>
      </c>
      <c r="J101" s="6">
        <v>74150</v>
      </c>
      <c r="K101" s="6">
        <v>0</v>
      </c>
      <c r="L101" s="2">
        <v>0</v>
      </c>
    </row>
    <row r="102" spans="1:12" x14ac:dyDescent="0.25">
      <c r="A102" s="14" t="s">
        <v>92</v>
      </c>
      <c r="B102" s="3" t="s">
        <v>1</v>
      </c>
      <c r="C102" s="1" t="s">
        <v>2</v>
      </c>
      <c r="D102" s="6">
        <f>History[[#This Row],[CAPITAL
CONSTRUCTION
FUND]]+History[[#This Row],[GENERAL 
FUND]]+History[[#This Row],[GENERAL
FUND
EXEMPT]]+History[[#This Row],[CASH 
FUNDS]]+History[[#This Row],[REAPPROPRIATED
FUNDS]]+History[[#This Row],[FEDERAL 
FUNDS]]</f>
        <v>736945972</v>
      </c>
      <c r="E102" s="6">
        <v>0</v>
      </c>
      <c r="F102" s="6">
        <f>History[[#This Row],[GENERAL 
FUND]]+History[[#This Row],[GENERAL
FUND
EXEMPT]]</f>
        <v>650697073</v>
      </c>
      <c r="G102" s="6">
        <v>650697073</v>
      </c>
      <c r="H102" s="6">
        <v>0</v>
      </c>
      <c r="I102" s="7">
        <v>40835214</v>
      </c>
      <c r="J102" s="6">
        <v>44399357</v>
      </c>
      <c r="K102" s="6">
        <v>1014328</v>
      </c>
      <c r="L102" s="2">
        <v>6020.9</v>
      </c>
    </row>
    <row r="103" spans="1:12" x14ac:dyDescent="0.25">
      <c r="A103" s="14" t="s">
        <v>92</v>
      </c>
      <c r="B103" s="3" t="s">
        <v>1</v>
      </c>
      <c r="C103" s="1" t="s">
        <v>96</v>
      </c>
      <c r="D103" s="6">
        <f>History[[#This Row],[CAPITAL
CONSTRUCTION
FUND]]+History[[#This Row],[GENERAL 
FUND]]+History[[#This Row],[GENERAL
FUND
EXEMPT]]+History[[#This Row],[CASH 
FUNDS]]+History[[#This Row],[REAPPROPRIATED
FUNDS]]+History[[#This Row],[FEDERAL 
FUNDS]]</f>
        <v>175424</v>
      </c>
      <c r="E103" s="6">
        <v>0</v>
      </c>
      <c r="F103" s="6">
        <f>History[[#This Row],[GENERAL 
FUND]]+History[[#This Row],[GENERAL
FUND
EXEMPT]]</f>
        <v>175424</v>
      </c>
      <c r="G103" s="6">
        <v>175424</v>
      </c>
      <c r="H103" s="6">
        <v>0</v>
      </c>
      <c r="I103" s="7">
        <v>0</v>
      </c>
      <c r="J103" s="6">
        <v>0</v>
      </c>
      <c r="K103" s="6">
        <v>0</v>
      </c>
      <c r="L103" s="2">
        <v>0</v>
      </c>
    </row>
    <row r="104" spans="1:12" x14ac:dyDescent="0.25">
      <c r="A104" s="14" t="s">
        <v>92</v>
      </c>
      <c r="B104" s="3" t="s">
        <v>1</v>
      </c>
      <c r="C104" s="1" t="s">
        <v>97</v>
      </c>
      <c r="D104" s="6">
        <f>History[[#This Row],[CAPITAL
CONSTRUCTION
FUND]]+History[[#This Row],[GENERAL 
FUND]]+History[[#This Row],[GENERAL
FUND
EXEMPT]]+History[[#This Row],[CASH 
FUNDS]]+History[[#This Row],[REAPPROPRIATED
FUNDS]]+History[[#This Row],[FEDERAL 
FUNDS]]</f>
        <v>28758</v>
      </c>
      <c r="E104" s="6">
        <v>0</v>
      </c>
      <c r="F104" s="6">
        <f>History[[#This Row],[GENERAL 
FUND]]+History[[#This Row],[GENERAL
FUND
EXEMPT]]</f>
        <v>28758</v>
      </c>
      <c r="G104" s="6">
        <v>28758</v>
      </c>
      <c r="H104" s="6">
        <v>0</v>
      </c>
      <c r="I104" s="7">
        <v>0</v>
      </c>
      <c r="J104" s="6">
        <v>0</v>
      </c>
      <c r="K104" s="6">
        <v>0</v>
      </c>
      <c r="L104" s="2">
        <v>0</v>
      </c>
    </row>
    <row r="105" spans="1:12" x14ac:dyDescent="0.25">
      <c r="A105" s="14" t="s">
        <v>92</v>
      </c>
      <c r="B105" s="3" t="s">
        <v>1</v>
      </c>
      <c r="C105" s="1" t="s">
        <v>98</v>
      </c>
      <c r="D105" s="6">
        <f>History[[#This Row],[CAPITAL
CONSTRUCTION
FUND]]+History[[#This Row],[GENERAL 
FUND]]+History[[#This Row],[GENERAL
FUND
EXEMPT]]+History[[#This Row],[CASH 
FUNDS]]+History[[#This Row],[REAPPROPRIATED
FUNDS]]+History[[#This Row],[FEDERAL 
FUNDS]]</f>
        <v>31634</v>
      </c>
      <c r="E105" s="6">
        <v>0</v>
      </c>
      <c r="F105" s="6">
        <f>History[[#This Row],[GENERAL 
FUND]]+History[[#This Row],[GENERAL
FUND
EXEMPT]]</f>
        <v>31634</v>
      </c>
      <c r="G105" s="6">
        <v>31634</v>
      </c>
      <c r="H105" s="6">
        <v>0</v>
      </c>
      <c r="I105" s="7">
        <v>0</v>
      </c>
      <c r="J105" s="6">
        <v>0</v>
      </c>
      <c r="K105" s="6">
        <v>0</v>
      </c>
      <c r="L105" s="2">
        <v>0</v>
      </c>
    </row>
    <row r="106" spans="1:12" x14ac:dyDescent="0.25">
      <c r="A106" s="14" t="s">
        <v>92</v>
      </c>
      <c r="B106" s="3" t="s">
        <v>1</v>
      </c>
      <c r="C106" s="1" t="s">
        <v>99</v>
      </c>
      <c r="D106" s="6">
        <f>History[[#This Row],[CAPITAL
CONSTRUCTION
FUND]]+History[[#This Row],[GENERAL 
FUND]]+History[[#This Row],[GENERAL
FUND
EXEMPT]]+History[[#This Row],[CASH 
FUNDS]]+History[[#This Row],[REAPPROPRIATED
FUNDS]]+History[[#This Row],[FEDERAL 
FUNDS]]</f>
        <v>217566</v>
      </c>
      <c r="E106" s="6">
        <v>0</v>
      </c>
      <c r="F106" s="6">
        <f>History[[#This Row],[GENERAL 
FUND]]+History[[#This Row],[GENERAL
FUND
EXEMPT]]</f>
        <v>217566</v>
      </c>
      <c r="G106" s="6">
        <v>217566</v>
      </c>
      <c r="H106" s="6">
        <v>0</v>
      </c>
      <c r="I106" s="7">
        <v>0</v>
      </c>
      <c r="J106" s="6">
        <v>0</v>
      </c>
      <c r="K106" s="6">
        <v>0</v>
      </c>
      <c r="L106" s="2">
        <v>0</v>
      </c>
    </row>
    <row r="107" spans="1:12" x14ac:dyDescent="0.25">
      <c r="A107" s="14" t="s">
        <v>92</v>
      </c>
      <c r="B107" s="3" t="s">
        <v>1</v>
      </c>
      <c r="C107" s="1" t="s">
        <v>100</v>
      </c>
      <c r="D107" s="6">
        <f>History[[#This Row],[CAPITAL
CONSTRUCTION
FUND]]+History[[#This Row],[GENERAL 
FUND]]+History[[#This Row],[GENERAL
FUND
EXEMPT]]+History[[#This Row],[CASH 
FUNDS]]+History[[#This Row],[REAPPROPRIATED
FUNDS]]+History[[#This Row],[FEDERAL 
FUNDS]]</f>
        <v>28800</v>
      </c>
      <c r="E107" s="6">
        <v>0</v>
      </c>
      <c r="F107" s="6">
        <f>History[[#This Row],[GENERAL 
FUND]]+History[[#This Row],[GENERAL
FUND
EXEMPT]]</f>
        <v>28800</v>
      </c>
      <c r="G107" s="6">
        <v>28800</v>
      </c>
      <c r="H107" s="6">
        <v>0</v>
      </c>
      <c r="I107" s="7">
        <v>0</v>
      </c>
      <c r="J107" s="6">
        <v>0</v>
      </c>
      <c r="K107" s="6">
        <v>0</v>
      </c>
      <c r="L107" s="2">
        <v>0</v>
      </c>
    </row>
    <row r="108" spans="1:12" x14ac:dyDescent="0.25">
      <c r="A108" s="14" t="s">
        <v>92</v>
      </c>
      <c r="B108" s="3" t="s">
        <v>1</v>
      </c>
      <c r="C108" s="1" t="s">
        <v>101</v>
      </c>
      <c r="D108" s="6">
        <f>History[[#This Row],[CAPITAL
CONSTRUCTION
FUND]]+History[[#This Row],[GENERAL 
FUND]]+History[[#This Row],[GENERAL
FUND
EXEMPT]]+History[[#This Row],[CASH 
FUNDS]]+History[[#This Row],[REAPPROPRIATED
FUNDS]]+History[[#This Row],[FEDERAL 
FUNDS]]</f>
        <v>4482</v>
      </c>
      <c r="E108" s="6">
        <v>0</v>
      </c>
      <c r="F108" s="6">
        <f>History[[#This Row],[GENERAL 
FUND]]+History[[#This Row],[GENERAL
FUND
EXEMPT]]</f>
        <v>4482</v>
      </c>
      <c r="G108" s="6">
        <v>4482</v>
      </c>
      <c r="H108" s="6">
        <v>0</v>
      </c>
      <c r="I108" s="7">
        <v>0</v>
      </c>
      <c r="J108" s="6">
        <v>0</v>
      </c>
      <c r="K108" s="6">
        <v>0</v>
      </c>
      <c r="L108" s="2">
        <v>0</v>
      </c>
    </row>
    <row r="109" spans="1:12" x14ac:dyDescent="0.25">
      <c r="A109" s="14" t="s">
        <v>92</v>
      </c>
      <c r="B109" s="3" t="s">
        <v>1</v>
      </c>
      <c r="C109" s="1" t="s">
        <v>106</v>
      </c>
      <c r="D109" s="6">
        <f>History[[#This Row],[CAPITAL
CONSTRUCTION
FUND]]+History[[#This Row],[GENERAL 
FUND]]+History[[#This Row],[GENERAL
FUND
EXEMPT]]+History[[#This Row],[CASH 
FUNDS]]+History[[#This Row],[REAPPROPRIATED
FUNDS]]+History[[#This Row],[FEDERAL 
FUNDS]]</f>
        <v>0</v>
      </c>
      <c r="E109" s="6">
        <v>0</v>
      </c>
      <c r="F109" s="6">
        <f>History[[#This Row],[GENERAL 
FUND]]+History[[#This Row],[GENERAL
FUND
EXEMPT]]</f>
        <v>0</v>
      </c>
      <c r="G109" s="6">
        <v>0</v>
      </c>
      <c r="H109" s="6">
        <v>0</v>
      </c>
      <c r="I109" s="7">
        <v>0</v>
      </c>
      <c r="J109" s="6">
        <v>0</v>
      </c>
      <c r="K109" s="6">
        <v>0</v>
      </c>
      <c r="L109" s="2">
        <v>2</v>
      </c>
    </row>
    <row r="110" spans="1:12" x14ac:dyDescent="0.25">
      <c r="A110" s="14" t="s">
        <v>92</v>
      </c>
      <c r="B110" s="3" t="s">
        <v>1</v>
      </c>
      <c r="C110" s="1" t="s">
        <v>63</v>
      </c>
      <c r="D110" s="6">
        <f>History[[#This Row],[CAPITAL
CONSTRUCTION
FUND]]+History[[#This Row],[GENERAL 
FUND]]+History[[#This Row],[GENERAL
FUND
EXEMPT]]+History[[#This Row],[CASH 
FUNDS]]+History[[#This Row],[REAPPROPRIATED
FUNDS]]+History[[#This Row],[FEDERAL 
FUNDS]]</f>
        <v>136460</v>
      </c>
      <c r="E110" s="6">
        <v>0</v>
      </c>
      <c r="F110" s="6">
        <f>History[[#This Row],[GENERAL 
FUND]]+History[[#This Row],[GENERAL
FUND
EXEMPT]]</f>
        <v>136460</v>
      </c>
      <c r="G110" s="6">
        <v>136460</v>
      </c>
      <c r="H110" s="6">
        <v>0</v>
      </c>
      <c r="I110" s="7">
        <v>0</v>
      </c>
      <c r="J110" s="6">
        <v>0</v>
      </c>
      <c r="K110" s="6">
        <v>0</v>
      </c>
      <c r="L110" s="2">
        <v>0</v>
      </c>
    </row>
    <row r="111" spans="1:12" x14ac:dyDescent="0.25">
      <c r="A111" s="14" t="s">
        <v>92</v>
      </c>
      <c r="B111" s="3" t="s">
        <v>1</v>
      </c>
      <c r="C111" s="1" t="s">
        <v>107</v>
      </c>
      <c r="D111" s="6">
        <f>History[[#This Row],[CAPITAL
CONSTRUCTION
FUND]]+History[[#This Row],[GENERAL 
FUND]]+History[[#This Row],[GENERAL
FUND
EXEMPT]]+History[[#This Row],[CASH 
FUNDS]]+History[[#This Row],[REAPPROPRIATED
FUNDS]]+History[[#This Row],[FEDERAL 
FUNDS]]</f>
        <v>11840</v>
      </c>
      <c r="E111" s="6">
        <v>0</v>
      </c>
      <c r="F111" s="6">
        <f>History[[#This Row],[GENERAL 
FUND]]+History[[#This Row],[GENERAL
FUND
EXEMPT]]</f>
        <v>11840</v>
      </c>
      <c r="G111" s="6">
        <v>11840</v>
      </c>
      <c r="H111" s="6">
        <v>0</v>
      </c>
      <c r="I111" s="7">
        <v>-1245127</v>
      </c>
      <c r="J111" s="6">
        <v>1245127</v>
      </c>
      <c r="K111" s="6">
        <v>0</v>
      </c>
      <c r="L111" s="2">
        <v>0</v>
      </c>
    </row>
    <row r="112" spans="1:12" x14ac:dyDescent="0.25">
      <c r="A112" s="14" t="s">
        <v>92</v>
      </c>
      <c r="B112" s="3" t="s">
        <v>1</v>
      </c>
      <c r="C112" s="1" t="s">
        <v>108</v>
      </c>
      <c r="D112" s="6">
        <f>History[[#This Row],[CAPITAL
CONSTRUCTION
FUND]]+History[[#This Row],[GENERAL 
FUND]]+History[[#This Row],[GENERAL
FUND
EXEMPT]]+History[[#This Row],[CASH 
FUNDS]]+History[[#This Row],[REAPPROPRIATED
FUNDS]]+History[[#This Row],[FEDERAL 
FUNDS]]</f>
        <v>3379138</v>
      </c>
      <c r="E112" s="6">
        <v>0</v>
      </c>
      <c r="F112" s="6">
        <f>History[[#This Row],[GENERAL 
FUND]]+History[[#This Row],[GENERAL
FUND
EXEMPT]]</f>
        <v>3350198</v>
      </c>
      <c r="G112" s="6">
        <v>3350198</v>
      </c>
      <c r="H112" s="6">
        <v>0</v>
      </c>
      <c r="I112" s="7">
        <v>28940</v>
      </c>
      <c r="J112" s="6">
        <v>0</v>
      </c>
      <c r="K112" s="6">
        <v>0</v>
      </c>
      <c r="L112" s="2">
        <v>54.2</v>
      </c>
    </row>
    <row r="113" spans="1:12" x14ac:dyDescent="0.25">
      <c r="A113" s="14" t="s">
        <v>92</v>
      </c>
      <c r="B113" s="3" t="s">
        <v>4</v>
      </c>
      <c r="C113" s="1" t="s">
        <v>3</v>
      </c>
      <c r="D113" s="6">
        <f>History[[#This Row],[CAPITAL
CONSTRUCTION
FUND]]+History[[#This Row],[GENERAL 
FUND]]+History[[#This Row],[GENERAL
FUND
EXEMPT]]+History[[#This Row],[CASH 
FUNDS]]+History[[#This Row],[REAPPROPRIATED
FUNDS]]+History[[#This Row],[FEDERAL 
FUNDS]]</f>
        <v>752626223</v>
      </c>
      <c r="E113" s="6">
        <v>0</v>
      </c>
      <c r="F113" s="6">
        <f>History[[#This Row],[GENERAL 
FUND]]+History[[#This Row],[GENERAL
FUND
EXEMPT]]</f>
        <v>665542718</v>
      </c>
      <c r="G113" s="6">
        <v>665542718</v>
      </c>
      <c r="H113" s="6">
        <v>0</v>
      </c>
      <c r="I113" s="7">
        <v>40179999</v>
      </c>
      <c r="J113" s="6">
        <v>45892992</v>
      </c>
      <c r="K113" s="6">
        <v>1010514</v>
      </c>
      <c r="L113" s="2">
        <v>6019.2</v>
      </c>
    </row>
    <row r="114" spans="1:12" x14ac:dyDescent="0.25">
      <c r="A114" s="14" t="s">
        <v>92</v>
      </c>
      <c r="B114" s="3" t="s">
        <v>4</v>
      </c>
      <c r="C114" s="1" t="s">
        <v>109</v>
      </c>
      <c r="D114" s="6">
        <f>History[[#This Row],[CAPITAL
CONSTRUCTION
FUND]]+History[[#This Row],[GENERAL 
FUND]]+History[[#This Row],[GENERAL
FUND
EXEMPT]]+History[[#This Row],[CASH 
FUNDS]]+History[[#This Row],[REAPPROPRIATED
FUNDS]]+History[[#This Row],[FEDERAL 
FUNDS]]</f>
        <v>28014</v>
      </c>
      <c r="E114" s="6">
        <v>0</v>
      </c>
      <c r="F114" s="6">
        <f>History[[#This Row],[GENERAL 
FUND]]+History[[#This Row],[GENERAL
FUND
EXEMPT]]</f>
        <v>28014</v>
      </c>
      <c r="G114" s="6">
        <v>28014</v>
      </c>
      <c r="H114" s="6">
        <v>0</v>
      </c>
      <c r="I114" s="7">
        <v>0</v>
      </c>
      <c r="J114" s="6">
        <v>0</v>
      </c>
      <c r="K114" s="6">
        <v>0</v>
      </c>
      <c r="L114" s="2">
        <v>0</v>
      </c>
    </row>
    <row r="115" spans="1:12" x14ac:dyDescent="0.25">
      <c r="A115" s="14" t="s">
        <v>92</v>
      </c>
      <c r="B115" s="3" t="s">
        <v>4</v>
      </c>
      <c r="C115" s="1" t="s">
        <v>100</v>
      </c>
      <c r="D115" s="6">
        <f>History[[#This Row],[CAPITAL
CONSTRUCTION
FUND]]+History[[#This Row],[GENERAL 
FUND]]+History[[#This Row],[GENERAL
FUND
EXEMPT]]+History[[#This Row],[CASH 
FUNDS]]+History[[#This Row],[REAPPROPRIATED
FUNDS]]+History[[#This Row],[FEDERAL 
FUNDS]]</f>
        <v>28800</v>
      </c>
      <c r="E115" s="6">
        <v>0</v>
      </c>
      <c r="F115" s="6">
        <f>History[[#This Row],[GENERAL 
FUND]]+History[[#This Row],[GENERAL
FUND
EXEMPT]]</f>
        <v>28800</v>
      </c>
      <c r="G115" s="6">
        <v>28800</v>
      </c>
      <c r="H115" s="6">
        <v>0</v>
      </c>
      <c r="I115" s="7">
        <v>0</v>
      </c>
      <c r="J115" s="6">
        <v>0</v>
      </c>
      <c r="K115" s="6">
        <v>0</v>
      </c>
      <c r="L115" s="2">
        <v>0</v>
      </c>
    </row>
    <row r="116" spans="1:12" x14ac:dyDescent="0.25">
      <c r="A116" s="14" t="s">
        <v>92</v>
      </c>
      <c r="B116" s="3" t="s">
        <v>4</v>
      </c>
      <c r="C116" s="1" t="s">
        <v>110</v>
      </c>
      <c r="D116" s="6">
        <f>History[[#This Row],[CAPITAL
CONSTRUCTION
FUND]]+History[[#This Row],[GENERAL 
FUND]]+History[[#This Row],[GENERAL
FUND
EXEMPT]]+History[[#This Row],[CASH 
FUNDS]]+History[[#This Row],[REAPPROPRIATED
FUNDS]]+History[[#This Row],[FEDERAL 
FUNDS]]</f>
        <v>56160</v>
      </c>
      <c r="E116" s="6">
        <v>0</v>
      </c>
      <c r="F116" s="6">
        <f>History[[#This Row],[GENERAL 
FUND]]+History[[#This Row],[GENERAL
FUND
EXEMPT]]</f>
        <v>56160</v>
      </c>
      <c r="G116" s="6">
        <v>56160</v>
      </c>
      <c r="H116" s="6">
        <v>0</v>
      </c>
      <c r="I116" s="7">
        <v>0</v>
      </c>
      <c r="J116" s="6">
        <v>0</v>
      </c>
      <c r="K116" s="6">
        <v>0</v>
      </c>
      <c r="L116" s="2">
        <v>0</v>
      </c>
    </row>
    <row r="117" spans="1:12" x14ac:dyDescent="0.25">
      <c r="A117" s="14" t="s">
        <v>92</v>
      </c>
      <c r="B117" s="3" t="s">
        <v>4</v>
      </c>
      <c r="C117" s="1" t="s">
        <v>111</v>
      </c>
      <c r="D117" s="6">
        <f>History[[#This Row],[CAPITAL
CONSTRUCTION
FUND]]+History[[#This Row],[GENERAL 
FUND]]+History[[#This Row],[GENERAL
FUND
EXEMPT]]+History[[#This Row],[CASH 
FUNDS]]+History[[#This Row],[REAPPROPRIATED
FUNDS]]+History[[#This Row],[FEDERAL 
FUNDS]]</f>
        <v>-2471751</v>
      </c>
      <c r="E117" s="6">
        <v>0</v>
      </c>
      <c r="F117" s="6">
        <f>History[[#This Row],[GENERAL 
FUND]]+History[[#This Row],[GENERAL
FUND
EXEMPT]]</f>
        <v>-2471751</v>
      </c>
      <c r="G117" s="6">
        <v>-2471751</v>
      </c>
      <c r="H117" s="6">
        <v>0</v>
      </c>
      <c r="I117" s="7">
        <v>0</v>
      </c>
      <c r="J117" s="6">
        <v>0</v>
      </c>
      <c r="K117" s="6">
        <v>0</v>
      </c>
      <c r="L117" s="2">
        <v>0.4</v>
      </c>
    </row>
    <row r="118" spans="1:12" x14ac:dyDescent="0.25">
      <c r="A118" s="14" t="s">
        <v>92</v>
      </c>
      <c r="B118" s="3" t="s">
        <v>4</v>
      </c>
      <c r="C118" s="1" t="s">
        <v>112</v>
      </c>
      <c r="D118" s="6">
        <f>History[[#This Row],[CAPITAL
CONSTRUCTION
FUND]]+History[[#This Row],[GENERAL 
FUND]]+History[[#This Row],[GENERAL
FUND
EXEMPT]]+History[[#This Row],[CASH 
FUNDS]]+History[[#This Row],[REAPPROPRIATED
FUNDS]]+History[[#This Row],[FEDERAL 
FUNDS]]</f>
        <v>963168</v>
      </c>
      <c r="E118" s="6">
        <v>0</v>
      </c>
      <c r="F118" s="6">
        <f>History[[#This Row],[GENERAL 
FUND]]+History[[#This Row],[GENERAL
FUND
EXEMPT]]</f>
        <v>963168</v>
      </c>
      <c r="G118" s="6">
        <v>963168</v>
      </c>
      <c r="H118" s="6">
        <v>0</v>
      </c>
      <c r="I118" s="7">
        <v>0</v>
      </c>
      <c r="J118" s="6">
        <v>0</v>
      </c>
      <c r="K118" s="6">
        <v>0</v>
      </c>
      <c r="L118" s="2">
        <v>0</v>
      </c>
    </row>
    <row r="119" spans="1:12" x14ac:dyDescent="0.25">
      <c r="A119" s="14" t="s">
        <v>92</v>
      </c>
      <c r="B119" s="3" t="s">
        <v>4</v>
      </c>
      <c r="C119" s="1" t="s">
        <v>113</v>
      </c>
      <c r="D119" s="6">
        <f>History[[#This Row],[CAPITAL
CONSTRUCTION
FUND]]+History[[#This Row],[GENERAL 
FUND]]+History[[#This Row],[GENERAL
FUND
EXEMPT]]+History[[#This Row],[CASH 
FUNDS]]+History[[#This Row],[REAPPROPRIATED
FUNDS]]+History[[#This Row],[FEDERAL 
FUNDS]]</f>
        <v>521850</v>
      </c>
      <c r="E119" s="6">
        <v>0</v>
      </c>
      <c r="F119" s="6">
        <f>History[[#This Row],[GENERAL 
FUND]]+History[[#This Row],[GENERAL
FUND
EXEMPT]]</f>
        <v>521850</v>
      </c>
      <c r="G119" s="6">
        <v>521850</v>
      </c>
      <c r="H119" s="6">
        <v>0</v>
      </c>
      <c r="I119" s="7">
        <v>0</v>
      </c>
      <c r="J119" s="6">
        <v>0</v>
      </c>
      <c r="K119" s="6">
        <v>0</v>
      </c>
      <c r="L119" s="2">
        <v>0</v>
      </c>
    </row>
    <row r="120" spans="1:12" x14ac:dyDescent="0.25">
      <c r="A120" s="14" t="s">
        <v>92</v>
      </c>
      <c r="B120" s="3" t="s">
        <v>4</v>
      </c>
      <c r="C120" s="1" t="s">
        <v>114</v>
      </c>
      <c r="D120" s="6">
        <f>History[[#This Row],[CAPITAL
CONSTRUCTION
FUND]]+History[[#This Row],[GENERAL 
FUND]]+History[[#This Row],[GENERAL
FUND
EXEMPT]]+History[[#This Row],[CASH 
FUNDS]]+History[[#This Row],[REAPPROPRIATED
FUNDS]]+History[[#This Row],[FEDERAL 
FUNDS]]</f>
        <v>-520400</v>
      </c>
      <c r="E120" s="6">
        <v>0</v>
      </c>
      <c r="F120" s="6">
        <f>History[[#This Row],[GENERAL 
FUND]]+History[[#This Row],[GENERAL
FUND
EXEMPT]]</f>
        <v>-520400</v>
      </c>
      <c r="G120" s="6">
        <v>-520400</v>
      </c>
      <c r="H120" s="6">
        <v>0</v>
      </c>
      <c r="I120" s="7">
        <v>0</v>
      </c>
      <c r="J120" s="6">
        <v>0</v>
      </c>
      <c r="K120" s="6">
        <v>0</v>
      </c>
      <c r="L120" s="2">
        <v>0</v>
      </c>
    </row>
    <row r="121" spans="1:12" x14ac:dyDescent="0.25">
      <c r="A121" s="14" t="s">
        <v>92</v>
      </c>
      <c r="B121" s="3" t="s">
        <v>4</v>
      </c>
      <c r="C121" s="1" t="s">
        <v>115</v>
      </c>
      <c r="D121" s="6">
        <f>History[[#This Row],[CAPITAL
CONSTRUCTION
FUND]]+History[[#This Row],[GENERAL 
FUND]]+History[[#This Row],[GENERAL
FUND
EXEMPT]]+History[[#This Row],[CASH 
FUNDS]]+History[[#This Row],[REAPPROPRIATED
FUNDS]]+History[[#This Row],[FEDERAL 
FUNDS]]</f>
        <v>18848081</v>
      </c>
      <c r="E121" s="6">
        <v>0</v>
      </c>
      <c r="F121" s="6">
        <f>History[[#This Row],[GENERAL 
FUND]]+History[[#This Row],[GENERAL
FUND
EXEMPT]]</f>
        <v>18935774</v>
      </c>
      <c r="G121" s="6">
        <v>18935774</v>
      </c>
      <c r="H121" s="6">
        <v>0</v>
      </c>
      <c r="I121" s="7">
        <v>-87693</v>
      </c>
      <c r="J121" s="6">
        <v>0</v>
      </c>
      <c r="K121" s="6">
        <v>0</v>
      </c>
      <c r="L121" s="2">
        <v>32</v>
      </c>
    </row>
    <row r="122" spans="1:12" x14ac:dyDescent="0.25">
      <c r="A122" s="14" t="s">
        <v>92</v>
      </c>
      <c r="B122" s="3" t="s">
        <v>6</v>
      </c>
      <c r="C122" s="1" t="s">
        <v>7</v>
      </c>
      <c r="D122" s="6">
        <f>History[[#This Row],[CAPITAL
CONSTRUCTION
FUND]]+History[[#This Row],[GENERAL 
FUND]]+History[[#This Row],[GENERAL
FUND
EXEMPT]]+History[[#This Row],[CASH 
FUNDS]]+History[[#This Row],[REAPPROPRIATED
FUNDS]]+History[[#This Row],[FEDERAL 
FUNDS]]</f>
        <v>798310521</v>
      </c>
      <c r="E122" s="6">
        <v>0</v>
      </c>
      <c r="F122" s="6">
        <f>History[[#This Row],[GENERAL 
FUND]]+History[[#This Row],[GENERAL
FUND
EXEMPT]]</f>
        <v>710711718</v>
      </c>
      <c r="G122" s="6">
        <v>710711718</v>
      </c>
      <c r="H122" s="6">
        <v>0</v>
      </c>
      <c r="I122" s="7">
        <v>39979286</v>
      </c>
      <c r="J122" s="6">
        <v>46380247</v>
      </c>
      <c r="K122" s="6">
        <v>1239270</v>
      </c>
      <c r="L122" s="2">
        <v>6116.3</v>
      </c>
    </row>
    <row r="123" spans="1:12" x14ac:dyDescent="0.25">
      <c r="A123" s="14" t="s">
        <v>92</v>
      </c>
      <c r="B123" s="3" t="s">
        <v>6</v>
      </c>
      <c r="C123" s="1" t="s">
        <v>109</v>
      </c>
      <c r="D123" s="6">
        <f>History[[#This Row],[CAPITAL
CONSTRUCTION
FUND]]+History[[#This Row],[GENERAL 
FUND]]+History[[#This Row],[GENERAL
FUND
EXEMPT]]+History[[#This Row],[CASH 
FUNDS]]+History[[#This Row],[REAPPROPRIATED
FUNDS]]+History[[#This Row],[FEDERAL 
FUNDS]]</f>
        <v>4482</v>
      </c>
      <c r="E123" s="6">
        <v>0</v>
      </c>
      <c r="F123" s="6">
        <f>History[[#This Row],[GENERAL 
FUND]]+History[[#This Row],[GENERAL
FUND
EXEMPT]]</f>
        <v>4482</v>
      </c>
      <c r="G123" s="6">
        <v>4482</v>
      </c>
      <c r="H123" s="6">
        <v>0</v>
      </c>
      <c r="I123" s="7">
        <v>0</v>
      </c>
      <c r="J123" s="6">
        <v>0</v>
      </c>
      <c r="K123" s="6">
        <v>0</v>
      </c>
      <c r="L123" s="2">
        <v>0</v>
      </c>
    </row>
    <row r="124" spans="1:12" x14ac:dyDescent="0.25">
      <c r="A124" s="14" t="s">
        <v>92</v>
      </c>
      <c r="B124" s="3" t="s">
        <v>6</v>
      </c>
      <c r="C124" s="1" t="s">
        <v>100</v>
      </c>
      <c r="D124" s="6">
        <f>History[[#This Row],[CAPITAL
CONSTRUCTION
FUND]]+History[[#This Row],[GENERAL 
FUND]]+History[[#This Row],[GENERAL
FUND
EXEMPT]]+History[[#This Row],[CASH 
FUNDS]]+History[[#This Row],[REAPPROPRIATED
FUNDS]]+History[[#This Row],[FEDERAL 
FUNDS]]</f>
        <v>28800</v>
      </c>
      <c r="E124" s="6">
        <v>0</v>
      </c>
      <c r="F124" s="6">
        <f>History[[#This Row],[GENERAL 
FUND]]+History[[#This Row],[GENERAL
FUND
EXEMPT]]</f>
        <v>28800</v>
      </c>
      <c r="G124" s="6">
        <v>28800</v>
      </c>
      <c r="H124" s="6">
        <v>0</v>
      </c>
      <c r="I124" s="7">
        <v>0</v>
      </c>
      <c r="J124" s="6">
        <v>0</v>
      </c>
      <c r="K124" s="6">
        <v>0</v>
      </c>
      <c r="L124" s="2">
        <v>0</v>
      </c>
    </row>
    <row r="125" spans="1:12" x14ac:dyDescent="0.25">
      <c r="A125" s="14" t="s">
        <v>92</v>
      </c>
      <c r="B125" s="3" t="s">
        <v>6</v>
      </c>
      <c r="C125" s="1" t="s">
        <v>116</v>
      </c>
      <c r="D125" s="6">
        <f>History[[#This Row],[CAPITAL
CONSTRUCTION
FUND]]+History[[#This Row],[GENERAL 
FUND]]+History[[#This Row],[GENERAL
FUND
EXEMPT]]+History[[#This Row],[CASH 
FUNDS]]+History[[#This Row],[REAPPROPRIATED
FUNDS]]+History[[#This Row],[FEDERAL 
FUNDS]]</f>
        <v>124063</v>
      </c>
      <c r="E125" s="6">
        <v>0</v>
      </c>
      <c r="F125" s="6">
        <f>History[[#This Row],[GENERAL 
FUND]]+History[[#This Row],[GENERAL
FUND
EXEMPT]]</f>
        <v>124063</v>
      </c>
      <c r="G125" s="6">
        <v>124063</v>
      </c>
      <c r="H125" s="6">
        <v>0</v>
      </c>
      <c r="I125" s="7">
        <v>0</v>
      </c>
      <c r="J125" s="6">
        <v>0</v>
      </c>
      <c r="K125" s="6">
        <v>0</v>
      </c>
      <c r="L125" s="2">
        <v>0</v>
      </c>
    </row>
    <row r="126" spans="1:12" x14ac:dyDescent="0.25">
      <c r="A126" s="14" t="s">
        <v>92</v>
      </c>
      <c r="B126" s="3" t="s">
        <v>6</v>
      </c>
      <c r="C126" s="1" t="s">
        <v>117</v>
      </c>
      <c r="D126" s="6">
        <f>History[[#This Row],[CAPITAL
CONSTRUCTION
FUND]]+History[[#This Row],[GENERAL 
FUND]]+History[[#This Row],[GENERAL
FUND
EXEMPT]]+History[[#This Row],[CASH 
FUNDS]]+History[[#This Row],[REAPPROPRIATED
FUNDS]]+History[[#This Row],[FEDERAL 
FUNDS]]</f>
        <v>20816</v>
      </c>
      <c r="E126" s="6">
        <v>0</v>
      </c>
      <c r="F126" s="6">
        <f>History[[#This Row],[GENERAL 
FUND]]+History[[#This Row],[GENERAL
FUND
EXEMPT]]</f>
        <v>20816</v>
      </c>
      <c r="G126" s="6">
        <v>20816</v>
      </c>
      <c r="H126" s="6">
        <v>0</v>
      </c>
      <c r="I126" s="7">
        <v>0</v>
      </c>
      <c r="J126" s="6">
        <v>0</v>
      </c>
      <c r="K126" s="6">
        <v>0</v>
      </c>
      <c r="L126" s="2">
        <v>0</v>
      </c>
    </row>
    <row r="127" spans="1:12" x14ac:dyDescent="0.25">
      <c r="A127" s="14" t="s">
        <v>92</v>
      </c>
      <c r="B127" s="3" t="s">
        <v>6</v>
      </c>
      <c r="C127" s="1" t="s">
        <v>118</v>
      </c>
      <c r="D127" s="6">
        <f>History[[#This Row],[CAPITAL
CONSTRUCTION
FUND]]+History[[#This Row],[GENERAL 
FUND]]+History[[#This Row],[GENERAL
FUND
EXEMPT]]+History[[#This Row],[CASH 
FUNDS]]+History[[#This Row],[REAPPROPRIATED
FUNDS]]+History[[#This Row],[FEDERAL 
FUNDS]]</f>
        <v>20816</v>
      </c>
      <c r="E127" s="6">
        <v>0</v>
      </c>
      <c r="F127" s="6">
        <f>History[[#This Row],[GENERAL 
FUND]]+History[[#This Row],[GENERAL
FUND
EXEMPT]]</f>
        <v>20816</v>
      </c>
      <c r="G127" s="6">
        <v>20816</v>
      </c>
      <c r="H127" s="6">
        <v>0</v>
      </c>
      <c r="I127" s="7">
        <v>0</v>
      </c>
      <c r="J127" s="6">
        <v>0</v>
      </c>
      <c r="K127" s="6">
        <v>0</v>
      </c>
      <c r="L127" s="2">
        <v>0</v>
      </c>
    </row>
    <row r="128" spans="1:12" x14ac:dyDescent="0.25">
      <c r="A128" s="14" t="s">
        <v>92</v>
      </c>
      <c r="B128" s="3" t="s">
        <v>6</v>
      </c>
      <c r="C128" s="1" t="s">
        <v>119</v>
      </c>
      <c r="D128" s="6">
        <f>History[[#This Row],[CAPITAL
CONSTRUCTION
FUND]]+History[[#This Row],[GENERAL 
FUND]]+History[[#This Row],[GENERAL
FUND
EXEMPT]]+History[[#This Row],[CASH 
FUNDS]]+History[[#This Row],[REAPPROPRIATED
FUNDS]]+History[[#This Row],[FEDERAL 
FUNDS]]</f>
        <v>1565025</v>
      </c>
      <c r="E128" s="6">
        <v>0</v>
      </c>
      <c r="F128" s="6">
        <f>History[[#This Row],[GENERAL 
FUND]]+History[[#This Row],[GENERAL
FUND
EXEMPT]]</f>
        <v>1565025</v>
      </c>
      <c r="G128" s="6">
        <v>1565025</v>
      </c>
      <c r="H128" s="6">
        <v>0</v>
      </c>
      <c r="I128" s="7">
        <v>0</v>
      </c>
      <c r="J128" s="6">
        <v>0</v>
      </c>
      <c r="K128" s="6">
        <v>0</v>
      </c>
      <c r="L128" s="2">
        <v>24</v>
      </c>
    </row>
    <row r="129" spans="1:12" x14ac:dyDescent="0.25">
      <c r="A129" s="14" t="s">
        <v>92</v>
      </c>
      <c r="B129" s="3" t="s">
        <v>6</v>
      </c>
      <c r="C129" s="1" t="s">
        <v>120</v>
      </c>
      <c r="D129" s="6">
        <f>History[[#This Row],[CAPITAL
CONSTRUCTION
FUND]]+History[[#This Row],[GENERAL 
FUND]]+History[[#This Row],[GENERAL
FUND
EXEMPT]]+History[[#This Row],[CASH 
FUNDS]]+History[[#This Row],[REAPPROPRIATED
FUNDS]]+History[[#This Row],[FEDERAL 
FUNDS]]</f>
        <v>7953877</v>
      </c>
      <c r="E129" s="6">
        <v>0</v>
      </c>
      <c r="F129" s="6">
        <f>History[[#This Row],[GENERAL 
FUND]]+History[[#This Row],[GENERAL
FUND
EXEMPT]]</f>
        <v>7953877</v>
      </c>
      <c r="G129" s="6">
        <v>7953877</v>
      </c>
      <c r="H129" s="6">
        <v>0</v>
      </c>
      <c r="I129" s="7">
        <v>0</v>
      </c>
      <c r="J129" s="6">
        <v>0</v>
      </c>
      <c r="K129" s="6">
        <v>0</v>
      </c>
      <c r="L129" s="2">
        <v>71.900000000000006</v>
      </c>
    </row>
    <row r="130" spans="1:12" x14ac:dyDescent="0.25">
      <c r="A130" s="14" t="s">
        <v>92</v>
      </c>
      <c r="B130" s="3" t="s">
        <v>6</v>
      </c>
      <c r="C130" s="1" t="s">
        <v>121</v>
      </c>
      <c r="D130" s="6">
        <f>History[[#This Row],[CAPITAL
CONSTRUCTION
FUND]]+History[[#This Row],[GENERAL 
FUND]]+History[[#This Row],[GENERAL
FUND
EXEMPT]]+History[[#This Row],[CASH 
FUNDS]]+History[[#This Row],[REAPPROPRIATED
FUNDS]]+History[[#This Row],[FEDERAL 
FUNDS]]</f>
        <v>597372</v>
      </c>
      <c r="E130" s="6">
        <v>0</v>
      </c>
      <c r="F130" s="6">
        <f>History[[#This Row],[GENERAL 
FUND]]+History[[#This Row],[GENERAL
FUND
EXEMPT]]</f>
        <v>472435</v>
      </c>
      <c r="G130" s="6">
        <v>472435</v>
      </c>
      <c r="H130" s="6">
        <v>0</v>
      </c>
      <c r="I130" s="7">
        <v>117694</v>
      </c>
      <c r="J130" s="6">
        <v>22645</v>
      </c>
      <c r="K130" s="6">
        <v>-15402</v>
      </c>
      <c r="L130" s="2">
        <v>-3</v>
      </c>
    </row>
    <row r="131" spans="1:12" x14ac:dyDescent="0.25">
      <c r="A131" s="14" t="s">
        <v>92</v>
      </c>
      <c r="B131" s="3" t="s">
        <v>69</v>
      </c>
      <c r="C131" s="1" t="s">
        <v>70</v>
      </c>
      <c r="D131" s="6">
        <f>History[[#This Row],[CAPITAL
CONSTRUCTION
FUND]]+History[[#This Row],[GENERAL 
FUND]]+History[[#This Row],[GENERAL
FUND
EXEMPT]]+History[[#This Row],[CASH 
FUNDS]]+History[[#This Row],[REAPPROPRIATED
FUNDS]]+History[[#This Row],[FEDERAL 
FUNDS]]</f>
        <v>868560106</v>
      </c>
      <c r="E131" s="6">
        <v>0</v>
      </c>
      <c r="F131" s="6">
        <f>History[[#This Row],[GENERAL 
FUND]]+History[[#This Row],[GENERAL
FUND
EXEMPT]]</f>
        <v>779703369</v>
      </c>
      <c r="G131" s="6">
        <v>779703369</v>
      </c>
      <c r="H131" s="6">
        <v>0</v>
      </c>
      <c r="I131" s="7">
        <v>40931411</v>
      </c>
      <c r="J131" s="6">
        <v>46665389</v>
      </c>
      <c r="K131" s="6">
        <v>1259937</v>
      </c>
      <c r="L131" s="2">
        <v>6239.8</v>
      </c>
    </row>
    <row r="132" spans="1:12" x14ac:dyDescent="0.25">
      <c r="A132" s="14" t="s">
        <v>92</v>
      </c>
      <c r="B132" s="3" t="s">
        <v>69</v>
      </c>
      <c r="C132" s="1" t="s">
        <v>116</v>
      </c>
      <c r="D132" s="6">
        <f>History[[#This Row],[CAPITAL
CONSTRUCTION
FUND]]+History[[#This Row],[GENERAL 
FUND]]+History[[#This Row],[GENERAL
FUND
EXEMPT]]+History[[#This Row],[CASH 
FUNDS]]+History[[#This Row],[REAPPROPRIATED
FUNDS]]+History[[#This Row],[FEDERAL 
FUNDS]]</f>
        <v>121773</v>
      </c>
      <c r="E132" s="6">
        <v>0</v>
      </c>
      <c r="F132" s="6">
        <f>History[[#This Row],[GENERAL 
FUND]]+History[[#This Row],[GENERAL
FUND
EXEMPT]]</f>
        <v>121773</v>
      </c>
      <c r="G132" s="6">
        <v>121773</v>
      </c>
      <c r="H132" s="6">
        <v>0</v>
      </c>
      <c r="I132" s="7">
        <v>0</v>
      </c>
      <c r="J132" s="6">
        <v>0</v>
      </c>
      <c r="K132" s="6">
        <v>0</v>
      </c>
      <c r="L132" s="2">
        <v>0</v>
      </c>
    </row>
    <row r="133" spans="1:12" x14ac:dyDescent="0.25">
      <c r="A133" s="14" t="s">
        <v>92</v>
      </c>
      <c r="B133" s="3" t="s">
        <v>69</v>
      </c>
      <c r="C133" s="1" t="s">
        <v>117</v>
      </c>
      <c r="D133" s="6">
        <f>History[[#This Row],[CAPITAL
CONSTRUCTION
FUND]]+History[[#This Row],[GENERAL 
FUND]]+History[[#This Row],[GENERAL
FUND
EXEMPT]]+History[[#This Row],[CASH 
FUNDS]]+History[[#This Row],[REAPPROPRIATED
FUNDS]]+History[[#This Row],[FEDERAL 
FUNDS]]</f>
        <v>14987</v>
      </c>
      <c r="E133" s="6">
        <v>0</v>
      </c>
      <c r="F133" s="6">
        <f>History[[#This Row],[GENERAL 
FUND]]+History[[#This Row],[GENERAL
FUND
EXEMPT]]</f>
        <v>14987</v>
      </c>
      <c r="G133" s="6">
        <v>14987</v>
      </c>
      <c r="H133" s="6">
        <v>0</v>
      </c>
      <c r="I133" s="7">
        <v>0</v>
      </c>
      <c r="J133" s="6">
        <v>0</v>
      </c>
      <c r="K133" s="6">
        <v>0</v>
      </c>
      <c r="L133" s="2">
        <v>0</v>
      </c>
    </row>
    <row r="134" spans="1:12" x14ac:dyDescent="0.25">
      <c r="A134" s="14" t="s">
        <v>92</v>
      </c>
      <c r="B134" s="3" t="s">
        <v>69</v>
      </c>
      <c r="C134" s="1" t="s">
        <v>118</v>
      </c>
      <c r="D134" s="6">
        <f>History[[#This Row],[CAPITAL
CONSTRUCTION
FUND]]+History[[#This Row],[GENERAL 
FUND]]+History[[#This Row],[GENERAL
FUND
EXEMPT]]+History[[#This Row],[CASH 
FUNDS]]+History[[#This Row],[REAPPROPRIATED
FUNDS]]+History[[#This Row],[FEDERAL 
FUNDS]]</f>
        <v>5551</v>
      </c>
      <c r="E134" s="6">
        <v>0</v>
      </c>
      <c r="F134" s="6">
        <f>History[[#This Row],[GENERAL 
FUND]]+History[[#This Row],[GENERAL
FUND
EXEMPT]]</f>
        <v>5551</v>
      </c>
      <c r="G134" s="6">
        <v>5551</v>
      </c>
      <c r="H134" s="6">
        <v>0</v>
      </c>
      <c r="I134" s="7">
        <v>0</v>
      </c>
      <c r="J134" s="6">
        <v>0</v>
      </c>
      <c r="K134" s="6">
        <v>0</v>
      </c>
      <c r="L134" s="2">
        <v>0</v>
      </c>
    </row>
    <row r="135" spans="1:12" x14ac:dyDescent="0.25">
      <c r="A135" s="14" t="s">
        <v>92</v>
      </c>
      <c r="B135" s="3" t="s">
        <v>69</v>
      </c>
      <c r="C135" s="1" t="s">
        <v>122</v>
      </c>
      <c r="D135" s="6">
        <f>History[[#This Row],[CAPITAL
CONSTRUCTION
FUND]]+History[[#This Row],[GENERAL 
FUND]]+History[[#This Row],[GENERAL
FUND
EXEMPT]]+History[[#This Row],[CASH 
FUNDS]]+History[[#This Row],[REAPPROPRIATED
FUNDS]]+History[[#This Row],[FEDERAL 
FUNDS]]</f>
        <v>21484</v>
      </c>
      <c r="E135" s="6">
        <v>0</v>
      </c>
      <c r="F135" s="6">
        <f>History[[#This Row],[GENERAL 
FUND]]+History[[#This Row],[GENERAL
FUND
EXEMPT]]</f>
        <v>21484</v>
      </c>
      <c r="G135" s="6">
        <v>21484</v>
      </c>
      <c r="H135" s="6">
        <v>0</v>
      </c>
      <c r="I135" s="7">
        <v>0</v>
      </c>
      <c r="J135" s="6">
        <v>0</v>
      </c>
      <c r="K135" s="6">
        <v>0</v>
      </c>
      <c r="L135" s="2">
        <v>0</v>
      </c>
    </row>
    <row r="136" spans="1:12" x14ac:dyDescent="0.25">
      <c r="A136" s="14" t="s">
        <v>92</v>
      </c>
      <c r="B136" s="3" t="s">
        <v>69</v>
      </c>
      <c r="C136" s="1" t="s">
        <v>123</v>
      </c>
      <c r="D136" s="6">
        <f>History[[#This Row],[CAPITAL
CONSTRUCTION
FUND]]+History[[#This Row],[GENERAL 
FUND]]+History[[#This Row],[GENERAL
FUND
EXEMPT]]+History[[#This Row],[CASH 
FUNDS]]+History[[#This Row],[REAPPROPRIATED
FUNDS]]+History[[#This Row],[FEDERAL 
FUNDS]]</f>
        <v>21484</v>
      </c>
      <c r="E136" s="6">
        <v>0</v>
      </c>
      <c r="F136" s="6">
        <f>History[[#This Row],[GENERAL 
FUND]]+History[[#This Row],[GENERAL
FUND
EXEMPT]]</f>
        <v>21484</v>
      </c>
      <c r="G136" s="6">
        <v>21484</v>
      </c>
      <c r="H136" s="6">
        <v>0</v>
      </c>
      <c r="I136" s="7">
        <v>0</v>
      </c>
      <c r="J136" s="6">
        <v>0</v>
      </c>
      <c r="K136" s="6">
        <v>0</v>
      </c>
      <c r="L136" s="2">
        <v>0</v>
      </c>
    </row>
    <row r="137" spans="1:12" x14ac:dyDescent="0.25">
      <c r="A137" s="14" t="s">
        <v>92</v>
      </c>
      <c r="B137" s="3" t="s">
        <v>69</v>
      </c>
      <c r="C137" s="1" t="s">
        <v>22</v>
      </c>
      <c r="D137" s="6">
        <f>History[[#This Row],[CAPITAL
CONSTRUCTION
FUND]]+History[[#This Row],[GENERAL 
FUND]]+History[[#This Row],[GENERAL
FUND
EXEMPT]]+History[[#This Row],[CASH 
FUNDS]]+History[[#This Row],[REAPPROPRIATED
FUNDS]]+History[[#This Row],[FEDERAL 
FUNDS]]</f>
        <v>21484</v>
      </c>
      <c r="E137" s="6">
        <v>0</v>
      </c>
      <c r="F137" s="6">
        <f>History[[#This Row],[GENERAL 
FUND]]+History[[#This Row],[GENERAL
FUND
EXEMPT]]</f>
        <v>21484</v>
      </c>
      <c r="G137" s="6">
        <v>21484</v>
      </c>
      <c r="H137" s="6">
        <v>0</v>
      </c>
      <c r="I137" s="7">
        <v>0</v>
      </c>
      <c r="J137" s="6">
        <v>0</v>
      </c>
      <c r="K137" s="6">
        <v>0</v>
      </c>
      <c r="L137" s="2">
        <v>0</v>
      </c>
    </row>
    <row r="138" spans="1:12" x14ac:dyDescent="0.25">
      <c r="A138" s="14" t="s">
        <v>92</v>
      </c>
      <c r="B138" s="3" t="s">
        <v>69</v>
      </c>
      <c r="C138" s="1" t="s">
        <v>124</v>
      </c>
      <c r="D138" s="6">
        <f>History[[#This Row],[CAPITAL
CONSTRUCTION
FUND]]+History[[#This Row],[GENERAL 
FUND]]+History[[#This Row],[GENERAL
FUND
EXEMPT]]+History[[#This Row],[CASH 
FUNDS]]+History[[#This Row],[REAPPROPRIATED
FUNDS]]+History[[#This Row],[FEDERAL 
FUNDS]]</f>
        <v>21484</v>
      </c>
      <c r="E138" s="6">
        <v>0</v>
      </c>
      <c r="F138" s="6">
        <f>History[[#This Row],[GENERAL 
FUND]]+History[[#This Row],[GENERAL
FUND
EXEMPT]]</f>
        <v>21484</v>
      </c>
      <c r="G138" s="6">
        <v>21484</v>
      </c>
      <c r="H138" s="6">
        <v>0</v>
      </c>
      <c r="I138" s="7">
        <v>0</v>
      </c>
      <c r="J138" s="6">
        <v>0</v>
      </c>
      <c r="K138" s="6">
        <v>0</v>
      </c>
      <c r="L138" s="2">
        <v>0</v>
      </c>
    </row>
    <row r="139" spans="1:12" x14ac:dyDescent="0.25">
      <c r="A139" s="14" t="s">
        <v>92</v>
      </c>
      <c r="B139" s="3" t="s">
        <v>69</v>
      </c>
      <c r="C139" s="1" t="s">
        <v>34</v>
      </c>
      <c r="D139" s="6">
        <f>History[[#This Row],[CAPITAL
CONSTRUCTION
FUND]]+History[[#This Row],[GENERAL 
FUND]]+History[[#This Row],[GENERAL
FUND
EXEMPT]]+History[[#This Row],[CASH 
FUNDS]]+History[[#This Row],[REAPPROPRIATED
FUNDS]]+History[[#This Row],[FEDERAL 
FUNDS]]</f>
        <v>21484</v>
      </c>
      <c r="E139" s="6">
        <v>0</v>
      </c>
      <c r="F139" s="6">
        <f>History[[#This Row],[GENERAL 
FUND]]+History[[#This Row],[GENERAL
FUND
EXEMPT]]</f>
        <v>21484</v>
      </c>
      <c r="G139" s="6">
        <v>21484</v>
      </c>
      <c r="H139" s="6">
        <v>0</v>
      </c>
      <c r="I139" s="7">
        <v>0</v>
      </c>
      <c r="J139" s="6">
        <v>0</v>
      </c>
      <c r="K139" s="6">
        <v>0</v>
      </c>
      <c r="L139" s="2">
        <v>0</v>
      </c>
    </row>
    <row r="140" spans="1:12" x14ac:dyDescent="0.25">
      <c r="A140" s="14" t="s">
        <v>92</v>
      </c>
      <c r="B140" s="3" t="s">
        <v>69</v>
      </c>
      <c r="C140" s="1" t="s">
        <v>125</v>
      </c>
      <c r="D140" s="6">
        <f>History[[#This Row],[CAPITAL
CONSTRUCTION
FUND]]+History[[#This Row],[GENERAL 
FUND]]+History[[#This Row],[GENERAL
FUND
EXEMPT]]+History[[#This Row],[CASH 
FUNDS]]+History[[#This Row],[REAPPROPRIATED
FUNDS]]+History[[#This Row],[FEDERAL 
FUNDS]]</f>
        <v>-853476</v>
      </c>
      <c r="E140" s="6">
        <v>0</v>
      </c>
      <c r="F140" s="6">
        <f>History[[#This Row],[GENERAL 
FUND]]+History[[#This Row],[GENERAL
FUND
EXEMPT]]</f>
        <v>-853476</v>
      </c>
      <c r="G140" s="6">
        <v>-853476</v>
      </c>
      <c r="H140" s="6">
        <v>0</v>
      </c>
      <c r="I140" s="7">
        <v>0</v>
      </c>
      <c r="J140" s="6">
        <v>0</v>
      </c>
      <c r="K140" s="6">
        <v>0</v>
      </c>
      <c r="L140" s="2">
        <v>0</v>
      </c>
    </row>
    <row r="141" spans="1:12" x14ac:dyDescent="0.25">
      <c r="A141" s="14" t="s">
        <v>92</v>
      </c>
      <c r="B141" s="3" t="s">
        <v>69</v>
      </c>
      <c r="C141" s="1" t="s">
        <v>126</v>
      </c>
      <c r="D141" s="6">
        <f>History[[#This Row],[CAPITAL
CONSTRUCTION
FUND]]+History[[#This Row],[GENERAL 
FUND]]+History[[#This Row],[GENERAL
FUND
EXEMPT]]+History[[#This Row],[CASH 
FUNDS]]+History[[#This Row],[REAPPROPRIATED
FUNDS]]+History[[#This Row],[FEDERAL 
FUNDS]]</f>
        <v>9800</v>
      </c>
      <c r="E141" s="6">
        <v>0</v>
      </c>
      <c r="F141" s="6">
        <f>History[[#This Row],[GENERAL 
FUND]]+History[[#This Row],[GENERAL
FUND
EXEMPT]]</f>
        <v>9800</v>
      </c>
      <c r="G141" s="6">
        <v>9800</v>
      </c>
      <c r="H141" s="6">
        <v>0</v>
      </c>
      <c r="I141" s="7">
        <v>0</v>
      </c>
      <c r="J141" s="6">
        <v>0</v>
      </c>
      <c r="K141" s="6">
        <v>0</v>
      </c>
      <c r="L141" s="2">
        <v>0</v>
      </c>
    </row>
    <row r="142" spans="1:12" x14ac:dyDescent="0.25">
      <c r="A142" s="14" t="s">
        <v>92</v>
      </c>
      <c r="B142" s="3" t="s">
        <v>69</v>
      </c>
      <c r="C142" s="1" t="s">
        <v>127</v>
      </c>
      <c r="D142" s="6">
        <f>History[[#This Row],[CAPITAL
CONSTRUCTION
FUND]]+History[[#This Row],[GENERAL 
FUND]]+History[[#This Row],[GENERAL
FUND
EXEMPT]]+History[[#This Row],[CASH 
FUNDS]]+History[[#This Row],[REAPPROPRIATED
FUNDS]]+History[[#This Row],[FEDERAL 
FUNDS]]</f>
        <v>0</v>
      </c>
      <c r="E142" s="6">
        <v>0</v>
      </c>
      <c r="F142" s="6">
        <f>History[[#This Row],[GENERAL 
FUND]]+History[[#This Row],[GENERAL
FUND
EXEMPT]]</f>
        <v>1500000</v>
      </c>
      <c r="G142" s="6">
        <v>1500000</v>
      </c>
      <c r="H142" s="6">
        <v>0</v>
      </c>
      <c r="I142" s="7">
        <v>-1500000</v>
      </c>
      <c r="J142" s="6">
        <v>0</v>
      </c>
      <c r="K142" s="6">
        <v>0</v>
      </c>
      <c r="L142" s="2">
        <v>0</v>
      </c>
    </row>
    <row r="143" spans="1:12" x14ac:dyDescent="0.25">
      <c r="A143" s="14" t="s">
        <v>92</v>
      </c>
      <c r="B143" s="3" t="s">
        <v>69</v>
      </c>
      <c r="C143" s="1" t="s">
        <v>128</v>
      </c>
      <c r="D143" s="6">
        <f>History[[#This Row],[CAPITAL
CONSTRUCTION
FUND]]+History[[#This Row],[GENERAL 
FUND]]+History[[#This Row],[GENERAL
FUND
EXEMPT]]+History[[#This Row],[CASH 
FUNDS]]+History[[#This Row],[REAPPROPRIATED
FUNDS]]+History[[#This Row],[FEDERAL 
FUNDS]]</f>
        <v>11034</v>
      </c>
      <c r="E143" s="6">
        <v>0</v>
      </c>
      <c r="F143" s="6">
        <f>History[[#This Row],[GENERAL 
FUND]]+History[[#This Row],[GENERAL
FUND
EXEMPT]]</f>
        <v>11034</v>
      </c>
      <c r="G143" s="6">
        <v>11034</v>
      </c>
      <c r="H143" s="6">
        <v>0</v>
      </c>
      <c r="I143" s="7">
        <v>0</v>
      </c>
      <c r="J143" s="6">
        <v>0</v>
      </c>
      <c r="K143" s="6">
        <v>0</v>
      </c>
      <c r="L143" s="2">
        <v>0</v>
      </c>
    </row>
    <row r="144" spans="1:12" x14ac:dyDescent="0.25">
      <c r="A144" s="14" t="s">
        <v>92</v>
      </c>
      <c r="B144" s="3" t="s">
        <v>69</v>
      </c>
      <c r="C144" s="1" t="s">
        <v>129</v>
      </c>
      <c r="D144" s="6">
        <f>History[[#This Row],[CAPITAL
CONSTRUCTION
FUND]]+History[[#This Row],[GENERAL 
FUND]]+History[[#This Row],[GENERAL
FUND
EXEMPT]]+History[[#This Row],[CASH 
FUNDS]]+History[[#This Row],[REAPPROPRIATED
FUNDS]]+History[[#This Row],[FEDERAL 
FUNDS]]</f>
        <v>-16892221</v>
      </c>
      <c r="E144" s="6">
        <v>0</v>
      </c>
      <c r="F144" s="6">
        <f>History[[#This Row],[GENERAL 
FUND]]+History[[#This Row],[GENERAL
FUND
EXEMPT]]</f>
        <v>-16807534</v>
      </c>
      <c r="G144" s="6">
        <v>-16807534</v>
      </c>
      <c r="H144" s="6">
        <v>0</v>
      </c>
      <c r="I144" s="7">
        <v>-84687</v>
      </c>
      <c r="J144" s="6">
        <v>0</v>
      </c>
      <c r="K144" s="6">
        <v>0</v>
      </c>
      <c r="L144" s="2">
        <v>0</v>
      </c>
    </row>
    <row r="145" spans="1:12" x14ac:dyDescent="0.25">
      <c r="A145" s="14" t="s">
        <v>92</v>
      </c>
      <c r="B145" s="3" t="s">
        <v>75</v>
      </c>
      <c r="C145" s="1" t="s">
        <v>76</v>
      </c>
      <c r="D145" s="6">
        <f>History[[#This Row],[CAPITAL
CONSTRUCTION
FUND]]+History[[#This Row],[GENERAL 
FUND]]+History[[#This Row],[GENERAL
FUND
EXEMPT]]+History[[#This Row],[CASH 
FUNDS]]+History[[#This Row],[REAPPROPRIATED
FUNDS]]+History[[#This Row],[FEDERAL 
FUNDS]]</f>
        <v>843968585</v>
      </c>
      <c r="E145" s="6">
        <v>0</v>
      </c>
      <c r="F145" s="6">
        <f>History[[#This Row],[GENERAL 
FUND]]+History[[#This Row],[GENERAL
FUND
EXEMPT]]</f>
        <v>756408506</v>
      </c>
      <c r="G145" s="6">
        <v>756408506</v>
      </c>
      <c r="H145" s="6">
        <v>0</v>
      </c>
      <c r="I145" s="7">
        <v>39454112</v>
      </c>
      <c r="J145" s="6">
        <v>46748326</v>
      </c>
      <c r="K145" s="6">
        <v>1357641</v>
      </c>
      <c r="L145" s="2">
        <v>6241.9</v>
      </c>
    </row>
    <row r="146" spans="1:12" x14ac:dyDescent="0.25">
      <c r="A146" s="14" t="s">
        <v>92</v>
      </c>
      <c r="B146" s="3" t="s">
        <v>75</v>
      </c>
      <c r="C146" s="1" t="s">
        <v>116</v>
      </c>
      <c r="D146" s="6">
        <f>History[[#This Row],[CAPITAL
CONSTRUCTION
FUND]]+History[[#This Row],[GENERAL 
FUND]]+History[[#This Row],[GENERAL
FUND
EXEMPT]]+History[[#This Row],[CASH 
FUNDS]]+History[[#This Row],[REAPPROPRIATED
FUNDS]]+History[[#This Row],[FEDERAL 
FUNDS]]</f>
        <v>76655</v>
      </c>
      <c r="E146" s="6">
        <v>0</v>
      </c>
      <c r="F146" s="6">
        <f>History[[#This Row],[GENERAL 
FUND]]+History[[#This Row],[GENERAL
FUND
EXEMPT]]</f>
        <v>76655</v>
      </c>
      <c r="G146" s="6">
        <v>76655</v>
      </c>
      <c r="H146" s="6">
        <v>0</v>
      </c>
      <c r="I146" s="7">
        <v>0</v>
      </c>
      <c r="J146" s="6">
        <v>0</v>
      </c>
      <c r="K146" s="6">
        <v>0</v>
      </c>
      <c r="L146" s="2">
        <v>0</v>
      </c>
    </row>
    <row r="147" spans="1:12" x14ac:dyDescent="0.25">
      <c r="A147" s="14" t="s">
        <v>92</v>
      </c>
      <c r="B147" s="3" t="s">
        <v>75</v>
      </c>
      <c r="C147" s="1" t="s">
        <v>122</v>
      </c>
      <c r="D147" s="6">
        <f>History[[#This Row],[CAPITAL
CONSTRUCTION
FUND]]+History[[#This Row],[GENERAL 
FUND]]+History[[#This Row],[GENERAL
FUND
EXEMPT]]+History[[#This Row],[CASH 
FUNDS]]+History[[#This Row],[REAPPROPRIATED
FUNDS]]+History[[#This Row],[FEDERAL 
FUNDS]]</f>
        <v>42968</v>
      </c>
      <c r="E147" s="6">
        <v>0</v>
      </c>
      <c r="F147" s="6">
        <f>History[[#This Row],[GENERAL 
FUND]]+History[[#This Row],[GENERAL
FUND
EXEMPT]]</f>
        <v>42968</v>
      </c>
      <c r="G147" s="6">
        <v>42968</v>
      </c>
      <c r="H147" s="6">
        <v>0</v>
      </c>
      <c r="I147" s="7">
        <v>0</v>
      </c>
      <c r="J147" s="6">
        <v>0</v>
      </c>
      <c r="K147" s="6">
        <v>0</v>
      </c>
      <c r="L147" s="2">
        <v>0</v>
      </c>
    </row>
    <row r="148" spans="1:12" x14ac:dyDescent="0.25">
      <c r="A148" s="14" t="s">
        <v>92</v>
      </c>
      <c r="B148" s="3" t="s">
        <v>75</v>
      </c>
      <c r="C148" s="1" t="s">
        <v>123</v>
      </c>
      <c r="D148" s="6">
        <f>History[[#This Row],[CAPITAL
CONSTRUCTION
FUND]]+History[[#This Row],[GENERAL 
FUND]]+History[[#This Row],[GENERAL
FUND
EXEMPT]]+History[[#This Row],[CASH 
FUNDS]]+History[[#This Row],[REAPPROPRIATED
FUNDS]]+History[[#This Row],[FEDERAL 
FUNDS]]</f>
        <v>19640</v>
      </c>
      <c r="E148" s="6">
        <v>0</v>
      </c>
      <c r="F148" s="6">
        <f>History[[#This Row],[GENERAL 
FUND]]+History[[#This Row],[GENERAL
FUND
EXEMPT]]</f>
        <v>19640</v>
      </c>
      <c r="G148" s="6">
        <v>19640</v>
      </c>
      <c r="H148" s="6">
        <v>0</v>
      </c>
      <c r="I148" s="7">
        <v>0</v>
      </c>
      <c r="J148" s="6">
        <v>0</v>
      </c>
      <c r="K148" s="6">
        <v>0</v>
      </c>
      <c r="L148" s="2">
        <v>0</v>
      </c>
    </row>
    <row r="149" spans="1:12" x14ac:dyDescent="0.25">
      <c r="A149" s="14" t="s">
        <v>92</v>
      </c>
      <c r="B149" s="3" t="s">
        <v>75</v>
      </c>
      <c r="C149" s="1" t="s">
        <v>22</v>
      </c>
      <c r="D149" s="6">
        <f>History[[#This Row],[CAPITAL
CONSTRUCTION
FUND]]+History[[#This Row],[GENERAL 
FUND]]+History[[#This Row],[GENERAL
FUND
EXEMPT]]+History[[#This Row],[CASH 
FUNDS]]+History[[#This Row],[REAPPROPRIATED
FUNDS]]+History[[#This Row],[FEDERAL 
FUNDS]]</f>
        <v>19640</v>
      </c>
      <c r="E149" s="6">
        <v>0</v>
      </c>
      <c r="F149" s="6">
        <f>History[[#This Row],[GENERAL 
FUND]]+History[[#This Row],[GENERAL
FUND
EXEMPT]]</f>
        <v>19640</v>
      </c>
      <c r="G149" s="6">
        <v>19640</v>
      </c>
      <c r="H149" s="6">
        <v>0</v>
      </c>
      <c r="I149" s="7">
        <v>0</v>
      </c>
      <c r="J149" s="6">
        <v>0</v>
      </c>
      <c r="K149" s="6">
        <v>0</v>
      </c>
      <c r="L149" s="2">
        <v>0</v>
      </c>
    </row>
    <row r="150" spans="1:12" x14ac:dyDescent="0.25">
      <c r="A150" s="14" t="s">
        <v>92</v>
      </c>
      <c r="B150" s="3" t="s">
        <v>75</v>
      </c>
      <c r="C150" s="1" t="s">
        <v>124</v>
      </c>
      <c r="D150" s="6">
        <f>History[[#This Row],[CAPITAL
CONSTRUCTION
FUND]]+History[[#This Row],[GENERAL 
FUND]]+History[[#This Row],[GENERAL
FUND
EXEMPT]]+History[[#This Row],[CASH 
FUNDS]]+History[[#This Row],[REAPPROPRIATED
FUNDS]]+History[[#This Row],[FEDERAL 
FUNDS]]</f>
        <v>42968</v>
      </c>
      <c r="E150" s="6">
        <v>0</v>
      </c>
      <c r="F150" s="6">
        <f>History[[#This Row],[GENERAL 
FUND]]+History[[#This Row],[GENERAL
FUND
EXEMPT]]</f>
        <v>42968</v>
      </c>
      <c r="G150" s="6">
        <v>42968</v>
      </c>
      <c r="H150" s="6">
        <v>0</v>
      </c>
      <c r="I150" s="7">
        <v>0</v>
      </c>
      <c r="J150" s="6">
        <v>0</v>
      </c>
      <c r="K150" s="6">
        <v>0</v>
      </c>
      <c r="L150" s="2">
        <v>0</v>
      </c>
    </row>
    <row r="151" spans="1:12" x14ac:dyDescent="0.25">
      <c r="A151" s="14" t="s">
        <v>92</v>
      </c>
      <c r="B151" s="3" t="s">
        <v>75</v>
      </c>
      <c r="C151" s="1" t="s">
        <v>34</v>
      </c>
      <c r="D151" s="6">
        <f>History[[#This Row],[CAPITAL
CONSTRUCTION
FUND]]+History[[#This Row],[GENERAL 
FUND]]+History[[#This Row],[GENERAL
FUND
EXEMPT]]+History[[#This Row],[CASH 
FUNDS]]+History[[#This Row],[REAPPROPRIATED
FUNDS]]+History[[#This Row],[FEDERAL 
FUNDS]]</f>
        <v>21484</v>
      </c>
      <c r="E151" s="6">
        <v>0</v>
      </c>
      <c r="F151" s="6">
        <f>History[[#This Row],[GENERAL 
FUND]]+History[[#This Row],[GENERAL
FUND
EXEMPT]]</f>
        <v>21484</v>
      </c>
      <c r="G151" s="6">
        <v>21484</v>
      </c>
      <c r="H151" s="6">
        <v>0</v>
      </c>
      <c r="I151" s="7">
        <v>0</v>
      </c>
      <c r="J151" s="6">
        <v>0</v>
      </c>
      <c r="K151" s="6">
        <v>0</v>
      </c>
      <c r="L151" s="2">
        <v>0</v>
      </c>
    </row>
    <row r="152" spans="1:12" x14ac:dyDescent="0.25">
      <c r="A152" s="14" t="s">
        <v>92</v>
      </c>
      <c r="B152" s="3" t="s">
        <v>75</v>
      </c>
      <c r="C152" s="1" t="s">
        <v>130</v>
      </c>
      <c r="D152" s="6">
        <f>History[[#This Row],[CAPITAL
CONSTRUCTION
FUND]]+History[[#This Row],[GENERAL 
FUND]]+History[[#This Row],[GENERAL
FUND
EXEMPT]]+History[[#This Row],[CASH 
FUNDS]]+History[[#This Row],[REAPPROPRIATED
FUNDS]]+History[[#This Row],[FEDERAL 
FUNDS]]</f>
        <v>219576</v>
      </c>
      <c r="E152" s="6">
        <v>0</v>
      </c>
      <c r="F152" s="6">
        <f>History[[#This Row],[GENERAL 
FUND]]+History[[#This Row],[GENERAL
FUND
EXEMPT]]</f>
        <v>219576</v>
      </c>
      <c r="G152" s="6">
        <v>219576</v>
      </c>
      <c r="H152" s="6">
        <v>0</v>
      </c>
      <c r="I152" s="7">
        <v>0</v>
      </c>
      <c r="J152" s="6">
        <v>0</v>
      </c>
      <c r="K152" s="6">
        <v>0</v>
      </c>
      <c r="L152" s="2">
        <v>0</v>
      </c>
    </row>
    <row r="153" spans="1:12" x14ac:dyDescent="0.25">
      <c r="A153" s="14" t="s">
        <v>92</v>
      </c>
      <c r="B153" s="3" t="s">
        <v>75</v>
      </c>
      <c r="C153" s="1" t="s">
        <v>131</v>
      </c>
      <c r="D153" s="6">
        <f>History[[#This Row],[CAPITAL
CONSTRUCTION
FUND]]+History[[#This Row],[GENERAL 
FUND]]+History[[#This Row],[GENERAL
FUND
EXEMPT]]+History[[#This Row],[CASH 
FUNDS]]+History[[#This Row],[REAPPROPRIATED
FUNDS]]+History[[#This Row],[FEDERAL 
FUNDS]]</f>
        <v>2581944</v>
      </c>
      <c r="E153" s="6">
        <v>0</v>
      </c>
      <c r="F153" s="6">
        <f>History[[#This Row],[GENERAL 
FUND]]+History[[#This Row],[GENERAL
FUND
EXEMPT]]</f>
        <v>2581944</v>
      </c>
      <c r="G153" s="6">
        <v>2581944</v>
      </c>
      <c r="H153" s="6">
        <v>0</v>
      </c>
      <c r="I153" s="7">
        <v>0</v>
      </c>
      <c r="J153" s="6">
        <v>0</v>
      </c>
      <c r="K153" s="6">
        <v>0</v>
      </c>
      <c r="L153" s="2">
        <v>0</v>
      </c>
    </row>
    <row r="154" spans="1:12" x14ac:dyDescent="0.25">
      <c r="A154" s="14" t="s">
        <v>92</v>
      </c>
      <c r="B154" s="3" t="s">
        <v>75</v>
      </c>
      <c r="C154" s="1" t="s">
        <v>132</v>
      </c>
      <c r="D154" s="6">
        <f>History[[#This Row],[CAPITAL
CONSTRUCTION
FUND]]+History[[#This Row],[GENERAL 
FUND]]+History[[#This Row],[GENERAL
FUND
EXEMPT]]+History[[#This Row],[CASH 
FUNDS]]+History[[#This Row],[REAPPROPRIATED
FUNDS]]+History[[#This Row],[FEDERAL 
FUNDS]]</f>
        <v>22068</v>
      </c>
      <c r="E154" s="6">
        <v>0</v>
      </c>
      <c r="F154" s="6">
        <f>History[[#This Row],[GENERAL 
FUND]]+History[[#This Row],[GENERAL
FUND
EXEMPT]]</f>
        <v>22068</v>
      </c>
      <c r="G154" s="6">
        <v>22068</v>
      </c>
      <c r="H154" s="6">
        <v>0</v>
      </c>
      <c r="I154" s="7">
        <v>0</v>
      </c>
      <c r="J154" s="6">
        <v>0</v>
      </c>
      <c r="K154" s="6">
        <v>0</v>
      </c>
      <c r="L154" s="2">
        <v>0</v>
      </c>
    </row>
    <row r="155" spans="1:12" x14ac:dyDescent="0.25">
      <c r="A155" s="14" t="s">
        <v>92</v>
      </c>
      <c r="B155" s="3" t="s">
        <v>75</v>
      </c>
      <c r="C155" s="1" t="s">
        <v>133</v>
      </c>
      <c r="D155" s="6">
        <f>History[[#This Row],[CAPITAL
CONSTRUCTION
FUND]]+History[[#This Row],[GENERAL 
FUND]]+History[[#This Row],[GENERAL
FUND
EXEMPT]]+History[[#This Row],[CASH 
FUNDS]]+History[[#This Row],[REAPPROPRIATED
FUNDS]]+History[[#This Row],[FEDERAL 
FUNDS]]</f>
        <v>22068</v>
      </c>
      <c r="E155" s="6">
        <v>0</v>
      </c>
      <c r="F155" s="6">
        <f>History[[#This Row],[GENERAL 
FUND]]+History[[#This Row],[GENERAL
FUND
EXEMPT]]</f>
        <v>22068</v>
      </c>
      <c r="G155" s="6">
        <v>22068</v>
      </c>
      <c r="H155" s="6">
        <v>0</v>
      </c>
      <c r="I155" s="7">
        <v>0</v>
      </c>
      <c r="J155" s="6">
        <v>0</v>
      </c>
      <c r="K155" s="6">
        <v>0</v>
      </c>
      <c r="L155" s="2">
        <v>0</v>
      </c>
    </row>
    <row r="156" spans="1:12" x14ac:dyDescent="0.25">
      <c r="A156" s="14" t="s">
        <v>92</v>
      </c>
      <c r="B156" s="3" t="s">
        <v>75</v>
      </c>
      <c r="C156" s="1" t="s">
        <v>128</v>
      </c>
      <c r="D156" s="6">
        <f>History[[#This Row],[CAPITAL
CONSTRUCTION
FUND]]+History[[#This Row],[GENERAL 
FUND]]+History[[#This Row],[GENERAL
FUND
EXEMPT]]+History[[#This Row],[CASH 
FUNDS]]+History[[#This Row],[REAPPROPRIATED
FUNDS]]+History[[#This Row],[FEDERAL 
FUNDS]]</f>
        <v>275849</v>
      </c>
      <c r="E156" s="6">
        <v>0</v>
      </c>
      <c r="F156" s="6">
        <f>History[[#This Row],[GENERAL 
FUND]]+History[[#This Row],[GENERAL
FUND
EXEMPT]]</f>
        <v>275849</v>
      </c>
      <c r="G156" s="6">
        <v>275849</v>
      </c>
      <c r="H156" s="6">
        <v>0</v>
      </c>
      <c r="I156" s="7">
        <v>0</v>
      </c>
      <c r="J156" s="6">
        <v>0</v>
      </c>
      <c r="K156" s="6">
        <v>0</v>
      </c>
      <c r="L156" s="2">
        <v>0</v>
      </c>
    </row>
    <row r="157" spans="1:12" x14ac:dyDescent="0.25">
      <c r="A157" s="14" t="s">
        <v>92</v>
      </c>
      <c r="B157" s="3" t="s">
        <v>75</v>
      </c>
      <c r="C157" s="1" t="s">
        <v>134</v>
      </c>
      <c r="D157" s="6">
        <f>History[[#This Row],[CAPITAL
CONSTRUCTION
FUND]]+History[[#This Row],[GENERAL 
FUND]]+History[[#This Row],[GENERAL
FUND
EXEMPT]]+History[[#This Row],[CASH 
FUNDS]]+History[[#This Row],[REAPPROPRIATED
FUNDS]]+History[[#This Row],[FEDERAL 
FUNDS]]</f>
        <v>-721496</v>
      </c>
      <c r="E157" s="6">
        <v>0</v>
      </c>
      <c r="F157" s="6">
        <f>History[[#This Row],[GENERAL 
FUND]]+History[[#This Row],[GENERAL
FUND
EXEMPT]]</f>
        <v>-721496</v>
      </c>
      <c r="G157" s="6">
        <v>-721496</v>
      </c>
      <c r="H157" s="6">
        <v>0</v>
      </c>
      <c r="I157" s="7">
        <v>0</v>
      </c>
      <c r="J157" s="6">
        <v>0</v>
      </c>
      <c r="K157" s="6">
        <v>0</v>
      </c>
      <c r="L157" s="2">
        <v>0</v>
      </c>
    </row>
    <row r="158" spans="1:12" x14ac:dyDescent="0.25">
      <c r="A158" s="14" t="s">
        <v>92</v>
      </c>
      <c r="B158" s="3" t="s">
        <v>75</v>
      </c>
      <c r="C158" s="1" t="s">
        <v>135</v>
      </c>
      <c r="D158" s="6">
        <f>History[[#This Row],[CAPITAL
CONSTRUCTION
FUND]]+History[[#This Row],[GENERAL 
FUND]]+History[[#This Row],[GENERAL
FUND
EXEMPT]]+History[[#This Row],[CASH 
FUNDS]]+History[[#This Row],[REAPPROPRIATED
FUNDS]]+History[[#This Row],[FEDERAL 
FUNDS]]</f>
        <v>95504</v>
      </c>
      <c r="E158" s="6">
        <v>0</v>
      </c>
      <c r="F158" s="6">
        <f>History[[#This Row],[GENERAL 
FUND]]+History[[#This Row],[GENERAL
FUND
EXEMPT]]</f>
        <v>95504</v>
      </c>
      <c r="G158" s="6">
        <v>95504</v>
      </c>
      <c r="H158" s="6">
        <v>0</v>
      </c>
      <c r="I158" s="7">
        <v>0</v>
      </c>
      <c r="J158" s="6">
        <v>0</v>
      </c>
      <c r="K158" s="6">
        <v>0</v>
      </c>
      <c r="L158" s="2">
        <v>0.8</v>
      </c>
    </row>
    <row r="159" spans="1:12" x14ac:dyDescent="0.25">
      <c r="A159" s="14" t="s">
        <v>92</v>
      </c>
      <c r="B159" s="3" t="s">
        <v>75</v>
      </c>
      <c r="C159" s="1" t="s">
        <v>136</v>
      </c>
      <c r="D159" s="6">
        <f>History[[#This Row],[CAPITAL
CONSTRUCTION
FUND]]+History[[#This Row],[GENERAL 
FUND]]+History[[#This Row],[GENERAL
FUND
EXEMPT]]+History[[#This Row],[CASH 
FUNDS]]+History[[#This Row],[REAPPROPRIATED
FUNDS]]+History[[#This Row],[FEDERAL 
FUNDS]]</f>
        <v>24700</v>
      </c>
      <c r="E159" s="6">
        <v>0</v>
      </c>
      <c r="F159" s="6">
        <f>History[[#This Row],[GENERAL 
FUND]]+History[[#This Row],[GENERAL
FUND
EXEMPT]]</f>
        <v>24700</v>
      </c>
      <c r="G159" s="6">
        <v>24700</v>
      </c>
      <c r="H159" s="6">
        <v>0</v>
      </c>
      <c r="I159" s="7">
        <v>0</v>
      </c>
      <c r="J159" s="6">
        <v>0</v>
      </c>
      <c r="K159" s="6">
        <v>0</v>
      </c>
      <c r="L159" s="2">
        <v>0</v>
      </c>
    </row>
    <row r="160" spans="1:12" x14ac:dyDescent="0.25">
      <c r="A160" s="14" t="s">
        <v>92</v>
      </c>
      <c r="B160" s="3" t="s">
        <v>75</v>
      </c>
      <c r="C160" s="1" t="s">
        <v>137</v>
      </c>
      <c r="D160" s="6">
        <f>History[[#This Row],[CAPITAL
CONSTRUCTION
FUND]]+History[[#This Row],[GENERAL 
FUND]]+History[[#This Row],[GENERAL
FUND
EXEMPT]]+History[[#This Row],[CASH 
FUNDS]]+History[[#This Row],[REAPPROPRIATED
FUNDS]]+History[[#This Row],[FEDERAL 
FUNDS]]</f>
        <v>32175</v>
      </c>
      <c r="E160" s="6">
        <v>0</v>
      </c>
      <c r="F160" s="6">
        <f>History[[#This Row],[GENERAL 
FUND]]+History[[#This Row],[GENERAL
FUND
EXEMPT]]</f>
        <v>32175</v>
      </c>
      <c r="G160" s="6">
        <v>32175</v>
      </c>
      <c r="H160" s="6">
        <v>0</v>
      </c>
      <c r="I160" s="7">
        <v>0</v>
      </c>
      <c r="J160" s="6">
        <v>0</v>
      </c>
      <c r="K160" s="6">
        <v>0</v>
      </c>
      <c r="L160" s="2">
        <v>0</v>
      </c>
    </row>
    <row r="161" spans="1:12" x14ac:dyDescent="0.25">
      <c r="A161" s="14" t="s">
        <v>92</v>
      </c>
      <c r="B161" s="3" t="s">
        <v>75</v>
      </c>
      <c r="C161" s="1" t="s">
        <v>138</v>
      </c>
      <c r="D161" s="6">
        <f>History[[#This Row],[CAPITAL
CONSTRUCTION
FUND]]+History[[#This Row],[GENERAL 
FUND]]+History[[#This Row],[GENERAL
FUND
EXEMPT]]+History[[#This Row],[CASH 
FUNDS]]+History[[#This Row],[REAPPROPRIATED
FUNDS]]+History[[#This Row],[FEDERAL 
FUNDS]]</f>
        <v>11875</v>
      </c>
      <c r="E161" s="6">
        <v>0</v>
      </c>
      <c r="F161" s="6">
        <f>History[[#This Row],[GENERAL 
FUND]]+History[[#This Row],[GENERAL
FUND
EXEMPT]]</f>
        <v>11875</v>
      </c>
      <c r="G161" s="6">
        <v>11875</v>
      </c>
      <c r="H161" s="6">
        <v>0</v>
      </c>
      <c r="I161" s="7">
        <v>0</v>
      </c>
      <c r="J161" s="6">
        <v>0</v>
      </c>
      <c r="K161" s="6">
        <v>0</v>
      </c>
      <c r="L161" s="2">
        <v>0</v>
      </c>
    </row>
    <row r="162" spans="1:12" x14ac:dyDescent="0.25">
      <c r="A162" s="14" t="s">
        <v>92</v>
      </c>
      <c r="B162" s="3" t="s">
        <v>75</v>
      </c>
      <c r="C162" s="1" t="s">
        <v>139</v>
      </c>
      <c r="D162" s="6">
        <f>History[[#This Row],[CAPITAL
CONSTRUCTION
FUND]]+History[[#This Row],[GENERAL 
FUND]]+History[[#This Row],[GENERAL
FUND
EXEMPT]]+History[[#This Row],[CASH 
FUNDS]]+History[[#This Row],[REAPPROPRIATED
FUNDS]]+History[[#This Row],[FEDERAL 
FUNDS]]</f>
        <v>-6488172</v>
      </c>
      <c r="E162" s="6">
        <v>0</v>
      </c>
      <c r="F162" s="6">
        <f>History[[#This Row],[GENERAL 
FUND]]+History[[#This Row],[GENERAL
FUND
EXEMPT]]</f>
        <v>-8100871</v>
      </c>
      <c r="G162" s="6">
        <v>-8100871</v>
      </c>
      <c r="H162" s="6">
        <v>0</v>
      </c>
      <c r="I162" s="7">
        <v>1612699</v>
      </c>
      <c r="J162" s="6">
        <v>0</v>
      </c>
      <c r="K162" s="6">
        <v>0</v>
      </c>
      <c r="L162" s="2">
        <v>0</v>
      </c>
    </row>
    <row r="163" spans="1:12" x14ac:dyDescent="0.25">
      <c r="A163" s="14" t="s">
        <v>92</v>
      </c>
      <c r="B163" s="3" t="s">
        <v>75</v>
      </c>
      <c r="C163" s="1" t="s">
        <v>140</v>
      </c>
      <c r="D163" s="6">
        <f>History[[#This Row],[CAPITAL
CONSTRUCTION
FUND]]+History[[#This Row],[GENERAL 
FUND]]+History[[#This Row],[GENERAL
FUND
EXEMPT]]+History[[#This Row],[CASH 
FUNDS]]+History[[#This Row],[REAPPROPRIATED
FUNDS]]+History[[#This Row],[FEDERAL 
FUNDS]]</f>
        <v>2435572</v>
      </c>
      <c r="E163" s="6">
        <v>0</v>
      </c>
      <c r="F163" s="6">
        <f>History[[#This Row],[GENERAL 
FUND]]+History[[#This Row],[GENERAL
FUND
EXEMPT]]</f>
        <v>0</v>
      </c>
      <c r="G163" s="6">
        <v>0</v>
      </c>
      <c r="H163" s="6">
        <v>0</v>
      </c>
      <c r="I163" s="7">
        <v>0</v>
      </c>
      <c r="J163" s="6">
        <v>2435572</v>
      </c>
      <c r="K163" s="6">
        <v>0</v>
      </c>
      <c r="L163" s="2">
        <v>0</v>
      </c>
    </row>
    <row r="164" spans="1:12" x14ac:dyDescent="0.25">
      <c r="A164" s="14" t="s">
        <v>92</v>
      </c>
      <c r="B164" s="3" t="s">
        <v>75</v>
      </c>
      <c r="C164" s="1" t="s">
        <v>141</v>
      </c>
      <c r="D164" s="6">
        <f>History[[#This Row],[CAPITAL
CONSTRUCTION
FUND]]+History[[#This Row],[GENERAL 
FUND]]+History[[#This Row],[GENERAL
FUND
EXEMPT]]+History[[#This Row],[CASH 
FUNDS]]+History[[#This Row],[REAPPROPRIATED
FUNDS]]+History[[#This Row],[FEDERAL 
FUNDS]]</f>
        <v>1406572</v>
      </c>
      <c r="E164" s="6">
        <v>0</v>
      </c>
      <c r="F164" s="6">
        <f>History[[#This Row],[GENERAL 
FUND]]+History[[#This Row],[GENERAL
FUND
EXEMPT]]</f>
        <v>0</v>
      </c>
      <c r="G164" s="6">
        <v>0</v>
      </c>
      <c r="H164" s="6">
        <v>0</v>
      </c>
      <c r="I164" s="7">
        <v>1406572</v>
      </c>
      <c r="J164" s="6">
        <v>0</v>
      </c>
      <c r="K164" s="6">
        <v>0</v>
      </c>
      <c r="L164" s="2">
        <v>0</v>
      </c>
    </row>
    <row r="165" spans="1:12" x14ac:dyDescent="0.25">
      <c r="A165" s="14" t="s">
        <v>92</v>
      </c>
      <c r="B165" s="3" t="s">
        <v>78</v>
      </c>
      <c r="C165" s="1" t="s">
        <v>79</v>
      </c>
      <c r="D165" s="6">
        <f>History[[#This Row],[CAPITAL
CONSTRUCTION
FUND]]+History[[#This Row],[GENERAL 
FUND]]+History[[#This Row],[GENERAL
FUND
EXEMPT]]+History[[#This Row],[CASH 
FUNDS]]+History[[#This Row],[REAPPROPRIATED
FUNDS]]+History[[#This Row],[FEDERAL 
FUNDS]]</f>
        <v>862934388</v>
      </c>
      <c r="E165" s="6">
        <v>0</v>
      </c>
      <c r="F165" s="6">
        <f>History[[#This Row],[GENERAL 
FUND]]+History[[#This Row],[GENERAL
FUND
EXEMPT]]</f>
        <v>767386310</v>
      </c>
      <c r="G165" s="6">
        <v>767386310</v>
      </c>
      <c r="H165" s="6">
        <v>0</v>
      </c>
      <c r="I165" s="7">
        <v>39760660</v>
      </c>
      <c r="J165" s="6">
        <v>51620128</v>
      </c>
      <c r="K165" s="6">
        <v>4167290</v>
      </c>
      <c r="L165" s="2">
        <v>6246.2</v>
      </c>
    </row>
    <row r="166" spans="1:12" x14ac:dyDescent="0.25">
      <c r="A166" s="14" t="s">
        <v>92</v>
      </c>
      <c r="B166" s="3" t="s">
        <v>78</v>
      </c>
      <c r="C166" s="1" t="s">
        <v>116</v>
      </c>
      <c r="D166" s="6">
        <f>History[[#This Row],[CAPITAL
CONSTRUCTION
FUND]]+History[[#This Row],[GENERAL 
FUND]]+History[[#This Row],[GENERAL
FUND
EXEMPT]]+History[[#This Row],[CASH 
FUNDS]]+History[[#This Row],[REAPPROPRIATED
FUNDS]]+History[[#This Row],[FEDERAL 
FUNDS]]</f>
        <v>76655</v>
      </c>
      <c r="E166" s="6">
        <v>0</v>
      </c>
      <c r="F166" s="6">
        <f>History[[#This Row],[GENERAL 
FUND]]+History[[#This Row],[GENERAL
FUND
EXEMPT]]</f>
        <v>76655</v>
      </c>
      <c r="G166" s="6">
        <v>76655</v>
      </c>
      <c r="H166" s="6">
        <v>0</v>
      </c>
      <c r="I166" s="7">
        <v>0</v>
      </c>
      <c r="J166" s="6">
        <v>0</v>
      </c>
      <c r="K166" s="6">
        <v>0</v>
      </c>
      <c r="L166" s="2">
        <v>0</v>
      </c>
    </row>
    <row r="167" spans="1:12" x14ac:dyDescent="0.25">
      <c r="A167" s="14" t="s">
        <v>92</v>
      </c>
      <c r="B167" s="3" t="s">
        <v>78</v>
      </c>
      <c r="C167" s="1" t="s">
        <v>122</v>
      </c>
      <c r="D167" s="6">
        <f>History[[#This Row],[CAPITAL
CONSTRUCTION
FUND]]+History[[#This Row],[GENERAL 
FUND]]+History[[#This Row],[GENERAL
FUND
EXEMPT]]+History[[#This Row],[CASH 
FUNDS]]+History[[#This Row],[REAPPROPRIATED
FUNDS]]+History[[#This Row],[FEDERAL 
FUNDS]]</f>
        <v>64452</v>
      </c>
      <c r="E167" s="6">
        <v>0</v>
      </c>
      <c r="F167" s="6">
        <f>History[[#This Row],[GENERAL 
FUND]]+History[[#This Row],[GENERAL
FUND
EXEMPT]]</f>
        <v>64452</v>
      </c>
      <c r="G167" s="6">
        <v>64452</v>
      </c>
      <c r="H167" s="6">
        <v>0</v>
      </c>
      <c r="I167" s="7">
        <v>0</v>
      </c>
      <c r="J167" s="6">
        <v>0</v>
      </c>
      <c r="K167" s="6">
        <v>0</v>
      </c>
      <c r="L167" s="2">
        <v>0</v>
      </c>
    </row>
    <row r="168" spans="1:12" x14ac:dyDescent="0.25">
      <c r="A168" s="14" t="s">
        <v>92</v>
      </c>
      <c r="B168" s="3" t="s">
        <v>78</v>
      </c>
      <c r="C168" s="1" t="s">
        <v>124</v>
      </c>
      <c r="D168" s="6">
        <f>History[[#This Row],[CAPITAL
CONSTRUCTION
FUND]]+History[[#This Row],[GENERAL 
FUND]]+History[[#This Row],[GENERAL
FUND
EXEMPT]]+History[[#This Row],[CASH 
FUNDS]]+History[[#This Row],[REAPPROPRIATED
FUNDS]]+History[[#This Row],[FEDERAL 
FUNDS]]</f>
        <v>64452</v>
      </c>
      <c r="E168" s="6">
        <v>0</v>
      </c>
      <c r="F168" s="6">
        <f>History[[#This Row],[GENERAL 
FUND]]+History[[#This Row],[GENERAL
FUND
EXEMPT]]</f>
        <v>64452</v>
      </c>
      <c r="G168" s="6">
        <v>64452</v>
      </c>
      <c r="H168" s="6">
        <v>0</v>
      </c>
      <c r="I168" s="7">
        <v>0</v>
      </c>
      <c r="J168" s="6">
        <v>0</v>
      </c>
      <c r="K168" s="6">
        <v>0</v>
      </c>
      <c r="L168" s="2">
        <v>0</v>
      </c>
    </row>
    <row r="169" spans="1:12" x14ac:dyDescent="0.25">
      <c r="A169" s="14" t="s">
        <v>92</v>
      </c>
      <c r="B169" s="3" t="s">
        <v>78</v>
      </c>
      <c r="C169" s="1" t="s">
        <v>34</v>
      </c>
      <c r="D169" s="6">
        <f>History[[#This Row],[CAPITAL
CONSTRUCTION
FUND]]+History[[#This Row],[GENERAL 
FUND]]+History[[#This Row],[GENERAL
FUND
EXEMPT]]+History[[#This Row],[CASH 
FUNDS]]+History[[#This Row],[REAPPROPRIATED
FUNDS]]+History[[#This Row],[FEDERAL 
FUNDS]]</f>
        <v>21484</v>
      </c>
      <c r="E169" s="6">
        <v>0</v>
      </c>
      <c r="F169" s="6">
        <f>History[[#This Row],[GENERAL 
FUND]]+History[[#This Row],[GENERAL
FUND
EXEMPT]]</f>
        <v>21484</v>
      </c>
      <c r="G169" s="6">
        <v>21484</v>
      </c>
      <c r="H169" s="6">
        <v>0</v>
      </c>
      <c r="I169" s="7">
        <v>0</v>
      </c>
      <c r="J169" s="6">
        <v>0</v>
      </c>
      <c r="K169" s="6">
        <v>0</v>
      </c>
      <c r="L169" s="2">
        <v>0</v>
      </c>
    </row>
    <row r="170" spans="1:12" x14ac:dyDescent="0.25">
      <c r="A170" s="14" t="s">
        <v>92</v>
      </c>
      <c r="B170" s="3" t="s">
        <v>78</v>
      </c>
      <c r="C170" s="1" t="s">
        <v>142</v>
      </c>
      <c r="D170" s="6">
        <f>History[[#This Row],[CAPITAL
CONSTRUCTION
FUND]]+History[[#This Row],[GENERAL 
FUND]]+History[[#This Row],[GENERAL
FUND
EXEMPT]]+History[[#This Row],[CASH 
FUNDS]]+History[[#This Row],[REAPPROPRIATED
FUNDS]]+History[[#This Row],[FEDERAL 
FUNDS]]</f>
        <v>20052</v>
      </c>
      <c r="E170" s="6">
        <v>0</v>
      </c>
      <c r="F170" s="6">
        <f>History[[#This Row],[GENERAL 
FUND]]+History[[#This Row],[GENERAL
FUND
EXEMPT]]</f>
        <v>20052</v>
      </c>
      <c r="G170" s="6">
        <v>20052</v>
      </c>
      <c r="H170" s="6">
        <v>0</v>
      </c>
      <c r="I170" s="7">
        <v>0</v>
      </c>
      <c r="J170" s="6">
        <v>0</v>
      </c>
      <c r="K170" s="6">
        <v>0</v>
      </c>
      <c r="L170" s="2">
        <v>0</v>
      </c>
    </row>
    <row r="171" spans="1:12" x14ac:dyDescent="0.25">
      <c r="A171" s="14" t="s">
        <v>92</v>
      </c>
      <c r="B171" s="3" t="s">
        <v>78</v>
      </c>
      <c r="C171" s="1" t="s">
        <v>130</v>
      </c>
      <c r="D171" s="6">
        <f>History[[#This Row],[CAPITAL
CONSTRUCTION
FUND]]+History[[#This Row],[GENERAL 
FUND]]+History[[#This Row],[GENERAL
FUND
EXEMPT]]+History[[#This Row],[CASH 
FUNDS]]+History[[#This Row],[REAPPROPRIATED
FUNDS]]+History[[#This Row],[FEDERAL 
FUNDS]]</f>
        <v>329363</v>
      </c>
      <c r="E171" s="6">
        <v>0</v>
      </c>
      <c r="F171" s="6">
        <f>History[[#This Row],[GENERAL 
FUND]]+History[[#This Row],[GENERAL
FUND
EXEMPT]]</f>
        <v>329363</v>
      </c>
      <c r="G171" s="6">
        <v>329363</v>
      </c>
      <c r="H171" s="6">
        <v>0</v>
      </c>
      <c r="I171" s="7">
        <v>0</v>
      </c>
      <c r="J171" s="6">
        <v>0</v>
      </c>
      <c r="K171" s="6">
        <v>0</v>
      </c>
      <c r="L171" s="2">
        <v>0</v>
      </c>
    </row>
    <row r="172" spans="1:12" x14ac:dyDescent="0.25">
      <c r="A172" s="14" t="s">
        <v>92</v>
      </c>
      <c r="B172" s="3" t="s">
        <v>78</v>
      </c>
      <c r="C172" s="1" t="s">
        <v>131</v>
      </c>
      <c r="D172" s="6">
        <f>History[[#This Row],[CAPITAL
CONSTRUCTION
FUND]]+History[[#This Row],[GENERAL 
FUND]]+History[[#This Row],[GENERAL
FUND
EXEMPT]]+History[[#This Row],[CASH 
FUNDS]]+History[[#This Row],[REAPPROPRIATED
FUNDS]]+History[[#This Row],[FEDERAL 
FUNDS]]</f>
        <v>6497158</v>
      </c>
      <c r="E172" s="6">
        <v>0</v>
      </c>
      <c r="F172" s="6">
        <f>History[[#This Row],[GENERAL 
FUND]]+History[[#This Row],[GENERAL
FUND
EXEMPT]]</f>
        <v>6497158</v>
      </c>
      <c r="G172" s="6">
        <v>6497158</v>
      </c>
      <c r="H172" s="6">
        <v>0</v>
      </c>
      <c r="I172" s="7">
        <v>0</v>
      </c>
      <c r="J172" s="6">
        <v>0</v>
      </c>
      <c r="K172" s="6">
        <v>0</v>
      </c>
      <c r="L172" s="2">
        <v>0</v>
      </c>
    </row>
    <row r="173" spans="1:12" x14ac:dyDescent="0.25">
      <c r="A173" s="14" t="s">
        <v>92</v>
      </c>
      <c r="B173" s="3" t="s">
        <v>78</v>
      </c>
      <c r="C173" s="1" t="s">
        <v>132</v>
      </c>
      <c r="D173" s="6">
        <f>History[[#This Row],[CAPITAL
CONSTRUCTION
FUND]]+History[[#This Row],[GENERAL 
FUND]]+History[[#This Row],[GENERAL
FUND
EXEMPT]]+History[[#This Row],[CASH 
FUNDS]]+History[[#This Row],[REAPPROPRIATED
FUNDS]]+History[[#This Row],[FEDERAL 
FUNDS]]</f>
        <v>22068</v>
      </c>
      <c r="E173" s="6">
        <v>0</v>
      </c>
      <c r="F173" s="6">
        <f>History[[#This Row],[GENERAL 
FUND]]+History[[#This Row],[GENERAL
FUND
EXEMPT]]</f>
        <v>22068</v>
      </c>
      <c r="G173" s="6">
        <v>22068</v>
      </c>
      <c r="H173" s="6">
        <v>0</v>
      </c>
      <c r="I173" s="7">
        <v>0</v>
      </c>
      <c r="J173" s="6">
        <v>0</v>
      </c>
      <c r="K173" s="6">
        <v>0</v>
      </c>
      <c r="L173" s="2">
        <v>0</v>
      </c>
    </row>
    <row r="174" spans="1:12" x14ac:dyDescent="0.25">
      <c r="A174" s="14" t="s">
        <v>92</v>
      </c>
      <c r="B174" s="3" t="s">
        <v>78</v>
      </c>
      <c r="C174" s="1" t="s">
        <v>133</v>
      </c>
      <c r="D174" s="6">
        <f>History[[#This Row],[CAPITAL
CONSTRUCTION
FUND]]+History[[#This Row],[GENERAL 
FUND]]+History[[#This Row],[GENERAL
FUND
EXEMPT]]+History[[#This Row],[CASH 
FUNDS]]+History[[#This Row],[REAPPROPRIATED
FUNDS]]+History[[#This Row],[FEDERAL 
FUNDS]]</f>
        <v>22068</v>
      </c>
      <c r="E174" s="6">
        <v>0</v>
      </c>
      <c r="F174" s="6">
        <f>History[[#This Row],[GENERAL 
FUND]]+History[[#This Row],[GENERAL
FUND
EXEMPT]]</f>
        <v>22068</v>
      </c>
      <c r="G174" s="6">
        <v>22068</v>
      </c>
      <c r="H174" s="6">
        <v>0</v>
      </c>
      <c r="I174" s="7">
        <v>0</v>
      </c>
      <c r="J174" s="6">
        <v>0</v>
      </c>
      <c r="K174" s="6">
        <v>0</v>
      </c>
      <c r="L174" s="2">
        <v>0</v>
      </c>
    </row>
    <row r="175" spans="1:12" x14ac:dyDescent="0.25">
      <c r="A175" s="14" t="s">
        <v>92</v>
      </c>
      <c r="B175" s="3" t="s">
        <v>78</v>
      </c>
      <c r="C175" s="1" t="s">
        <v>128</v>
      </c>
      <c r="D175" s="6">
        <f>History[[#This Row],[CAPITAL
CONSTRUCTION
FUND]]+History[[#This Row],[GENERAL 
FUND]]+History[[#This Row],[GENERAL
FUND
EXEMPT]]+History[[#This Row],[CASH 
FUNDS]]+History[[#This Row],[REAPPROPRIATED
FUNDS]]+History[[#This Row],[FEDERAL 
FUNDS]]</f>
        <v>487701</v>
      </c>
      <c r="E175" s="6">
        <v>0</v>
      </c>
      <c r="F175" s="6">
        <f>History[[#This Row],[GENERAL 
FUND]]+History[[#This Row],[GENERAL
FUND
EXEMPT]]</f>
        <v>487701</v>
      </c>
      <c r="G175" s="6">
        <v>487701</v>
      </c>
      <c r="H175" s="6">
        <v>0</v>
      </c>
      <c r="I175" s="7">
        <v>0</v>
      </c>
      <c r="J175" s="6">
        <v>0</v>
      </c>
      <c r="K175" s="6">
        <v>0</v>
      </c>
      <c r="L175" s="2">
        <v>0</v>
      </c>
    </row>
    <row r="176" spans="1:12" x14ac:dyDescent="0.25">
      <c r="A176" s="14" t="s">
        <v>92</v>
      </c>
      <c r="B176" s="3" t="s">
        <v>78</v>
      </c>
      <c r="C176" s="1" t="s">
        <v>143</v>
      </c>
      <c r="D176" s="6">
        <f>History[[#This Row],[CAPITAL
CONSTRUCTION
FUND]]+History[[#This Row],[GENERAL 
FUND]]+History[[#This Row],[GENERAL
FUND
EXEMPT]]+History[[#This Row],[CASH 
FUNDS]]+History[[#This Row],[REAPPROPRIATED
FUNDS]]+History[[#This Row],[FEDERAL 
FUNDS]]</f>
        <v>21864</v>
      </c>
      <c r="E176" s="6">
        <v>0</v>
      </c>
      <c r="F176" s="6">
        <f>History[[#This Row],[GENERAL 
FUND]]+History[[#This Row],[GENERAL
FUND
EXEMPT]]</f>
        <v>21864</v>
      </c>
      <c r="G176" s="6">
        <v>21864</v>
      </c>
      <c r="H176" s="6">
        <v>0</v>
      </c>
      <c r="I176" s="7">
        <v>0</v>
      </c>
      <c r="J176" s="6">
        <v>0</v>
      </c>
      <c r="K176" s="6">
        <v>0</v>
      </c>
      <c r="L176" s="2">
        <v>0</v>
      </c>
    </row>
    <row r="177" spans="1:12" x14ac:dyDescent="0.25">
      <c r="A177" s="14" t="s">
        <v>92</v>
      </c>
      <c r="B177" s="3" t="s">
        <v>78</v>
      </c>
      <c r="C177" s="1" t="s">
        <v>144</v>
      </c>
      <c r="D177" s="6">
        <f>History[[#This Row],[CAPITAL
CONSTRUCTION
FUND]]+History[[#This Row],[GENERAL 
FUND]]+History[[#This Row],[GENERAL
FUND
EXEMPT]]+History[[#This Row],[CASH 
FUNDS]]+History[[#This Row],[REAPPROPRIATED
FUNDS]]+History[[#This Row],[FEDERAL 
FUNDS]]</f>
        <v>43727</v>
      </c>
      <c r="E177" s="6">
        <v>0</v>
      </c>
      <c r="F177" s="6">
        <f>History[[#This Row],[GENERAL 
FUND]]+History[[#This Row],[GENERAL
FUND
EXEMPT]]</f>
        <v>43727</v>
      </c>
      <c r="G177" s="6">
        <v>43727</v>
      </c>
      <c r="H177" s="6">
        <v>0</v>
      </c>
      <c r="I177" s="7">
        <v>0</v>
      </c>
      <c r="J177" s="6">
        <v>0</v>
      </c>
      <c r="K177" s="6">
        <v>0</v>
      </c>
      <c r="L177" s="2">
        <v>0</v>
      </c>
    </row>
    <row r="178" spans="1:12" x14ac:dyDescent="0.25">
      <c r="A178" s="14" t="s">
        <v>92</v>
      </c>
      <c r="B178" s="3" t="s">
        <v>78</v>
      </c>
      <c r="C178" s="1" t="s">
        <v>145</v>
      </c>
      <c r="D178" s="6">
        <f>History[[#This Row],[CAPITAL
CONSTRUCTION
FUND]]+History[[#This Row],[GENERAL 
FUND]]+History[[#This Row],[GENERAL
FUND
EXEMPT]]+History[[#This Row],[CASH 
FUNDS]]+History[[#This Row],[REAPPROPRIATED
FUNDS]]+History[[#This Row],[FEDERAL 
FUNDS]]</f>
        <v>-5865182</v>
      </c>
      <c r="E178" s="6">
        <v>0</v>
      </c>
      <c r="F178" s="6">
        <f>History[[#This Row],[GENERAL 
FUND]]+History[[#This Row],[GENERAL
FUND
EXEMPT]]</f>
        <v>-5865182</v>
      </c>
      <c r="G178" s="6">
        <v>-5865182</v>
      </c>
      <c r="H178" s="6">
        <v>0</v>
      </c>
      <c r="I178" s="7">
        <v>0</v>
      </c>
      <c r="J178" s="6">
        <v>0</v>
      </c>
      <c r="K178" s="6">
        <v>0</v>
      </c>
      <c r="L178" s="2">
        <v>0.8</v>
      </c>
    </row>
    <row r="179" spans="1:12" x14ac:dyDescent="0.25">
      <c r="A179" s="14" t="s">
        <v>92</v>
      </c>
      <c r="B179" s="3" t="s">
        <v>78</v>
      </c>
      <c r="C179" s="1" t="s">
        <v>141</v>
      </c>
      <c r="D179" s="6">
        <f>History[[#This Row],[CAPITAL
CONSTRUCTION
FUND]]+History[[#This Row],[GENERAL 
FUND]]+History[[#This Row],[GENERAL
FUND
EXEMPT]]+History[[#This Row],[CASH 
FUNDS]]+History[[#This Row],[REAPPROPRIATED
FUNDS]]+History[[#This Row],[FEDERAL 
FUNDS]]</f>
        <v>7950297</v>
      </c>
      <c r="E179" s="6">
        <v>0</v>
      </c>
      <c r="F179" s="6">
        <f>History[[#This Row],[GENERAL 
FUND]]+History[[#This Row],[GENERAL
FUND
EXEMPT]]</f>
        <v>8528017</v>
      </c>
      <c r="G179" s="6">
        <v>8528017</v>
      </c>
      <c r="H179" s="6">
        <v>0</v>
      </c>
      <c r="I179" s="7">
        <v>-577720</v>
      </c>
      <c r="J179" s="6">
        <v>0</v>
      </c>
      <c r="K179" s="6">
        <v>0</v>
      </c>
      <c r="L179" s="2">
        <v>0</v>
      </c>
    </row>
    <row r="180" spans="1:12" x14ac:dyDescent="0.25">
      <c r="A180" s="14" t="s">
        <v>92</v>
      </c>
      <c r="B180" s="3" t="s">
        <v>78</v>
      </c>
      <c r="C180" s="1" t="s">
        <v>146</v>
      </c>
      <c r="D180" s="6">
        <f>History[[#This Row],[CAPITAL
CONSTRUCTION
FUND]]+History[[#This Row],[GENERAL 
FUND]]+History[[#This Row],[GENERAL
FUND
EXEMPT]]+History[[#This Row],[CASH 
FUNDS]]+History[[#This Row],[REAPPROPRIATED
FUNDS]]+History[[#This Row],[FEDERAL 
FUNDS]]</f>
        <v>578041</v>
      </c>
      <c r="E180" s="6">
        <v>0</v>
      </c>
      <c r="F180" s="6">
        <f>History[[#This Row],[GENERAL 
FUND]]+History[[#This Row],[GENERAL
FUND
EXEMPT]]</f>
        <v>578041</v>
      </c>
      <c r="G180" s="6">
        <v>578041</v>
      </c>
      <c r="H180" s="6">
        <v>0</v>
      </c>
      <c r="I180" s="7">
        <v>0</v>
      </c>
      <c r="J180" s="6">
        <v>0</v>
      </c>
      <c r="K180" s="6">
        <v>0</v>
      </c>
      <c r="L180" s="2">
        <v>0</v>
      </c>
    </row>
    <row r="181" spans="1:12" x14ac:dyDescent="0.25">
      <c r="A181" s="14" t="s">
        <v>92</v>
      </c>
      <c r="B181" s="3" t="s">
        <v>80</v>
      </c>
      <c r="C181" s="1" t="s">
        <v>81</v>
      </c>
      <c r="D181" s="6">
        <f>History[[#This Row],[CAPITAL
CONSTRUCTION
FUND]]+History[[#This Row],[GENERAL 
FUND]]+History[[#This Row],[GENERAL
FUND
EXEMPT]]+History[[#This Row],[CASH 
FUNDS]]+History[[#This Row],[REAPPROPRIATED
FUNDS]]+History[[#This Row],[FEDERAL 
FUNDS]]</f>
        <v>893072938</v>
      </c>
      <c r="E181" s="6">
        <v>0</v>
      </c>
      <c r="F181" s="6">
        <f>History[[#This Row],[GENERAL 
FUND]]+History[[#This Row],[GENERAL
FUND
EXEMPT]]</f>
        <v>800096300</v>
      </c>
      <c r="G181" s="6">
        <v>800096300</v>
      </c>
      <c r="H181" s="6">
        <v>0</v>
      </c>
      <c r="I181" s="7">
        <v>38410054</v>
      </c>
      <c r="J181" s="6">
        <v>51050517</v>
      </c>
      <c r="K181" s="6">
        <v>3516067</v>
      </c>
      <c r="L181" s="2">
        <v>6245.9</v>
      </c>
    </row>
    <row r="182" spans="1:12" x14ac:dyDescent="0.25">
      <c r="A182" s="14" t="s">
        <v>92</v>
      </c>
      <c r="B182" s="3" t="s">
        <v>80</v>
      </c>
      <c r="C182" s="1" t="s">
        <v>122</v>
      </c>
      <c r="D182" s="6">
        <f>History[[#This Row],[CAPITAL
CONSTRUCTION
FUND]]+History[[#This Row],[GENERAL 
FUND]]+History[[#This Row],[GENERAL
FUND
EXEMPT]]+History[[#This Row],[CASH 
FUNDS]]+History[[#This Row],[REAPPROPRIATED
FUNDS]]+History[[#This Row],[FEDERAL 
FUNDS]]</f>
        <v>85935</v>
      </c>
      <c r="E182" s="6">
        <v>0</v>
      </c>
      <c r="F182" s="6">
        <f>History[[#This Row],[GENERAL 
FUND]]+History[[#This Row],[GENERAL
FUND
EXEMPT]]</f>
        <v>85935</v>
      </c>
      <c r="G182" s="6">
        <v>85935</v>
      </c>
      <c r="H182" s="6">
        <v>0</v>
      </c>
      <c r="I182" s="7">
        <v>0</v>
      </c>
      <c r="J182" s="6">
        <v>0</v>
      </c>
      <c r="K182" s="6">
        <v>0</v>
      </c>
      <c r="L182" s="2">
        <v>0</v>
      </c>
    </row>
    <row r="183" spans="1:12" x14ac:dyDescent="0.25">
      <c r="A183" s="14" t="s">
        <v>92</v>
      </c>
      <c r="B183" s="3" t="s">
        <v>80</v>
      </c>
      <c r="C183" s="1" t="s">
        <v>124</v>
      </c>
      <c r="D183" s="6">
        <f>History[[#This Row],[CAPITAL
CONSTRUCTION
FUND]]+History[[#This Row],[GENERAL 
FUND]]+History[[#This Row],[GENERAL
FUND
EXEMPT]]+History[[#This Row],[CASH 
FUNDS]]+History[[#This Row],[REAPPROPRIATED
FUNDS]]+History[[#This Row],[FEDERAL 
FUNDS]]</f>
        <v>82534</v>
      </c>
      <c r="E183" s="6">
        <v>0</v>
      </c>
      <c r="F183" s="6">
        <f>History[[#This Row],[GENERAL 
FUND]]+History[[#This Row],[GENERAL
FUND
EXEMPT]]</f>
        <v>82534</v>
      </c>
      <c r="G183" s="6">
        <v>82534</v>
      </c>
      <c r="H183" s="6">
        <v>0</v>
      </c>
      <c r="I183" s="7">
        <v>0</v>
      </c>
      <c r="J183" s="6">
        <v>0</v>
      </c>
      <c r="K183" s="6">
        <v>0</v>
      </c>
      <c r="L183" s="2">
        <v>0</v>
      </c>
    </row>
    <row r="184" spans="1:12" x14ac:dyDescent="0.25">
      <c r="A184" s="14" t="s">
        <v>92</v>
      </c>
      <c r="B184" s="3" t="s">
        <v>80</v>
      </c>
      <c r="C184" s="1" t="s">
        <v>34</v>
      </c>
      <c r="D184" s="6">
        <f>History[[#This Row],[CAPITAL
CONSTRUCTION
FUND]]+History[[#This Row],[GENERAL 
FUND]]+History[[#This Row],[GENERAL
FUND
EXEMPT]]+History[[#This Row],[CASH 
FUNDS]]+History[[#This Row],[REAPPROPRIATED
FUNDS]]+History[[#This Row],[FEDERAL 
FUNDS]]</f>
        <v>21484</v>
      </c>
      <c r="E184" s="6">
        <v>0</v>
      </c>
      <c r="F184" s="6">
        <f>History[[#This Row],[GENERAL 
FUND]]+History[[#This Row],[GENERAL
FUND
EXEMPT]]</f>
        <v>21484</v>
      </c>
      <c r="G184" s="6">
        <v>21484</v>
      </c>
      <c r="H184" s="6">
        <v>0</v>
      </c>
      <c r="I184" s="7">
        <v>0</v>
      </c>
      <c r="J184" s="6">
        <v>0</v>
      </c>
      <c r="K184" s="6">
        <v>0</v>
      </c>
      <c r="L184" s="2">
        <v>0</v>
      </c>
    </row>
    <row r="185" spans="1:12" x14ac:dyDescent="0.25">
      <c r="A185" s="14" t="s">
        <v>92</v>
      </c>
      <c r="B185" s="3" t="s">
        <v>80</v>
      </c>
      <c r="C185" s="1" t="s">
        <v>142</v>
      </c>
      <c r="D185" s="6">
        <f>History[[#This Row],[CAPITAL
CONSTRUCTION
FUND]]+History[[#This Row],[GENERAL 
FUND]]+History[[#This Row],[GENERAL
FUND
EXEMPT]]+History[[#This Row],[CASH 
FUNDS]]+History[[#This Row],[REAPPROPRIATED
FUNDS]]+History[[#This Row],[FEDERAL 
FUNDS]]</f>
        <v>59295</v>
      </c>
      <c r="E185" s="6">
        <v>0</v>
      </c>
      <c r="F185" s="6">
        <f>History[[#This Row],[GENERAL 
FUND]]+History[[#This Row],[GENERAL
FUND
EXEMPT]]</f>
        <v>59295</v>
      </c>
      <c r="G185" s="6">
        <v>59295</v>
      </c>
      <c r="H185" s="6">
        <v>0</v>
      </c>
      <c r="I185" s="7">
        <v>0</v>
      </c>
      <c r="J185" s="6">
        <v>0</v>
      </c>
      <c r="K185" s="6">
        <v>0</v>
      </c>
      <c r="L185" s="2">
        <v>0</v>
      </c>
    </row>
    <row r="186" spans="1:12" x14ac:dyDescent="0.25">
      <c r="A186" s="14" t="s">
        <v>92</v>
      </c>
      <c r="B186" s="3" t="s">
        <v>80</v>
      </c>
      <c r="C186" s="1" t="s">
        <v>130</v>
      </c>
      <c r="D186" s="6">
        <f>History[[#This Row],[CAPITAL
CONSTRUCTION
FUND]]+History[[#This Row],[GENERAL 
FUND]]+History[[#This Row],[GENERAL
FUND
EXEMPT]]+History[[#This Row],[CASH 
FUNDS]]+History[[#This Row],[REAPPROPRIATED
FUNDS]]+History[[#This Row],[FEDERAL 
FUNDS]]</f>
        <v>417635</v>
      </c>
      <c r="E186" s="6">
        <v>0</v>
      </c>
      <c r="F186" s="6">
        <f>History[[#This Row],[GENERAL 
FUND]]+History[[#This Row],[GENERAL
FUND
EXEMPT]]</f>
        <v>417635</v>
      </c>
      <c r="G186" s="6">
        <v>417635</v>
      </c>
      <c r="H186" s="6">
        <v>0</v>
      </c>
      <c r="I186" s="7">
        <v>0</v>
      </c>
      <c r="J186" s="6">
        <v>0</v>
      </c>
      <c r="K186" s="6">
        <v>0</v>
      </c>
      <c r="L186" s="2">
        <v>0</v>
      </c>
    </row>
    <row r="187" spans="1:12" x14ac:dyDescent="0.25">
      <c r="A187" s="14" t="s">
        <v>92</v>
      </c>
      <c r="B187" s="3" t="s">
        <v>80</v>
      </c>
      <c r="C187" s="1" t="s">
        <v>131</v>
      </c>
      <c r="D187" s="6">
        <f>History[[#This Row],[CAPITAL
CONSTRUCTION
FUND]]+History[[#This Row],[GENERAL 
FUND]]+History[[#This Row],[GENERAL
FUND
EXEMPT]]+History[[#This Row],[CASH 
FUNDS]]+History[[#This Row],[REAPPROPRIATED
FUNDS]]+History[[#This Row],[FEDERAL 
FUNDS]]</f>
        <v>9397689</v>
      </c>
      <c r="E187" s="6">
        <v>0</v>
      </c>
      <c r="F187" s="6">
        <f>History[[#This Row],[GENERAL 
FUND]]+History[[#This Row],[GENERAL
FUND
EXEMPT]]</f>
        <v>9397689</v>
      </c>
      <c r="G187" s="6">
        <v>9397689</v>
      </c>
      <c r="H187" s="6">
        <v>0</v>
      </c>
      <c r="I187" s="7">
        <v>0</v>
      </c>
      <c r="J187" s="6">
        <v>0</v>
      </c>
      <c r="K187" s="6">
        <v>0</v>
      </c>
      <c r="L187" s="2">
        <v>0</v>
      </c>
    </row>
    <row r="188" spans="1:12" x14ac:dyDescent="0.25">
      <c r="A188" s="14" t="s">
        <v>92</v>
      </c>
      <c r="B188" s="3" t="s">
        <v>80</v>
      </c>
      <c r="C188" s="1" t="s">
        <v>132</v>
      </c>
      <c r="D188" s="6">
        <f>History[[#This Row],[CAPITAL
CONSTRUCTION
FUND]]+History[[#This Row],[GENERAL 
FUND]]+History[[#This Row],[GENERAL
FUND
EXEMPT]]+History[[#This Row],[CASH 
FUNDS]]+History[[#This Row],[REAPPROPRIATED
FUNDS]]+History[[#This Row],[FEDERAL 
FUNDS]]</f>
        <v>22068</v>
      </c>
      <c r="E188" s="6">
        <v>0</v>
      </c>
      <c r="F188" s="6">
        <f>History[[#This Row],[GENERAL 
FUND]]+History[[#This Row],[GENERAL
FUND
EXEMPT]]</f>
        <v>22068</v>
      </c>
      <c r="G188" s="6">
        <v>22068</v>
      </c>
      <c r="H188" s="6">
        <v>0</v>
      </c>
      <c r="I188" s="7">
        <v>0</v>
      </c>
      <c r="J188" s="6">
        <v>0</v>
      </c>
      <c r="K188" s="6">
        <v>0</v>
      </c>
      <c r="L188" s="2">
        <v>0</v>
      </c>
    </row>
    <row r="189" spans="1:12" x14ac:dyDescent="0.25">
      <c r="A189" s="14" t="s">
        <v>92</v>
      </c>
      <c r="B189" s="3" t="s">
        <v>80</v>
      </c>
      <c r="C189" s="1" t="s">
        <v>133</v>
      </c>
      <c r="D189" s="6">
        <f>History[[#This Row],[CAPITAL
CONSTRUCTION
FUND]]+History[[#This Row],[GENERAL 
FUND]]+History[[#This Row],[GENERAL
FUND
EXEMPT]]+History[[#This Row],[CASH 
FUNDS]]+History[[#This Row],[REAPPROPRIATED
FUNDS]]+History[[#This Row],[FEDERAL 
FUNDS]]</f>
        <v>11034</v>
      </c>
      <c r="E189" s="6">
        <v>0</v>
      </c>
      <c r="F189" s="6">
        <f>History[[#This Row],[GENERAL 
FUND]]+History[[#This Row],[GENERAL
FUND
EXEMPT]]</f>
        <v>11034</v>
      </c>
      <c r="G189" s="6">
        <v>11034</v>
      </c>
      <c r="H189" s="6">
        <v>0</v>
      </c>
      <c r="I189" s="7">
        <v>0</v>
      </c>
      <c r="J189" s="6">
        <v>0</v>
      </c>
      <c r="K189" s="6">
        <v>0</v>
      </c>
      <c r="L189" s="2">
        <v>0</v>
      </c>
    </row>
    <row r="190" spans="1:12" x14ac:dyDescent="0.25">
      <c r="A190" s="14" t="s">
        <v>92</v>
      </c>
      <c r="B190" s="3" t="s">
        <v>80</v>
      </c>
      <c r="C190" s="1" t="s">
        <v>128</v>
      </c>
      <c r="D190" s="6">
        <f>History[[#This Row],[CAPITAL
CONSTRUCTION
FUND]]+History[[#This Row],[GENERAL 
FUND]]+History[[#This Row],[GENERAL
FUND
EXEMPT]]+History[[#This Row],[CASH 
FUNDS]]+History[[#This Row],[REAPPROPRIATED
FUNDS]]+History[[#This Row],[FEDERAL 
FUNDS]]</f>
        <v>487701</v>
      </c>
      <c r="E190" s="6">
        <v>0</v>
      </c>
      <c r="F190" s="6">
        <f>History[[#This Row],[GENERAL 
FUND]]+History[[#This Row],[GENERAL
FUND
EXEMPT]]</f>
        <v>487701</v>
      </c>
      <c r="G190" s="6">
        <v>487701</v>
      </c>
      <c r="H190" s="6">
        <v>0</v>
      </c>
      <c r="I190" s="7">
        <v>0</v>
      </c>
      <c r="J190" s="6">
        <v>0</v>
      </c>
      <c r="K190" s="6">
        <v>0</v>
      </c>
      <c r="L190" s="2">
        <v>0</v>
      </c>
    </row>
    <row r="191" spans="1:12" x14ac:dyDescent="0.25">
      <c r="A191" s="14" t="s">
        <v>92</v>
      </c>
      <c r="B191" s="3" t="s">
        <v>80</v>
      </c>
      <c r="C191" s="1" t="s">
        <v>143</v>
      </c>
      <c r="D191" s="6">
        <f>History[[#This Row],[CAPITAL
CONSTRUCTION
FUND]]+History[[#This Row],[GENERAL 
FUND]]+History[[#This Row],[GENERAL
FUND
EXEMPT]]+History[[#This Row],[CASH 
FUNDS]]+History[[#This Row],[REAPPROPRIATED
FUNDS]]+History[[#This Row],[FEDERAL 
FUNDS]]</f>
        <v>546</v>
      </c>
      <c r="E191" s="6">
        <v>0</v>
      </c>
      <c r="F191" s="6">
        <f>History[[#This Row],[GENERAL 
FUND]]+History[[#This Row],[GENERAL
FUND
EXEMPT]]</f>
        <v>546</v>
      </c>
      <c r="G191" s="6">
        <v>546</v>
      </c>
      <c r="H191" s="6">
        <v>0</v>
      </c>
      <c r="I191" s="7">
        <v>0</v>
      </c>
      <c r="J191" s="6">
        <v>0</v>
      </c>
      <c r="K191" s="6">
        <v>0</v>
      </c>
      <c r="L191" s="2">
        <v>0</v>
      </c>
    </row>
    <row r="192" spans="1:12" x14ac:dyDescent="0.25">
      <c r="A192" s="14" t="s">
        <v>92</v>
      </c>
      <c r="B192" s="3" t="s">
        <v>80</v>
      </c>
      <c r="C192" s="1" t="s">
        <v>144</v>
      </c>
      <c r="D192" s="6">
        <f>History[[#This Row],[CAPITAL
CONSTRUCTION
FUND]]+History[[#This Row],[GENERAL 
FUND]]+History[[#This Row],[GENERAL
FUND
EXEMPT]]+History[[#This Row],[CASH 
FUNDS]]+History[[#This Row],[REAPPROPRIATED
FUNDS]]+History[[#This Row],[FEDERAL 
FUNDS]]</f>
        <v>87454</v>
      </c>
      <c r="E192" s="6">
        <v>0</v>
      </c>
      <c r="F192" s="6">
        <f>History[[#This Row],[GENERAL 
FUND]]+History[[#This Row],[GENERAL
FUND
EXEMPT]]</f>
        <v>87454</v>
      </c>
      <c r="G192" s="6">
        <v>87454</v>
      </c>
      <c r="H192" s="6">
        <v>0</v>
      </c>
      <c r="I192" s="7">
        <v>0</v>
      </c>
      <c r="J192" s="6">
        <v>0</v>
      </c>
      <c r="K192" s="6">
        <v>0</v>
      </c>
      <c r="L192" s="2">
        <v>0</v>
      </c>
    </row>
    <row r="193" spans="1:12" x14ac:dyDescent="0.25">
      <c r="A193" s="14" t="s">
        <v>92</v>
      </c>
      <c r="B193" s="3" t="s">
        <v>80</v>
      </c>
      <c r="C193" s="1" t="s">
        <v>147</v>
      </c>
      <c r="D193" s="6">
        <f>History[[#This Row],[CAPITAL
CONSTRUCTION
FUND]]+History[[#This Row],[GENERAL 
FUND]]+History[[#This Row],[GENERAL
FUND
EXEMPT]]+History[[#This Row],[CASH 
FUNDS]]+History[[#This Row],[REAPPROPRIATED
FUNDS]]+History[[#This Row],[FEDERAL 
FUNDS]]</f>
        <v>22072</v>
      </c>
      <c r="E193" s="6">
        <v>0</v>
      </c>
      <c r="F193" s="6">
        <f>History[[#This Row],[GENERAL 
FUND]]+History[[#This Row],[GENERAL
FUND
EXEMPT]]</f>
        <v>22072</v>
      </c>
      <c r="G193" s="6">
        <v>22072</v>
      </c>
      <c r="H193" s="6">
        <v>0</v>
      </c>
      <c r="I193" s="7">
        <v>0</v>
      </c>
      <c r="J193" s="6">
        <v>0</v>
      </c>
      <c r="K193" s="6">
        <v>0</v>
      </c>
      <c r="L193" s="2">
        <v>0</v>
      </c>
    </row>
    <row r="194" spans="1:12" x14ac:dyDescent="0.25">
      <c r="A194" s="14" t="s">
        <v>92</v>
      </c>
      <c r="B194" s="3" t="s">
        <v>80</v>
      </c>
      <c r="C194" s="1" t="s">
        <v>148</v>
      </c>
      <c r="D194" s="6">
        <f>History[[#This Row],[CAPITAL
CONSTRUCTION
FUND]]+History[[#This Row],[GENERAL 
FUND]]+History[[#This Row],[GENERAL
FUND
EXEMPT]]+History[[#This Row],[CASH 
FUNDS]]+History[[#This Row],[REAPPROPRIATED
FUNDS]]+History[[#This Row],[FEDERAL 
FUNDS]]</f>
        <v>89600</v>
      </c>
      <c r="E194" s="6">
        <v>0</v>
      </c>
      <c r="F194" s="6">
        <f>History[[#This Row],[GENERAL 
FUND]]+History[[#This Row],[GENERAL
FUND
EXEMPT]]</f>
        <v>89600</v>
      </c>
      <c r="G194" s="6">
        <v>89600</v>
      </c>
      <c r="H194" s="6">
        <v>0</v>
      </c>
      <c r="I194" s="7">
        <v>0</v>
      </c>
      <c r="J194" s="6">
        <v>0</v>
      </c>
      <c r="K194" s="6">
        <v>0</v>
      </c>
      <c r="L194" s="2">
        <v>0</v>
      </c>
    </row>
    <row r="195" spans="1:12" x14ac:dyDescent="0.25">
      <c r="A195" s="14" t="s">
        <v>92</v>
      </c>
      <c r="B195" s="3" t="s">
        <v>80</v>
      </c>
      <c r="C195" s="1" t="s">
        <v>149</v>
      </c>
      <c r="D195" s="6">
        <f>History[[#This Row],[CAPITAL
CONSTRUCTION
FUND]]+History[[#This Row],[GENERAL 
FUND]]+History[[#This Row],[GENERAL
FUND
EXEMPT]]+History[[#This Row],[CASH 
FUNDS]]+History[[#This Row],[REAPPROPRIATED
FUNDS]]+History[[#This Row],[FEDERAL 
FUNDS]]</f>
        <v>3286000</v>
      </c>
      <c r="E195" s="6">
        <v>0</v>
      </c>
      <c r="F195" s="6">
        <f>History[[#This Row],[GENERAL 
FUND]]+History[[#This Row],[GENERAL
FUND
EXEMPT]]</f>
        <v>0</v>
      </c>
      <c r="G195" s="6">
        <v>0</v>
      </c>
      <c r="H195" s="6">
        <v>0</v>
      </c>
      <c r="I195" s="7">
        <v>0</v>
      </c>
      <c r="J195" s="6">
        <v>3286000</v>
      </c>
      <c r="K195" s="6">
        <v>0</v>
      </c>
      <c r="L195" s="2">
        <v>0</v>
      </c>
    </row>
    <row r="196" spans="1:12" x14ac:dyDescent="0.25">
      <c r="A196" s="14" t="s">
        <v>92</v>
      </c>
      <c r="B196" s="3" t="s">
        <v>80</v>
      </c>
      <c r="C196" s="1" t="s">
        <v>146</v>
      </c>
      <c r="D196" s="6">
        <f>History[[#This Row],[CAPITAL
CONSTRUCTION
FUND]]+History[[#This Row],[GENERAL 
FUND]]+History[[#This Row],[GENERAL
FUND
EXEMPT]]+History[[#This Row],[CASH 
FUNDS]]+History[[#This Row],[REAPPROPRIATED
FUNDS]]+History[[#This Row],[FEDERAL 
FUNDS]]</f>
        <v>2095990</v>
      </c>
      <c r="E196" s="6">
        <v>0</v>
      </c>
      <c r="F196" s="6">
        <f>History[[#This Row],[GENERAL 
FUND]]+History[[#This Row],[GENERAL
FUND
EXEMPT]]</f>
        <v>2095990</v>
      </c>
      <c r="G196" s="6">
        <v>2095990</v>
      </c>
      <c r="H196" s="6">
        <v>0</v>
      </c>
      <c r="I196" s="7">
        <v>0</v>
      </c>
      <c r="J196" s="6">
        <v>0</v>
      </c>
      <c r="K196" s="6">
        <v>0</v>
      </c>
      <c r="L196" s="2">
        <v>0</v>
      </c>
    </row>
    <row r="197" spans="1:12" x14ac:dyDescent="0.25">
      <c r="A197" s="14" t="s">
        <v>92</v>
      </c>
      <c r="B197" s="3" t="s">
        <v>80</v>
      </c>
      <c r="C197" s="1" t="s">
        <v>84</v>
      </c>
      <c r="D197" s="6">
        <f>History[[#This Row],[CAPITAL
CONSTRUCTION
FUND]]+History[[#This Row],[GENERAL 
FUND]]+History[[#This Row],[GENERAL
FUND
EXEMPT]]+History[[#This Row],[CASH 
FUNDS]]+History[[#This Row],[REAPPROPRIATED
FUNDS]]+History[[#This Row],[FEDERAL 
FUNDS]]</f>
        <v>18808631</v>
      </c>
      <c r="E197" s="6">
        <v>0</v>
      </c>
      <c r="F197" s="6">
        <f>History[[#This Row],[GENERAL 
FUND]]+History[[#This Row],[GENERAL
FUND
EXEMPT]]</f>
        <v>16119881</v>
      </c>
      <c r="G197" s="6">
        <v>16119881</v>
      </c>
      <c r="H197" s="6">
        <v>0</v>
      </c>
      <c r="I197" s="7">
        <v>2200000</v>
      </c>
      <c r="J197" s="6">
        <v>0</v>
      </c>
      <c r="K197" s="6">
        <v>488750</v>
      </c>
      <c r="L197" s="2">
        <v>1.5</v>
      </c>
    </row>
    <row r="198" spans="1:12" x14ac:dyDescent="0.25">
      <c r="A198" s="14" t="s">
        <v>92</v>
      </c>
      <c r="B198" s="3" t="s">
        <v>83</v>
      </c>
      <c r="C198" s="1" t="s">
        <v>84</v>
      </c>
      <c r="D198" s="6">
        <f>History[[#This Row],[CAPITAL
CONSTRUCTION
FUND]]+History[[#This Row],[GENERAL 
FUND]]+History[[#This Row],[GENERAL
FUND
EXEMPT]]+History[[#This Row],[CASH 
FUNDS]]+History[[#This Row],[REAPPROPRIATED
FUNDS]]+History[[#This Row],[FEDERAL 
FUNDS]]</f>
        <v>975865876</v>
      </c>
      <c r="E198" s="6">
        <v>0</v>
      </c>
      <c r="F198" s="6">
        <f>History[[#This Row],[GENERAL 
FUND]]+History[[#This Row],[GENERAL
FUND
EXEMPT]]</f>
        <v>872913457</v>
      </c>
      <c r="G198" s="6">
        <v>872913457</v>
      </c>
      <c r="H198" s="6">
        <v>0</v>
      </c>
      <c r="I198" s="7">
        <v>47619442</v>
      </c>
      <c r="J198" s="6">
        <v>51757665</v>
      </c>
      <c r="K198" s="6">
        <v>3575312</v>
      </c>
      <c r="L198" s="2">
        <v>6266.8</v>
      </c>
    </row>
    <row r="199" spans="1:12" x14ac:dyDescent="0.25">
      <c r="A199" s="14" t="s">
        <v>92</v>
      </c>
      <c r="B199" s="3" t="s">
        <v>83</v>
      </c>
      <c r="C199" s="1" t="s">
        <v>130</v>
      </c>
      <c r="D199" s="6">
        <f>History[[#This Row],[CAPITAL
CONSTRUCTION
FUND]]+History[[#This Row],[GENERAL 
FUND]]+History[[#This Row],[GENERAL
FUND
EXEMPT]]+History[[#This Row],[CASH 
FUNDS]]+History[[#This Row],[REAPPROPRIATED
FUNDS]]+History[[#This Row],[FEDERAL 
FUNDS]]</f>
        <v>505907</v>
      </c>
      <c r="E199" s="6">
        <v>0</v>
      </c>
      <c r="F199" s="6">
        <f>History[[#This Row],[GENERAL 
FUND]]+History[[#This Row],[GENERAL
FUND
EXEMPT]]</f>
        <v>505907</v>
      </c>
      <c r="G199" s="6">
        <v>505907</v>
      </c>
      <c r="H199" s="6">
        <v>0</v>
      </c>
      <c r="I199" s="7">
        <v>0</v>
      </c>
      <c r="J199" s="6">
        <v>0</v>
      </c>
      <c r="K199" s="6">
        <v>0</v>
      </c>
      <c r="L199" s="2">
        <v>0</v>
      </c>
    </row>
    <row r="200" spans="1:12" x14ac:dyDescent="0.25">
      <c r="A200" s="14" t="s">
        <v>92</v>
      </c>
      <c r="B200" s="3" t="s">
        <v>83</v>
      </c>
      <c r="C200" s="1" t="s">
        <v>131</v>
      </c>
      <c r="D200" s="6">
        <f>History[[#This Row],[CAPITAL
CONSTRUCTION
FUND]]+History[[#This Row],[GENERAL 
FUND]]+History[[#This Row],[GENERAL
FUND
EXEMPT]]+History[[#This Row],[CASH 
FUNDS]]+History[[#This Row],[REAPPROPRIATED
FUNDS]]+History[[#This Row],[FEDERAL 
FUNDS]]</f>
        <v>9397689</v>
      </c>
      <c r="E200" s="6">
        <v>0</v>
      </c>
      <c r="F200" s="6">
        <f>History[[#This Row],[GENERAL 
FUND]]+History[[#This Row],[GENERAL
FUND
EXEMPT]]</f>
        <v>9397689</v>
      </c>
      <c r="G200" s="6">
        <v>9397689</v>
      </c>
      <c r="H200" s="6">
        <v>0</v>
      </c>
      <c r="I200" s="7">
        <v>0</v>
      </c>
      <c r="J200" s="6">
        <v>0</v>
      </c>
      <c r="K200" s="6">
        <v>0</v>
      </c>
      <c r="L200" s="2">
        <v>0</v>
      </c>
    </row>
    <row r="201" spans="1:12" x14ac:dyDescent="0.25">
      <c r="A201" s="14" t="s">
        <v>92</v>
      </c>
      <c r="B201" s="3" t="s">
        <v>83</v>
      </c>
      <c r="C201" s="1" t="s">
        <v>132</v>
      </c>
      <c r="D201" s="6">
        <f>History[[#This Row],[CAPITAL
CONSTRUCTION
FUND]]+History[[#This Row],[GENERAL 
FUND]]+History[[#This Row],[GENERAL
FUND
EXEMPT]]+History[[#This Row],[CASH 
FUNDS]]+History[[#This Row],[REAPPROPRIATED
FUNDS]]+History[[#This Row],[FEDERAL 
FUNDS]]</f>
        <v>5076</v>
      </c>
      <c r="E201" s="6">
        <v>0</v>
      </c>
      <c r="F201" s="6">
        <f>History[[#This Row],[GENERAL 
FUND]]+History[[#This Row],[GENERAL
FUND
EXEMPT]]</f>
        <v>5076</v>
      </c>
      <c r="G201" s="6">
        <v>5076</v>
      </c>
      <c r="H201" s="6">
        <v>0</v>
      </c>
      <c r="I201" s="7">
        <v>0</v>
      </c>
      <c r="J201" s="6">
        <v>0</v>
      </c>
      <c r="K201" s="6">
        <v>0</v>
      </c>
      <c r="L201" s="2">
        <v>0</v>
      </c>
    </row>
    <row r="202" spans="1:12" x14ac:dyDescent="0.25">
      <c r="A202" s="14" t="s">
        <v>92</v>
      </c>
      <c r="B202" s="3" t="s">
        <v>83</v>
      </c>
      <c r="C202" s="1" t="s">
        <v>128</v>
      </c>
      <c r="D202" s="6">
        <f>History[[#This Row],[CAPITAL
CONSTRUCTION
FUND]]+History[[#This Row],[GENERAL 
FUND]]+History[[#This Row],[GENERAL
FUND
EXEMPT]]+History[[#This Row],[CASH 
FUNDS]]+History[[#This Row],[REAPPROPRIATED
FUNDS]]+History[[#This Row],[FEDERAL 
FUNDS]]</f>
        <v>487701</v>
      </c>
      <c r="E202" s="6">
        <v>0</v>
      </c>
      <c r="F202" s="6">
        <f>History[[#This Row],[GENERAL 
FUND]]+History[[#This Row],[GENERAL
FUND
EXEMPT]]</f>
        <v>487701</v>
      </c>
      <c r="G202" s="6">
        <v>487701</v>
      </c>
      <c r="H202" s="6">
        <v>0</v>
      </c>
      <c r="I202" s="7">
        <v>0</v>
      </c>
      <c r="J202" s="6">
        <v>0</v>
      </c>
      <c r="K202" s="6">
        <v>0</v>
      </c>
      <c r="L202" s="2">
        <v>0</v>
      </c>
    </row>
    <row r="203" spans="1:12" x14ac:dyDescent="0.25">
      <c r="A203" s="14" t="s">
        <v>92</v>
      </c>
      <c r="B203" s="3" t="s">
        <v>83</v>
      </c>
      <c r="C203" s="1" t="s">
        <v>144</v>
      </c>
      <c r="D203" s="6">
        <f>History[[#This Row],[CAPITAL
CONSTRUCTION
FUND]]+History[[#This Row],[GENERAL 
FUND]]+History[[#This Row],[GENERAL
FUND
EXEMPT]]+History[[#This Row],[CASH 
FUNDS]]+History[[#This Row],[REAPPROPRIATED
FUNDS]]+History[[#This Row],[FEDERAL 
FUNDS]]</f>
        <v>131181</v>
      </c>
      <c r="E203" s="6">
        <v>0</v>
      </c>
      <c r="F203" s="6">
        <f>History[[#This Row],[GENERAL 
FUND]]+History[[#This Row],[GENERAL
FUND
EXEMPT]]</f>
        <v>131181</v>
      </c>
      <c r="G203" s="6">
        <v>131181</v>
      </c>
      <c r="H203" s="6">
        <v>0</v>
      </c>
      <c r="I203" s="7">
        <v>0</v>
      </c>
      <c r="J203" s="6">
        <v>0</v>
      </c>
      <c r="K203" s="6">
        <v>0</v>
      </c>
      <c r="L203" s="2">
        <v>0</v>
      </c>
    </row>
    <row r="204" spans="1:12" x14ac:dyDescent="0.25">
      <c r="A204" s="14" t="s">
        <v>92</v>
      </c>
      <c r="B204" s="3" t="s">
        <v>83</v>
      </c>
      <c r="C204" s="1" t="s">
        <v>147</v>
      </c>
      <c r="D204" s="6">
        <f>History[[#This Row],[CAPITAL
CONSTRUCTION
FUND]]+History[[#This Row],[GENERAL 
FUND]]+History[[#This Row],[GENERAL
FUND
EXEMPT]]+History[[#This Row],[CASH 
FUNDS]]+History[[#This Row],[REAPPROPRIATED
FUNDS]]+History[[#This Row],[FEDERAL 
FUNDS]]</f>
        <v>34677</v>
      </c>
      <c r="E204" s="6">
        <v>0</v>
      </c>
      <c r="F204" s="6">
        <f>History[[#This Row],[GENERAL 
FUND]]+History[[#This Row],[GENERAL
FUND
EXEMPT]]</f>
        <v>34677</v>
      </c>
      <c r="G204" s="6">
        <v>34677</v>
      </c>
      <c r="H204" s="6">
        <v>0</v>
      </c>
      <c r="I204" s="7">
        <v>0</v>
      </c>
      <c r="J204" s="6">
        <v>0</v>
      </c>
      <c r="K204" s="6">
        <v>0</v>
      </c>
      <c r="L204" s="2">
        <v>0</v>
      </c>
    </row>
    <row r="205" spans="1:12" x14ac:dyDescent="0.25">
      <c r="A205" s="14" t="s">
        <v>92</v>
      </c>
      <c r="B205" s="3" t="s">
        <v>83</v>
      </c>
      <c r="C205" s="1" t="s">
        <v>150</v>
      </c>
      <c r="D205" s="6">
        <f>History[[#This Row],[CAPITAL
CONSTRUCTION
FUND]]+History[[#This Row],[GENERAL 
FUND]]+History[[#This Row],[GENERAL
FUND
EXEMPT]]+History[[#This Row],[CASH 
FUNDS]]+History[[#This Row],[REAPPROPRIATED
FUNDS]]+History[[#This Row],[FEDERAL 
FUNDS]]</f>
        <v>22072</v>
      </c>
      <c r="E205" s="6">
        <v>0</v>
      </c>
      <c r="F205" s="6">
        <f>History[[#This Row],[GENERAL 
FUND]]+History[[#This Row],[GENERAL
FUND
EXEMPT]]</f>
        <v>22072</v>
      </c>
      <c r="G205" s="6">
        <v>22072</v>
      </c>
      <c r="H205" s="6">
        <v>0</v>
      </c>
      <c r="I205" s="7">
        <v>0</v>
      </c>
      <c r="J205" s="6">
        <v>0</v>
      </c>
      <c r="K205" s="6">
        <v>0</v>
      </c>
      <c r="L205" s="2">
        <v>0</v>
      </c>
    </row>
    <row r="206" spans="1:12" x14ac:dyDescent="0.25">
      <c r="A206" s="14" t="s">
        <v>92</v>
      </c>
      <c r="B206" s="3" t="s">
        <v>83</v>
      </c>
      <c r="C206" s="1" t="s">
        <v>151</v>
      </c>
      <c r="D206" s="6">
        <f>History[[#This Row],[CAPITAL
CONSTRUCTION
FUND]]+History[[#This Row],[GENERAL 
FUND]]+History[[#This Row],[GENERAL
FUND
EXEMPT]]+History[[#This Row],[CASH 
FUNDS]]+History[[#This Row],[REAPPROPRIATED
FUNDS]]+History[[#This Row],[FEDERAL 
FUNDS]]</f>
        <v>492750</v>
      </c>
      <c r="E206" s="6">
        <v>0</v>
      </c>
      <c r="F206" s="6">
        <f>History[[#This Row],[GENERAL 
FUND]]+History[[#This Row],[GENERAL
FUND
EXEMPT]]</f>
        <v>492750</v>
      </c>
      <c r="G206" s="6">
        <v>492750</v>
      </c>
      <c r="H206" s="6">
        <v>0</v>
      </c>
      <c r="I206" s="7">
        <v>0</v>
      </c>
      <c r="J206" s="6">
        <v>0</v>
      </c>
      <c r="K206" s="6">
        <v>0</v>
      </c>
      <c r="L206" s="2">
        <v>1.6</v>
      </c>
    </row>
    <row r="207" spans="1:12" x14ac:dyDescent="0.25">
      <c r="A207" s="14" t="s">
        <v>92</v>
      </c>
      <c r="B207" s="3" t="s">
        <v>83</v>
      </c>
      <c r="C207" s="1" t="s">
        <v>152</v>
      </c>
      <c r="D207" s="6">
        <f>History[[#This Row],[CAPITAL
CONSTRUCTION
FUND]]+History[[#This Row],[GENERAL 
FUND]]+History[[#This Row],[GENERAL
FUND
EXEMPT]]+History[[#This Row],[CASH 
FUNDS]]+History[[#This Row],[REAPPROPRIATED
FUNDS]]+History[[#This Row],[FEDERAL 
FUNDS]]</f>
        <v>25200</v>
      </c>
      <c r="E207" s="6">
        <v>0</v>
      </c>
      <c r="F207" s="6">
        <f>History[[#This Row],[GENERAL 
FUND]]+History[[#This Row],[GENERAL
FUND
EXEMPT]]</f>
        <v>25200</v>
      </c>
      <c r="G207" s="6">
        <v>25200</v>
      </c>
      <c r="H207" s="6">
        <v>0</v>
      </c>
      <c r="I207" s="7">
        <v>0</v>
      </c>
      <c r="J207" s="6">
        <v>0</v>
      </c>
      <c r="K207" s="6">
        <v>0</v>
      </c>
      <c r="L207" s="2">
        <v>0</v>
      </c>
    </row>
    <row r="208" spans="1:12" x14ac:dyDescent="0.25">
      <c r="A208" s="14" t="s">
        <v>92</v>
      </c>
      <c r="B208" s="3" t="s">
        <v>83</v>
      </c>
      <c r="C208" s="1" t="s">
        <v>153</v>
      </c>
      <c r="D208" s="6">
        <f>History[[#This Row],[CAPITAL
CONSTRUCTION
FUND]]+History[[#This Row],[GENERAL 
FUND]]+History[[#This Row],[GENERAL
FUND
EXEMPT]]+History[[#This Row],[CASH 
FUNDS]]+History[[#This Row],[REAPPROPRIATED
FUNDS]]+History[[#This Row],[FEDERAL 
FUNDS]]</f>
        <v>293774</v>
      </c>
      <c r="E208" s="6">
        <v>0</v>
      </c>
      <c r="F208" s="6">
        <f>History[[#This Row],[GENERAL 
FUND]]+History[[#This Row],[GENERAL
FUND
EXEMPT]]</f>
        <v>293774</v>
      </c>
      <c r="G208" s="6">
        <v>293774</v>
      </c>
      <c r="H208" s="6">
        <v>0</v>
      </c>
      <c r="I208" s="7">
        <v>0</v>
      </c>
      <c r="J208" s="6">
        <v>0</v>
      </c>
      <c r="K208" s="6">
        <v>0</v>
      </c>
      <c r="L208" s="2">
        <v>1.8</v>
      </c>
    </row>
    <row r="209" spans="1:12" x14ac:dyDescent="0.25">
      <c r="A209" s="14" t="s">
        <v>92</v>
      </c>
      <c r="B209" s="3" t="s">
        <v>83</v>
      </c>
      <c r="C209" s="1" t="s">
        <v>154</v>
      </c>
      <c r="D209" s="6">
        <f>History[[#This Row],[CAPITAL
CONSTRUCTION
FUND]]+History[[#This Row],[GENERAL 
FUND]]+History[[#This Row],[GENERAL
FUND
EXEMPT]]+History[[#This Row],[CASH 
FUNDS]]+History[[#This Row],[REAPPROPRIATED
FUNDS]]+History[[#This Row],[FEDERAL 
FUNDS]]</f>
        <v>0</v>
      </c>
      <c r="E209" s="6">
        <v>0</v>
      </c>
      <c r="F209" s="6">
        <f>History[[#This Row],[GENERAL 
FUND]]+History[[#This Row],[GENERAL
FUND
EXEMPT]]</f>
        <v>0</v>
      </c>
      <c r="G209" s="6">
        <v>0</v>
      </c>
      <c r="H209" s="6">
        <v>0</v>
      </c>
      <c r="I209" s="7">
        <v>0</v>
      </c>
      <c r="J209" s="6">
        <v>0</v>
      </c>
      <c r="K209" s="6">
        <v>0</v>
      </c>
      <c r="L209" s="2">
        <v>0</v>
      </c>
    </row>
    <row r="210" spans="1:12" x14ac:dyDescent="0.25">
      <c r="A210" s="14" t="s">
        <v>92</v>
      </c>
      <c r="B210" s="3" t="s">
        <v>83</v>
      </c>
      <c r="C210" s="1" t="s">
        <v>155</v>
      </c>
      <c r="D210" s="6">
        <f>History[[#This Row],[CAPITAL
CONSTRUCTION
FUND]]+History[[#This Row],[GENERAL 
FUND]]+History[[#This Row],[GENERAL
FUND
EXEMPT]]+History[[#This Row],[CASH 
FUNDS]]+History[[#This Row],[REAPPROPRIATED
FUNDS]]+History[[#This Row],[FEDERAL 
FUNDS]]</f>
        <v>784542</v>
      </c>
      <c r="E210" s="6">
        <v>0</v>
      </c>
      <c r="F210" s="6">
        <f>History[[#This Row],[GENERAL 
FUND]]+History[[#This Row],[GENERAL
FUND
EXEMPT]]</f>
        <v>784542</v>
      </c>
      <c r="G210" s="6">
        <v>784542</v>
      </c>
      <c r="H210" s="6">
        <v>0</v>
      </c>
      <c r="I210" s="7">
        <v>0</v>
      </c>
      <c r="J210" s="6">
        <v>0</v>
      </c>
      <c r="K210" s="6">
        <v>0</v>
      </c>
      <c r="L210" s="2">
        <v>9.1</v>
      </c>
    </row>
    <row r="211" spans="1:12" x14ac:dyDescent="0.25">
      <c r="A211" s="14" t="s">
        <v>92</v>
      </c>
      <c r="B211" s="3" t="s">
        <v>83</v>
      </c>
      <c r="C211" s="1" t="s">
        <v>156</v>
      </c>
      <c r="D211" s="6">
        <f>History[[#This Row],[CAPITAL
CONSTRUCTION
FUND]]+History[[#This Row],[GENERAL 
FUND]]+History[[#This Row],[GENERAL
FUND
EXEMPT]]+History[[#This Row],[CASH 
FUNDS]]+History[[#This Row],[REAPPROPRIATED
FUNDS]]+History[[#This Row],[FEDERAL 
FUNDS]]</f>
        <v>5511167</v>
      </c>
      <c r="E211" s="6">
        <v>0</v>
      </c>
      <c r="F211" s="6">
        <f>History[[#This Row],[GENERAL 
FUND]]+History[[#This Row],[GENERAL
FUND
EXEMPT]]</f>
        <v>5450197</v>
      </c>
      <c r="G211" s="6">
        <v>5450197</v>
      </c>
      <c r="H211" s="6">
        <v>0</v>
      </c>
      <c r="I211" s="7">
        <v>60970</v>
      </c>
      <c r="J211" s="6">
        <v>0</v>
      </c>
      <c r="K211" s="6">
        <v>0</v>
      </c>
      <c r="L211" s="2">
        <v>37</v>
      </c>
    </row>
    <row r="212" spans="1:12" x14ac:dyDescent="0.25">
      <c r="A212" s="14" t="s">
        <v>92</v>
      </c>
      <c r="B212" s="3" t="s">
        <v>83</v>
      </c>
      <c r="C212" s="1" t="s">
        <v>157</v>
      </c>
      <c r="D212" s="6">
        <f>History[[#This Row],[CAPITAL
CONSTRUCTION
FUND]]+History[[#This Row],[GENERAL 
FUND]]+History[[#This Row],[GENERAL
FUND
EXEMPT]]+History[[#This Row],[CASH 
FUNDS]]+History[[#This Row],[REAPPROPRIATED
FUNDS]]+History[[#This Row],[FEDERAL 
FUNDS]]</f>
        <v>4576768</v>
      </c>
      <c r="E212" s="6">
        <v>0</v>
      </c>
      <c r="F212" s="6">
        <f>History[[#This Row],[GENERAL 
FUND]]+History[[#This Row],[GENERAL
FUND
EXEMPT]]</f>
        <v>4355578</v>
      </c>
      <c r="G212" s="6">
        <v>4355578</v>
      </c>
      <c r="H212" s="6">
        <v>0</v>
      </c>
      <c r="I212" s="7">
        <v>221190</v>
      </c>
      <c r="J212" s="6">
        <v>0</v>
      </c>
      <c r="K212" s="6">
        <v>0</v>
      </c>
      <c r="L212" s="2">
        <v>0</v>
      </c>
    </row>
    <row r="213" spans="1:12" x14ac:dyDescent="0.25">
      <c r="A213" s="14" t="s">
        <v>92</v>
      </c>
      <c r="B213" s="3" t="s">
        <v>83</v>
      </c>
      <c r="C213" s="1" t="s">
        <v>90</v>
      </c>
      <c r="D213" s="6">
        <f>History[[#This Row],[CAPITAL
CONSTRUCTION
FUND]]+History[[#This Row],[GENERAL 
FUND]]+History[[#This Row],[GENERAL
FUND
EXEMPT]]+History[[#This Row],[CASH 
FUNDS]]+History[[#This Row],[REAPPROPRIATED
FUNDS]]+History[[#This Row],[FEDERAL 
FUNDS]]</f>
        <v>0</v>
      </c>
      <c r="E213" s="6">
        <v>0</v>
      </c>
      <c r="F213" s="6">
        <f>History[[#This Row],[GENERAL 
FUND]]+History[[#This Row],[GENERAL
FUND
EXEMPT]]</f>
        <v>-3600000</v>
      </c>
      <c r="G213" s="6">
        <v>-3600000</v>
      </c>
      <c r="H213" s="6">
        <v>0</v>
      </c>
      <c r="I213" s="7">
        <v>0</v>
      </c>
      <c r="J213" s="6">
        <v>0</v>
      </c>
      <c r="K213" s="6">
        <v>3600000</v>
      </c>
      <c r="L213" s="2">
        <v>0</v>
      </c>
    </row>
    <row r="214" spans="1:12" x14ac:dyDescent="0.25">
      <c r="A214" s="14" t="s">
        <v>92</v>
      </c>
      <c r="B214" s="3" t="s">
        <v>89</v>
      </c>
      <c r="C214" s="1" t="s">
        <v>90</v>
      </c>
      <c r="D214" s="6">
        <f>History[[#This Row],[CAPITAL
CONSTRUCTION
FUND]]+History[[#This Row],[GENERAL 
FUND]]+History[[#This Row],[GENERAL
FUND
EXEMPT]]+History[[#This Row],[CASH 
FUNDS]]+History[[#This Row],[REAPPROPRIATED
FUNDS]]+History[[#This Row],[FEDERAL 
FUNDS]]</f>
        <v>959178595</v>
      </c>
      <c r="E214" s="6">
        <v>0</v>
      </c>
      <c r="F214" s="6">
        <f>History[[#This Row],[GENERAL 
FUND]]+History[[#This Row],[GENERAL
FUND
EXEMPT]]</f>
        <v>850333207</v>
      </c>
      <c r="G214" s="6">
        <v>850333207</v>
      </c>
      <c r="H214" s="6">
        <v>0</v>
      </c>
      <c r="I214" s="7">
        <v>47793269</v>
      </c>
      <c r="J214" s="6">
        <v>51364657</v>
      </c>
      <c r="K214" s="6">
        <v>9687462</v>
      </c>
      <c r="L214" s="2">
        <v>6463.1</v>
      </c>
    </row>
    <row r="215" spans="1:12" x14ac:dyDescent="0.25">
      <c r="A215" s="14" t="s">
        <v>92</v>
      </c>
      <c r="B215" s="3" t="s">
        <v>89</v>
      </c>
      <c r="C215" s="1" t="s">
        <v>144</v>
      </c>
      <c r="D215" s="6">
        <f>History[[#This Row],[CAPITAL
CONSTRUCTION
FUND]]+History[[#This Row],[GENERAL 
FUND]]+History[[#This Row],[GENERAL
FUND
EXEMPT]]+History[[#This Row],[CASH 
FUNDS]]+History[[#This Row],[REAPPROPRIATED
FUNDS]]+History[[#This Row],[FEDERAL 
FUNDS]]</f>
        <v>170900</v>
      </c>
      <c r="E215" s="6">
        <v>0</v>
      </c>
      <c r="F215" s="6">
        <f>History[[#This Row],[GENERAL 
FUND]]+History[[#This Row],[GENERAL
FUND
EXEMPT]]</f>
        <v>170900</v>
      </c>
      <c r="G215" s="6">
        <v>170900</v>
      </c>
      <c r="H215" s="6">
        <v>0</v>
      </c>
      <c r="I215" s="7">
        <v>0</v>
      </c>
      <c r="J215" s="6">
        <v>0</v>
      </c>
      <c r="K215" s="6">
        <v>0</v>
      </c>
      <c r="L215" s="2">
        <v>0</v>
      </c>
    </row>
    <row r="216" spans="1:12" x14ac:dyDescent="0.25">
      <c r="A216" s="14" t="s">
        <v>92</v>
      </c>
      <c r="B216" s="3" t="s">
        <v>89</v>
      </c>
      <c r="C216" s="1" t="s">
        <v>147</v>
      </c>
      <c r="D216" s="6">
        <f>History[[#This Row],[CAPITAL
CONSTRUCTION
FUND]]+History[[#This Row],[GENERAL 
FUND]]+History[[#This Row],[GENERAL
FUND
EXEMPT]]+History[[#This Row],[CASH 
FUNDS]]+History[[#This Row],[REAPPROPRIATED
FUNDS]]+History[[#This Row],[FEDERAL 
FUNDS]]</f>
        <v>39334</v>
      </c>
      <c r="E216" s="6">
        <v>0</v>
      </c>
      <c r="F216" s="6">
        <f>History[[#This Row],[GENERAL 
FUND]]+History[[#This Row],[GENERAL
FUND
EXEMPT]]</f>
        <v>39334</v>
      </c>
      <c r="G216" s="6">
        <v>39334</v>
      </c>
      <c r="H216" s="6">
        <v>0</v>
      </c>
      <c r="I216" s="7">
        <v>0</v>
      </c>
      <c r="J216" s="6">
        <v>0</v>
      </c>
      <c r="K216" s="6">
        <v>0</v>
      </c>
      <c r="L216" s="2">
        <v>0</v>
      </c>
    </row>
    <row r="217" spans="1:12" x14ac:dyDescent="0.25">
      <c r="A217" s="14" t="s">
        <v>92</v>
      </c>
      <c r="B217" s="3" t="s">
        <v>89</v>
      </c>
      <c r="C217" s="1" t="s">
        <v>158</v>
      </c>
      <c r="D217" s="6">
        <f>History[[#This Row],[CAPITAL
CONSTRUCTION
FUND]]+History[[#This Row],[GENERAL 
FUND]]+History[[#This Row],[GENERAL
FUND
EXEMPT]]+History[[#This Row],[CASH 
FUNDS]]+History[[#This Row],[REAPPROPRIATED
FUNDS]]+History[[#This Row],[FEDERAL 
FUNDS]]</f>
        <v>69856</v>
      </c>
      <c r="E217" s="6">
        <v>0</v>
      </c>
      <c r="F217" s="6">
        <f>History[[#This Row],[GENERAL 
FUND]]+History[[#This Row],[GENERAL
FUND
EXEMPT]]</f>
        <v>69856</v>
      </c>
      <c r="G217" s="6">
        <v>69856</v>
      </c>
      <c r="H217" s="6">
        <v>0</v>
      </c>
      <c r="I217" s="7">
        <v>0</v>
      </c>
      <c r="J217" s="6">
        <v>0</v>
      </c>
      <c r="K217" s="6">
        <v>0</v>
      </c>
      <c r="L217" s="2">
        <v>0</v>
      </c>
    </row>
    <row r="218" spans="1:12" x14ac:dyDescent="0.25">
      <c r="A218" s="14" t="s">
        <v>92</v>
      </c>
      <c r="B218" s="3" t="s">
        <v>89</v>
      </c>
      <c r="C218" s="1" t="s">
        <v>150</v>
      </c>
      <c r="D218" s="6">
        <f>History[[#This Row],[CAPITAL
CONSTRUCTION
FUND]]+History[[#This Row],[GENERAL 
FUND]]+History[[#This Row],[GENERAL
FUND
EXEMPT]]+History[[#This Row],[CASH 
FUNDS]]+History[[#This Row],[REAPPROPRIATED
FUNDS]]+History[[#This Row],[FEDERAL 
FUNDS]]</f>
        <v>34677</v>
      </c>
      <c r="E218" s="6">
        <v>0</v>
      </c>
      <c r="F218" s="6">
        <f>History[[#This Row],[GENERAL 
FUND]]+History[[#This Row],[GENERAL
FUND
EXEMPT]]</f>
        <v>34677</v>
      </c>
      <c r="G218" s="6">
        <v>34677</v>
      </c>
      <c r="H218" s="6">
        <v>0</v>
      </c>
      <c r="I218" s="7">
        <v>0</v>
      </c>
      <c r="J218" s="6">
        <v>0</v>
      </c>
      <c r="K218" s="6">
        <v>0</v>
      </c>
      <c r="L218" s="2">
        <v>0</v>
      </c>
    </row>
    <row r="219" spans="1:12" x14ac:dyDescent="0.25">
      <c r="A219" s="14" t="s">
        <v>92</v>
      </c>
      <c r="B219" s="3" t="s">
        <v>89</v>
      </c>
      <c r="C219" s="1" t="s">
        <v>154</v>
      </c>
      <c r="D219" s="6">
        <f>History[[#This Row],[CAPITAL
CONSTRUCTION
FUND]]+History[[#This Row],[GENERAL 
FUND]]+History[[#This Row],[GENERAL
FUND
EXEMPT]]+History[[#This Row],[CASH 
FUNDS]]+History[[#This Row],[REAPPROPRIATED
FUNDS]]+History[[#This Row],[FEDERAL 
FUNDS]]</f>
        <v>26220</v>
      </c>
      <c r="E219" s="6">
        <v>0</v>
      </c>
      <c r="F219" s="6">
        <f>History[[#This Row],[GENERAL 
FUND]]+History[[#This Row],[GENERAL
FUND
EXEMPT]]</f>
        <v>26220</v>
      </c>
      <c r="G219" s="6">
        <v>26220</v>
      </c>
      <c r="H219" s="6">
        <v>0</v>
      </c>
      <c r="I219" s="7">
        <v>0</v>
      </c>
      <c r="J219" s="6">
        <v>0</v>
      </c>
      <c r="K219" s="6">
        <v>0</v>
      </c>
      <c r="L219" s="2">
        <v>0</v>
      </c>
    </row>
    <row r="220" spans="1:12" x14ac:dyDescent="0.25">
      <c r="A220" s="14" t="s">
        <v>92</v>
      </c>
      <c r="B220" s="3" t="s">
        <v>89</v>
      </c>
      <c r="C220" s="1" t="s">
        <v>159</v>
      </c>
      <c r="D220" s="6">
        <f>History[[#This Row],[CAPITAL
CONSTRUCTION
FUND]]+History[[#This Row],[GENERAL 
FUND]]+History[[#This Row],[GENERAL
FUND
EXEMPT]]+History[[#This Row],[CASH 
FUNDS]]+History[[#This Row],[REAPPROPRIATED
FUNDS]]+History[[#This Row],[FEDERAL 
FUNDS]]</f>
        <v>39701</v>
      </c>
      <c r="E220" s="6">
        <v>0</v>
      </c>
      <c r="F220" s="6">
        <f>History[[#This Row],[GENERAL 
FUND]]+History[[#This Row],[GENERAL
FUND
EXEMPT]]</f>
        <v>39701</v>
      </c>
      <c r="G220" s="6">
        <v>39701</v>
      </c>
      <c r="H220" s="6">
        <v>0</v>
      </c>
      <c r="I220" s="7">
        <v>0</v>
      </c>
      <c r="J220" s="6">
        <v>0</v>
      </c>
      <c r="K220" s="6">
        <v>0</v>
      </c>
      <c r="L220" s="2">
        <v>0</v>
      </c>
    </row>
    <row r="221" spans="1:12" x14ac:dyDescent="0.25">
      <c r="A221" s="14" t="s">
        <v>92</v>
      </c>
      <c r="B221" s="3" t="s">
        <v>89</v>
      </c>
      <c r="C221" s="1" t="s">
        <v>160</v>
      </c>
      <c r="D221" s="6">
        <f>History[[#This Row],[CAPITAL
CONSTRUCTION
FUND]]+History[[#This Row],[GENERAL 
FUND]]+History[[#This Row],[GENERAL
FUND
EXEMPT]]+History[[#This Row],[CASH 
FUNDS]]+History[[#This Row],[REAPPROPRIATED
FUNDS]]+History[[#This Row],[FEDERAL 
FUNDS]]</f>
        <v>118646</v>
      </c>
      <c r="E221" s="6">
        <v>0</v>
      </c>
      <c r="F221" s="6">
        <f>History[[#This Row],[GENERAL 
FUND]]+History[[#This Row],[GENERAL
FUND
EXEMPT]]</f>
        <v>0</v>
      </c>
      <c r="G221" s="6">
        <v>0</v>
      </c>
      <c r="H221" s="6">
        <v>0</v>
      </c>
      <c r="I221" s="7">
        <v>118646</v>
      </c>
      <c r="J221" s="6">
        <v>0</v>
      </c>
      <c r="K221" s="6">
        <v>0</v>
      </c>
      <c r="L221" s="2">
        <v>0</v>
      </c>
    </row>
    <row r="222" spans="1:12" x14ac:dyDescent="0.25">
      <c r="A222" s="14" t="s">
        <v>92</v>
      </c>
      <c r="B222" s="3" t="s">
        <v>89</v>
      </c>
      <c r="C222" s="1" t="s">
        <v>91</v>
      </c>
      <c r="D222" s="6">
        <f>History[[#This Row],[CAPITAL
CONSTRUCTION
FUND]]+History[[#This Row],[GENERAL 
FUND]]+History[[#This Row],[GENERAL
FUND
EXEMPT]]+History[[#This Row],[CASH 
FUNDS]]+History[[#This Row],[REAPPROPRIATED
FUNDS]]+History[[#This Row],[FEDERAL 
FUNDS]]</f>
        <v>-9388586</v>
      </c>
      <c r="E222" s="6">
        <v>0</v>
      </c>
      <c r="F222" s="6">
        <f>History[[#This Row],[GENERAL 
FUND]]+History[[#This Row],[GENERAL
FUND
EXEMPT]]</f>
        <v>-9128730</v>
      </c>
      <c r="G222" s="6">
        <v>-9128730</v>
      </c>
      <c r="H222" s="6">
        <v>0</v>
      </c>
      <c r="I222" s="7">
        <v>-259856</v>
      </c>
      <c r="J222" s="6">
        <v>0</v>
      </c>
      <c r="K222" s="6">
        <v>0</v>
      </c>
      <c r="L222" s="2">
        <v>0</v>
      </c>
    </row>
    <row r="223" spans="1:12" x14ac:dyDescent="0.25">
      <c r="A223" s="14" t="s">
        <v>92</v>
      </c>
      <c r="B223" s="3" t="s">
        <v>89</v>
      </c>
      <c r="C223" s="1" t="s">
        <v>161</v>
      </c>
      <c r="D223" s="6">
        <f>History[[#This Row],[CAPITAL
CONSTRUCTION
FUND]]+History[[#This Row],[GENERAL 
FUND]]+History[[#This Row],[GENERAL
FUND
EXEMPT]]+History[[#This Row],[CASH 
FUNDS]]+History[[#This Row],[REAPPROPRIATED
FUNDS]]+History[[#This Row],[FEDERAL 
FUNDS]]</f>
        <v>-307843</v>
      </c>
      <c r="E223" s="6">
        <v>0</v>
      </c>
      <c r="F223" s="6">
        <f>History[[#This Row],[GENERAL 
FUND]]+History[[#This Row],[GENERAL
FUND
EXEMPT]]</f>
        <v>-307843</v>
      </c>
      <c r="G223" s="6">
        <v>-307843</v>
      </c>
      <c r="H223" s="6">
        <v>0</v>
      </c>
      <c r="I223" s="7">
        <v>0</v>
      </c>
      <c r="J223" s="6">
        <v>0</v>
      </c>
      <c r="K223" s="6">
        <v>0</v>
      </c>
      <c r="L223" s="2">
        <v>0</v>
      </c>
    </row>
    <row r="224" spans="1:12" x14ac:dyDescent="0.25">
      <c r="A224" s="14" t="s">
        <v>162</v>
      </c>
      <c r="B224" s="3" t="s">
        <v>57</v>
      </c>
      <c r="C224" s="1" t="s">
        <v>58</v>
      </c>
      <c r="D224" s="6">
        <f>History[[#This Row],[CAPITAL
CONSTRUCTION
FUND]]+History[[#This Row],[GENERAL 
FUND]]+History[[#This Row],[GENERAL
FUND
EXEMPT]]+History[[#This Row],[CASH 
FUNDS]]+History[[#This Row],[REAPPROPRIATED
FUNDS]]+History[[#This Row],[FEDERAL 
FUNDS]]</f>
        <v>4563872393</v>
      </c>
      <c r="E224" s="6">
        <v>0</v>
      </c>
      <c r="F224" s="6">
        <f>History[[#This Row],[GENERAL 
FUND]]+History[[#This Row],[GENERAL
FUND
EXEMPT]]</f>
        <v>3294711018</v>
      </c>
      <c r="G224" s="6">
        <v>3010535601</v>
      </c>
      <c r="H224" s="6">
        <v>284175417</v>
      </c>
      <c r="I224" s="7">
        <v>619775069</v>
      </c>
      <c r="J224" s="6">
        <v>23433557</v>
      </c>
      <c r="K224" s="6">
        <v>625952749</v>
      </c>
      <c r="L224" s="2">
        <v>540.9</v>
      </c>
    </row>
    <row r="225" spans="1:12" x14ac:dyDescent="0.25">
      <c r="A225" s="14" t="s">
        <v>162</v>
      </c>
      <c r="B225" s="3" t="s">
        <v>57</v>
      </c>
      <c r="C225" s="1" t="s">
        <v>59</v>
      </c>
      <c r="D225" s="6">
        <f>History[[#This Row],[CAPITAL
CONSTRUCTION
FUND]]+History[[#This Row],[GENERAL 
FUND]]+History[[#This Row],[GENERAL
FUND
EXEMPT]]+History[[#This Row],[CASH 
FUNDS]]+History[[#This Row],[REAPPROPRIATED
FUNDS]]+History[[#This Row],[FEDERAL 
FUNDS]]</f>
        <v>-465333</v>
      </c>
      <c r="E225" s="6">
        <v>0</v>
      </c>
      <c r="F225" s="6">
        <f>History[[#This Row],[GENERAL 
FUND]]+History[[#This Row],[GENERAL
FUND
EXEMPT]]</f>
        <v>-311971</v>
      </c>
      <c r="G225" s="6">
        <v>-311971</v>
      </c>
      <c r="H225" s="6">
        <v>0</v>
      </c>
      <c r="I225" s="7">
        <v>-64092</v>
      </c>
      <c r="J225" s="6">
        <v>-56458</v>
      </c>
      <c r="K225" s="6">
        <v>-32812</v>
      </c>
      <c r="L225" s="2">
        <v>0</v>
      </c>
    </row>
    <row r="226" spans="1:12" x14ac:dyDescent="0.25">
      <c r="A226" s="14" t="s">
        <v>162</v>
      </c>
      <c r="B226" s="3" t="s">
        <v>57</v>
      </c>
      <c r="C226" s="1" t="s">
        <v>163</v>
      </c>
      <c r="D226" s="6">
        <f>History[[#This Row],[CAPITAL
CONSTRUCTION
FUND]]+History[[#This Row],[GENERAL 
FUND]]+History[[#This Row],[GENERAL
FUND
EXEMPT]]+History[[#This Row],[CASH 
FUNDS]]+History[[#This Row],[REAPPROPRIATED
FUNDS]]+History[[#This Row],[FEDERAL 
FUNDS]]</f>
        <v>-227413958</v>
      </c>
      <c r="E226" s="6">
        <v>0</v>
      </c>
      <c r="F226" s="6">
        <f>History[[#This Row],[GENERAL 
FUND]]+History[[#This Row],[GENERAL
FUND
EXEMPT]]</f>
        <v>-460700000</v>
      </c>
      <c r="G226" s="6">
        <v>-460700000</v>
      </c>
      <c r="H226" s="6">
        <v>0</v>
      </c>
      <c r="I226" s="7">
        <v>233343858</v>
      </c>
      <c r="J226" s="6">
        <v>-57816</v>
      </c>
      <c r="K226" s="6">
        <v>0</v>
      </c>
      <c r="L226" s="2">
        <v>0</v>
      </c>
    </row>
    <row r="227" spans="1:12" x14ac:dyDescent="0.25">
      <c r="A227" s="14" t="s">
        <v>162</v>
      </c>
      <c r="B227" s="3" t="s">
        <v>57</v>
      </c>
      <c r="C227" s="1" t="s">
        <v>164</v>
      </c>
      <c r="D227" s="6">
        <f>History[[#This Row],[CAPITAL
CONSTRUCTION
FUND]]+History[[#This Row],[GENERAL 
FUND]]+History[[#This Row],[GENERAL
FUND
EXEMPT]]+History[[#This Row],[CASH 
FUNDS]]+History[[#This Row],[REAPPROPRIATED
FUNDS]]+History[[#This Row],[FEDERAL 
FUNDS]]</f>
        <v>1664</v>
      </c>
      <c r="E227" s="6">
        <v>0</v>
      </c>
      <c r="F227" s="6">
        <f>History[[#This Row],[GENERAL 
FUND]]+History[[#This Row],[GENERAL
FUND
EXEMPT]]</f>
        <v>1664</v>
      </c>
      <c r="G227" s="6">
        <v>1664</v>
      </c>
      <c r="H227" s="6">
        <v>0</v>
      </c>
      <c r="I227" s="7">
        <v>0</v>
      </c>
      <c r="J227" s="6">
        <v>0</v>
      </c>
      <c r="K227" s="6">
        <v>0</v>
      </c>
      <c r="L227" s="2">
        <v>0</v>
      </c>
    </row>
    <row r="228" spans="1:12" x14ac:dyDescent="0.25">
      <c r="A228" s="14" t="s">
        <v>162</v>
      </c>
      <c r="B228" s="3" t="s">
        <v>57</v>
      </c>
      <c r="C228" s="1" t="s">
        <v>165</v>
      </c>
      <c r="D228" s="6">
        <f>History[[#This Row],[CAPITAL
CONSTRUCTION
FUND]]+History[[#This Row],[GENERAL 
FUND]]+History[[#This Row],[GENERAL
FUND
EXEMPT]]+History[[#This Row],[CASH 
FUNDS]]+History[[#This Row],[REAPPROPRIATED
FUNDS]]+History[[#This Row],[FEDERAL 
FUNDS]]</f>
        <v>83383</v>
      </c>
      <c r="E228" s="6">
        <v>0</v>
      </c>
      <c r="F228" s="6">
        <f>History[[#This Row],[GENERAL 
FUND]]+History[[#This Row],[GENERAL
FUND
EXEMPT]]</f>
        <v>0</v>
      </c>
      <c r="G228" s="6">
        <v>0</v>
      </c>
      <c r="H228" s="6">
        <v>0</v>
      </c>
      <c r="I228" s="7">
        <v>83383</v>
      </c>
      <c r="J228" s="6">
        <v>0</v>
      </c>
      <c r="K228" s="6">
        <v>0</v>
      </c>
      <c r="L228" s="2">
        <v>0.9</v>
      </c>
    </row>
    <row r="229" spans="1:12" x14ac:dyDescent="0.25">
      <c r="A229" s="14" t="s">
        <v>162</v>
      </c>
      <c r="B229" s="3" t="s">
        <v>57</v>
      </c>
      <c r="C229" s="1" t="s">
        <v>166</v>
      </c>
      <c r="D229" s="6">
        <f>History[[#This Row],[CAPITAL
CONSTRUCTION
FUND]]+History[[#This Row],[GENERAL 
FUND]]+History[[#This Row],[GENERAL
FUND
EXEMPT]]+History[[#This Row],[CASH 
FUNDS]]+History[[#This Row],[REAPPROPRIATED
FUNDS]]+History[[#This Row],[FEDERAL 
FUNDS]]</f>
        <v>845</v>
      </c>
      <c r="E229" s="6">
        <v>0</v>
      </c>
      <c r="F229" s="6">
        <f>History[[#This Row],[GENERAL 
FUND]]+History[[#This Row],[GENERAL
FUND
EXEMPT]]</f>
        <v>845</v>
      </c>
      <c r="G229" s="6">
        <v>845</v>
      </c>
      <c r="H229" s="6">
        <v>0</v>
      </c>
      <c r="I229" s="7">
        <v>0</v>
      </c>
      <c r="J229" s="6">
        <v>0</v>
      </c>
      <c r="K229" s="6">
        <v>0</v>
      </c>
      <c r="L229" s="2">
        <v>0</v>
      </c>
    </row>
    <row r="230" spans="1:12" x14ac:dyDescent="0.25">
      <c r="A230" s="14" t="s">
        <v>162</v>
      </c>
      <c r="B230" s="3" t="s">
        <v>57</v>
      </c>
      <c r="C230" s="1" t="s">
        <v>167</v>
      </c>
      <c r="D230" s="6">
        <f>History[[#This Row],[CAPITAL
CONSTRUCTION
FUND]]+History[[#This Row],[GENERAL 
FUND]]+History[[#This Row],[GENERAL
FUND
EXEMPT]]+History[[#This Row],[CASH 
FUNDS]]+History[[#This Row],[REAPPROPRIATED
FUNDS]]+History[[#This Row],[FEDERAL 
FUNDS]]</f>
        <v>-35173</v>
      </c>
      <c r="E230" s="6">
        <v>0</v>
      </c>
      <c r="F230" s="6">
        <f>History[[#This Row],[GENERAL 
FUND]]+History[[#This Row],[GENERAL
FUND
EXEMPT]]</f>
        <v>0</v>
      </c>
      <c r="G230" s="6">
        <v>0</v>
      </c>
      <c r="H230" s="6">
        <v>0</v>
      </c>
      <c r="I230" s="7">
        <v>-35173</v>
      </c>
      <c r="J230" s="6">
        <v>0</v>
      </c>
      <c r="K230" s="6">
        <v>0</v>
      </c>
      <c r="L230" s="2">
        <v>-0.2</v>
      </c>
    </row>
    <row r="231" spans="1:12" x14ac:dyDescent="0.25">
      <c r="A231" s="14" t="s">
        <v>162</v>
      </c>
      <c r="B231" s="3" t="s">
        <v>57</v>
      </c>
      <c r="C231" s="1" t="s">
        <v>168</v>
      </c>
      <c r="D231" s="6">
        <f>History[[#This Row],[CAPITAL
CONSTRUCTION
FUND]]+History[[#This Row],[GENERAL 
FUND]]+History[[#This Row],[GENERAL
FUND
EXEMPT]]+History[[#This Row],[CASH 
FUNDS]]+History[[#This Row],[REAPPROPRIATED
FUNDS]]+History[[#This Row],[FEDERAL 
FUNDS]]</f>
        <v>2185026</v>
      </c>
      <c r="E231" s="6">
        <v>0</v>
      </c>
      <c r="F231" s="6">
        <f>History[[#This Row],[GENERAL 
FUND]]+History[[#This Row],[GENERAL
FUND
EXEMPT]]</f>
        <v>1057</v>
      </c>
      <c r="G231" s="6">
        <v>1057</v>
      </c>
      <c r="H231" s="6">
        <v>0</v>
      </c>
      <c r="I231" s="7">
        <v>1873925</v>
      </c>
      <c r="J231" s="6">
        <v>326415</v>
      </c>
      <c r="K231" s="6">
        <v>-16371</v>
      </c>
      <c r="L231" s="2">
        <v>0</v>
      </c>
    </row>
    <row r="232" spans="1:12" x14ac:dyDescent="0.25">
      <c r="A232" s="14" t="s">
        <v>162</v>
      </c>
      <c r="B232" s="3" t="s">
        <v>57</v>
      </c>
      <c r="C232" s="1" t="s">
        <v>169</v>
      </c>
      <c r="D232" s="6">
        <f>History[[#This Row],[CAPITAL
CONSTRUCTION
FUND]]+History[[#This Row],[GENERAL 
FUND]]+History[[#This Row],[GENERAL
FUND
EXEMPT]]+History[[#This Row],[CASH 
FUNDS]]+History[[#This Row],[REAPPROPRIATED
FUNDS]]+History[[#This Row],[FEDERAL 
FUNDS]]</f>
        <v>-4380662</v>
      </c>
      <c r="E232" s="6">
        <v>0</v>
      </c>
      <c r="F232" s="6">
        <f>History[[#This Row],[GENERAL 
FUND]]+History[[#This Row],[GENERAL
FUND
EXEMPT]]</f>
        <v>0</v>
      </c>
      <c r="G232" s="6">
        <v>0</v>
      </c>
      <c r="H232" s="6">
        <v>0</v>
      </c>
      <c r="I232" s="7">
        <v>-4380662</v>
      </c>
      <c r="J232" s="6">
        <v>0</v>
      </c>
      <c r="K232" s="6">
        <v>0</v>
      </c>
      <c r="L232" s="2">
        <v>0</v>
      </c>
    </row>
    <row r="233" spans="1:12" x14ac:dyDescent="0.25">
      <c r="A233" s="14" t="s">
        <v>162</v>
      </c>
      <c r="B233" s="3" t="s">
        <v>57</v>
      </c>
      <c r="C233" s="1" t="s">
        <v>2</v>
      </c>
      <c r="D233" s="6">
        <f>History[[#This Row],[CAPITAL
CONSTRUCTION
FUND]]+History[[#This Row],[GENERAL 
FUND]]+History[[#This Row],[GENERAL
FUND
EXEMPT]]+History[[#This Row],[CASH 
FUNDS]]+History[[#This Row],[REAPPROPRIATED
FUNDS]]+History[[#This Row],[FEDERAL 
FUNDS]]</f>
        <v>7000000</v>
      </c>
      <c r="E233" s="6">
        <v>0</v>
      </c>
      <c r="F233" s="6">
        <f>History[[#This Row],[GENERAL 
FUND]]+History[[#This Row],[GENERAL
FUND
EXEMPT]]</f>
        <v>0</v>
      </c>
      <c r="G233" s="6">
        <v>-89333334</v>
      </c>
      <c r="H233" s="6">
        <v>89333334</v>
      </c>
      <c r="I233" s="7">
        <v>7000000</v>
      </c>
      <c r="J233" s="6">
        <v>0</v>
      </c>
      <c r="K233" s="6">
        <v>0</v>
      </c>
      <c r="L233" s="2">
        <v>0</v>
      </c>
    </row>
    <row r="234" spans="1:12" x14ac:dyDescent="0.25">
      <c r="A234" s="14" t="s">
        <v>162</v>
      </c>
      <c r="B234" s="3" t="s">
        <v>57</v>
      </c>
      <c r="C234" s="1" t="s">
        <v>3</v>
      </c>
      <c r="D234" s="6">
        <f>History[[#This Row],[CAPITAL
CONSTRUCTION
FUND]]+History[[#This Row],[GENERAL 
FUND]]+History[[#This Row],[GENERAL
FUND
EXEMPT]]+History[[#This Row],[CASH 
FUNDS]]+History[[#This Row],[REAPPROPRIATED
FUNDS]]+History[[#This Row],[FEDERAL 
FUNDS]]</f>
        <v>0</v>
      </c>
      <c r="E234" s="6">
        <v>0</v>
      </c>
      <c r="F234" s="6">
        <f>History[[#This Row],[GENERAL 
FUND]]+History[[#This Row],[GENERAL
FUND
EXEMPT]]</f>
        <v>0</v>
      </c>
      <c r="G234" s="6">
        <v>-133409788</v>
      </c>
      <c r="H234" s="6">
        <v>133409788</v>
      </c>
      <c r="I234" s="7">
        <v>0</v>
      </c>
      <c r="J234" s="6">
        <v>0</v>
      </c>
      <c r="K234" s="6">
        <v>0</v>
      </c>
      <c r="L234" s="2">
        <v>0</v>
      </c>
    </row>
    <row r="235" spans="1:12" x14ac:dyDescent="0.25">
      <c r="A235" s="14" t="s">
        <v>162</v>
      </c>
      <c r="B235" s="3" t="s">
        <v>1</v>
      </c>
      <c r="C235" s="1" t="s">
        <v>2</v>
      </c>
      <c r="D235" s="6">
        <f>History[[#This Row],[CAPITAL
CONSTRUCTION
FUND]]+History[[#This Row],[GENERAL 
FUND]]+History[[#This Row],[GENERAL
FUND
EXEMPT]]+History[[#This Row],[CASH 
FUNDS]]+History[[#This Row],[REAPPROPRIATED
FUNDS]]+History[[#This Row],[FEDERAL 
FUNDS]]</f>
        <v>4352905769</v>
      </c>
      <c r="E235" s="6">
        <v>0</v>
      </c>
      <c r="F235" s="6">
        <f>History[[#This Row],[GENERAL 
FUND]]+History[[#This Row],[GENERAL
FUND
EXEMPT]]</f>
        <v>2958024914</v>
      </c>
      <c r="G235" s="6">
        <v>2645822290</v>
      </c>
      <c r="H235" s="6">
        <v>312202624</v>
      </c>
      <c r="I235" s="7">
        <v>742098282</v>
      </c>
      <c r="J235" s="6">
        <v>24078570</v>
      </c>
      <c r="K235" s="6">
        <v>628704003</v>
      </c>
      <c r="L235" s="2">
        <v>556.9</v>
      </c>
    </row>
    <row r="236" spans="1:12" x14ac:dyDescent="0.25">
      <c r="A236" s="14" t="s">
        <v>162</v>
      </c>
      <c r="B236" s="3" t="s">
        <v>1</v>
      </c>
      <c r="C236" s="1" t="s">
        <v>170</v>
      </c>
      <c r="D236" s="6">
        <f>History[[#This Row],[CAPITAL
CONSTRUCTION
FUND]]+History[[#This Row],[GENERAL 
FUND]]+History[[#This Row],[GENERAL
FUND
EXEMPT]]+History[[#This Row],[CASH 
FUNDS]]+History[[#This Row],[REAPPROPRIATED
FUNDS]]+History[[#This Row],[FEDERAL 
FUNDS]]</f>
        <v>169473</v>
      </c>
      <c r="E236" s="6">
        <v>0</v>
      </c>
      <c r="F236" s="6">
        <f>History[[#This Row],[GENERAL 
FUND]]+History[[#This Row],[GENERAL
FUND
EXEMPT]]</f>
        <v>0</v>
      </c>
      <c r="G236" s="6">
        <v>0</v>
      </c>
      <c r="H236" s="6">
        <v>0</v>
      </c>
      <c r="I236" s="7">
        <v>169473</v>
      </c>
      <c r="J236" s="6">
        <v>0</v>
      </c>
      <c r="K236" s="6">
        <v>0</v>
      </c>
      <c r="L236" s="2">
        <v>8.8000000000000007</v>
      </c>
    </row>
    <row r="237" spans="1:12" x14ac:dyDescent="0.25">
      <c r="A237" s="14" t="s">
        <v>162</v>
      </c>
      <c r="B237" s="3" t="s">
        <v>1</v>
      </c>
      <c r="C237" s="1" t="s">
        <v>63</v>
      </c>
      <c r="D237" s="6">
        <f>History[[#This Row],[CAPITAL
CONSTRUCTION
FUND]]+History[[#This Row],[GENERAL 
FUND]]+History[[#This Row],[GENERAL
FUND
EXEMPT]]+History[[#This Row],[CASH 
FUNDS]]+History[[#This Row],[REAPPROPRIATED
FUNDS]]+History[[#This Row],[FEDERAL 
FUNDS]]</f>
        <v>173373</v>
      </c>
      <c r="E237" s="6">
        <v>0</v>
      </c>
      <c r="F237" s="6">
        <f>History[[#This Row],[GENERAL 
FUND]]+History[[#This Row],[GENERAL
FUND
EXEMPT]]</f>
        <v>173373</v>
      </c>
      <c r="G237" s="6">
        <v>173373</v>
      </c>
      <c r="H237" s="6">
        <v>0</v>
      </c>
      <c r="I237" s="7">
        <v>0</v>
      </c>
      <c r="J237" s="6">
        <v>0</v>
      </c>
      <c r="K237" s="6">
        <v>0</v>
      </c>
      <c r="L237" s="2">
        <v>0</v>
      </c>
    </row>
    <row r="238" spans="1:12" x14ac:dyDescent="0.25">
      <c r="A238" s="14" t="s">
        <v>162</v>
      </c>
      <c r="B238" s="3" t="s">
        <v>1</v>
      </c>
      <c r="C238" s="1" t="s">
        <v>171</v>
      </c>
      <c r="D238" s="6">
        <f>History[[#This Row],[CAPITAL
CONSTRUCTION
FUND]]+History[[#This Row],[GENERAL 
FUND]]+History[[#This Row],[GENERAL
FUND
EXEMPT]]+History[[#This Row],[CASH 
FUNDS]]+History[[#This Row],[REAPPROPRIATED
FUNDS]]+History[[#This Row],[FEDERAL 
FUNDS]]</f>
        <v>604800</v>
      </c>
      <c r="E238" s="6">
        <v>0</v>
      </c>
      <c r="F238" s="6">
        <f>History[[#This Row],[GENERAL 
FUND]]+History[[#This Row],[GENERAL
FUND
EXEMPT]]</f>
        <v>0</v>
      </c>
      <c r="G238" s="6">
        <v>0</v>
      </c>
      <c r="H238" s="6">
        <v>0</v>
      </c>
      <c r="I238" s="7">
        <v>604800</v>
      </c>
      <c r="J238" s="6">
        <v>0</v>
      </c>
      <c r="K238" s="6">
        <v>0</v>
      </c>
      <c r="L238" s="2">
        <v>0</v>
      </c>
    </row>
    <row r="239" spans="1:12" x14ac:dyDescent="0.25">
      <c r="A239" s="14" t="s">
        <v>162</v>
      </c>
      <c r="B239" s="3" t="s">
        <v>1</v>
      </c>
      <c r="C239" s="1" t="s">
        <v>172</v>
      </c>
      <c r="D239" s="6">
        <f>History[[#This Row],[CAPITAL
CONSTRUCTION
FUND]]+History[[#This Row],[GENERAL 
FUND]]+History[[#This Row],[GENERAL
FUND
EXEMPT]]+History[[#This Row],[CASH 
FUNDS]]+History[[#This Row],[REAPPROPRIATED
FUNDS]]+History[[#This Row],[FEDERAL 
FUNDS]]</f>
        <v>67850747</v>
      </c>
      <c r="E239" s="6">
        <v>0</v>
      </c>
      <c r="F239" s="6">
        <f>History[[#This Row],[GENERAL 
FUND]]+History[[#This Row],[GENERAL
FUND
EXEMPT]]</f>
        <v>57232000</v>
      </c>
      <c r="G239" s="6">
        <v>57232000</v>
      </c>
      <c r="H239" s="6">
        <v>0</v>
      </c>
      <c r="I239" s="7">
        <v>10618747</v>
      </c>
      <c r="J239" s="6">
        <v>0</v>
      </c>
      <c r="K239" s="6">
        <v>0</v>
      </c>
      <c r="L239" s="2">
        <v>0</v>
      </c>
    </row>
    <row r="240" spans="1:12" x14ac:dyDescent="0.25">
      <c r="A240" s="14" t="s">
        <v>162</v>
      </c>
      <c r="B240" s="3" t="s">
        <v>1</v>
      </c>
      <c r="C240" s="1" t="s">
        <v>173</v>
      </c>
      <c r="D240" s="6">
        <f>History[[#This Row],[CAPITAL
CONSTRUCTION
FUND]]+History[[#This Row],[GENERAL 
FUND]]+History[[#This Row],[GENERAL
FUND
EXEMPT]]+History[[#This Row],[CASH 
FUNDS]]+History[[#This Row],[REAPPROPRIATED
FUNDS]]+History[[#This Row],[FEDERAL 
FUNDS]]</f>
        <v>6800</v>
      </c>
      <c r="E240" s="6">
        <v>0</v>
      </c>
      <c r="F240" s="6">
        <f>History[[#This Row],[GENERAL 
FUND]]+History[[#This Row],[GENERAL
FUND
EXEMPT]]</f>
        <v>6800</v>
      </c>
      <c r="G240" s="6">
        <v>6800</v>
      </c>
      <c r="H240" s="6">
        <v>0</v>
      </c>
      <c r="I240" s="7">
        <v>0</v>
      </c>
      <c r="J240" s="6">
        <v>0</v>
      </c>
      <c r="K240" s="6">
        <v>0</v>
      </c>
      <c r="L240" s="2">
        <v>0</v>
      </c>
    </row>
    <row r="241" spans="1:12" x14ac:dyDescent="0.25">
      <c r="A241" s="14" t="s">
        <v>162</v>
      </c>
      <c r="B241" s="3" t="s">
        <v>1</v>
      </c>
      <c r="C241" s="1" t="s">
        <v>174</v>
      </c>
      <c r="D241" s="6">
        <f>History[[#This Row],[CAPITAL
CONSTRUCTION
FUND]]+History[[#This Row],[GENERAL 
FUND]]+History[[#This Row],[GENERAL
FUND
EXEMPT]]+History[[#This Row],[CASH 
FUNDS]]+History[[#This Row],[REAPPROPRIATED
FUNDS]]+History[[#This Row],[FEDERAL 
FUNDS]]</f>
        <v>449265</v>
      </c>
      <c r="E241" s="6">
        <v>0</v>
      </c>
      <c r="F241" s="6">
        <f>History[[#This Row],[GENERAL 
FUND]]+History[[#This Row],[GENERAL
FUND
EXEMPT]]</f>
        <v>4265</v>
      </c>
      <c r="G241" s="6">
        <v>4265</v>
      </c>
      <c r="H241" s="6">
        <v>0</v>
      </c>
      <c r="I241" s="7">
        <v>445000</v>
      </c>
      <c r="J241" s="6">
        <v>0</v>
      </c>
      <c r="K241" s="6">
        <v>0</v>
      </c>
      <c r="L241" s="2">
        <v>0</v>
      </c>
    </row>
    <row r="242" spans="1:12" x14ac:dyDescent="0.25">
      <c r="A242" s="14" t="s">
        <v>162</v>
      </c>
      <c r="B242" s="3" t="s">
        <v>1</v>
      </c>
      <c r="C242" s="1" t="s">
        <v>175</v>
      </c>
      <c r="D242" s="6">
        <f>History[[#This Row],[CAPITAL
CONSTRUCTION
FUND]]+History[[#This Row],[GENERAL 
FUND]]+History[[#This Row],[GENERAL
FUND
EXEMPT]]+History[[#This Row],[CASH 
FUNDS]]+History[[#This Row],[REAPPROPRIATED
FUNDS]]+History[[#This Row],[FEDERAL 
FUNDS]]</f>
        <v>13253672</v>
      </c>
      <c r="E242" s="6">
        <v>0</v>
      </c>
      <c r="F242" s="6">
        <f>History[[#This Row],[GENERAL 
FUND]]+History[[#This Row],[GENERAL
FUND
EXEMPT]]</f>
        <v>0</v>
      </c>
      <c r="G242" s="6">
        <v>0</v>
      </c>
      <c r="H242" s="6">
        <v>0</v>
      </c>
      <c r="I242" s="7">
        <v>13253672</v>
      </c>
      <c r="J242" s="6">
        <v>0</v>
      </c>
      <c r="K242" s="6">
        <v>0</v>
      </c>
      <c r="L242" s="2">
        <v>0</v>
      </c>
    </row>
    <row r="243" spans="1:12" x14ac:dyDescent="0.25">
      <c r="A243" s="14" t="s">
        <v>162</v>
      </c>
      <c r="B243" s="3" t="s">
        <v>1</v>
      </c>
      <c r="C243" s="1" t="s">
        <v>3</v>
      </c>
      <c r="D243" s="6">
        <f>History[[#This Row],[CAPITAL
CONSTRUCTION
FUND]]+History[[#This Row],[GENERAL 
FUND]]+History[[#This Row],[GENERAL
FUND
EXEMPT]]+History[[#This Row],[CASH 
FUNDS]]+History[[#This Row],[REAPPROPRIATED
FUNDS]]+History[[#This Row],[FEDERAL 
FUNDS]]</f>
        <v>0</v>
      </c>
      <c r="E243" s="6">
        <v>0</v>
      </c>
      <c r="F243" s="6">
        <f>History[[#This Row],[GENERAL 
FUND]]+History[[#This Row],[GENERAL
FUND
EXEMPT]]</f>
        <v>0</v>
      </c>
      <c r="G243" s="6">
        <v>-195033333</v>
      </c>
      <c r="H243" s="6">
        <v>195033333</v>
      </c>
      <c r="I243" s="7">
        <v>0</v>
      </c>
      <c r="J243" s="6">
        <v>0</v>
      </c>
      <c r="K243" s="6">
        <v>0</v>
      </c>
      <c r="L243" s="2">
        <v>0</v>
      </c>
    </row>
    <row r="244" spans="1:12" x14ac:dyDescent="0.25">
      <c r="A244" s="14" t="s">
        <v>162</v>
      </c>
      <c r="B244" s="3" t="s">
        <v>1</v>
      </c>
      <c r="C244" s="1" t="s">
        <v>7</v>
      </c>
      <c r="D244" s="6">
        <f>History[[#This Row],[CAPITAL
CONSTRUCTION
FUND]]+History[[#This Row],[GENERAL 
FUND]]+History[[#This Row],[GENERAL
FUND
EXEMPT]]+History[[#This Row],[CASH 
FUNDS]]+History[[#This Row],[REAPPROPRIATED
FUNDS]]+History[[#This Row],[FEDERAL 
FUNDS]]</f>
        <v>0</v>
      </c>
      <c r="E244" s="6">
        <v>0</v>
      </c>
      <c r="F244" s="6">
        <f>History[[#This Row],[GENERAL 
FUND]]+History[[#This Row],[GENERAL
FUND
EXEMPT]]</f>
        <v>0</v>
      </c>
      <c r="G244" s="6">
        <v>-126158174</v>
      </c>
      <c r="H244" s="6">
        <v>126158174</v>
      </c>
      <c r="I244" s="7">
        <v>0</v>
      </c>
      <c r="J244" s="6">
        <v>0</v>
      </c>
      <c r="K244" s="6">
        <v>0</v>
      </c>
      <c r="L244" s="2">
        <v>0</v>
      </c>
    </row>
    <row r="245" spans="1:12" x14ac:dyDescent="0.25">
      <c r="A245" s="14" t="s">
        <v>162</v>
      </c>
      <c r="B245" s="3" t="s">
        <v>4</v>
      </c>
      <c r="C245" s="1" t="s">
        <v>3</v>
      </c>
      <c r="D245" s="6">
        <f>History[[#This Row],[CAPITAL
CONSTRUCTION
FUND]]+History[[#This Row],[GENERAL 
FUND]]+History[[#This Row],[GENERAL
FUND
EXEMPT]]+History[[#This Row],[CASH 
FUNDS]]+History[[#This Row],[REAPPROPRIATED
FUNDS]]+History[[#This Row],[FEDERAL 
FUNDS]]</f>
        <v>4562558440</v>
      </c>
      <c r="E245" s="6">
        <v>0</v>
      </c>
      <c r="F245" s="6">
        <f>History[[#This Row],[GENERAL 
FUND]]+History[[#This Row],[GENERAL
FUND
EXEMPT]]</f>
        <v>3100348494</v>
      </c>
      <c r="G245" s="6">
        <v>2630506410</v>
      </c>
      <c r="H245" s="6">
        <v>469842084</v>
      </c>
      <c r="I245" s="7">
        <v>808055536</v>
      </c>
      <c r="J245" s="6">
        <v>28629576</v>
      </c>
      <c r="K245" s="6">
        <v>625524834</v>
      </c>
      <c r="L245" s="2">
        <v>561.6</v>
      </c>
    </row>
    <row r="246" spans="1:12" x14ac:dyDescent="0.25">
      <c r="A246" s="14" t="s">
        <v>162</v>
      </c>
      <c r="B246" s="3" t="s">
        <v>4</v>
      </c>
      <c r="C246" s="1" t="s">
        <v>176</v>
      </c>
      <c r="D246" s="6">
        <f>History[[#This Row],[CAPITAL
CONSTRUCTION
FUND]]+History[[#This Row],[GENERAL 
FUND]]+History[[#This Row],[GENERAL
FUND
EXEMPT]]+History[[#This Row],[CASH 
FUNDS]]+History[[#This Row],[REAPPROPRIATED
FUNDS]]+History[[#This Row],[FEDERAL 
FUNDS]]</f>
        <v>150093</v>
      </c>
      <c r="E246" s="6">
        <v>0</v>
      </c>
      <c r="F246" s="6">
        <f>History[[#This Row],[GENERAL 
FUND]]+History[[#This Row],[GENERAL
FUND
EXEMPT]]</f>
        <v>150093</v>
      </c>
      <c r="G246" s="6">
        <v>150093</v>
      </c>
      <c r="H246" s="6">
        <v>0</v>
      </c>
      <c r="I246" s="7">
        <v>0</v>
      </c>
      <c r="J246" s="6">
        <v>0</v>
      </c>
      <c r="K246" s="6">
        <v>0</v>
      </c>
      <c r="L246" s="2">
        <v>1</v>
      </c>
    </row>
    <row r="247" spans="1:12" x14ac:dyDescent="0.25">
      <c r="A247" s="14" t="s">
        <v>162</v>
      </c>
      <c r="B247" s="3" t="s">
        <v>4</v>
      </c>
      <c r="C247" s="1" t="s">
        <v>177</v>
      </c>
      <c r="D247" s="6">
        <f>History[[#This Row],[CAPITAL
CONSTRUCTION
FUND]]+History[[#This Row],[GENERAL 
FUND]]+History[[#This Row],[GENERAL
FUND
EXEMPT]]+History[[#This Row],[CASH 
FUNDS]]+History[[#This Row],[REAPPROPRIATED
FUNDS]]+History[[#This Row],[FEDERAL 
FUNDS]]</f>
        <v>17580</v>
      </c>
      <c r="E247" s="6">
        <v>0</v>
      </c>
      <c r="F247" s="6">
        <f>History[[#This Row],[GENERAL 
FUND]]+History[[#This Row],[GENERAL
FUND
EXEMPT]]</f>
        <v>17580</v>
      </c>
      <c r="G247" s="6">
        <v>17580</v>
      </c>
      <c r="H247" s="6">
        <v>0</v>
      </c>
      <c r="I247" s="7">
        <v>0</v>
      </c>
      <c r="J247" s="6">
        <v>0</v>
      </c>
      <c r="K247" s="6">
        <v>0</v>
      </c>
      <c r="L247" s="2">
        <v>0.2</v>
      </c>
    </row>
    <row r="248" spans="1:12" x14ac:dyDescent="0.25">
      <c r="A248" s="14" t="s">
        <v>162</v>
      </c>
      <c r="B248" s="3" t="s">
        <v>4</v>
      </c>
      <c r="C248" s="1" t="s">
        <v>178</v>
      </c>
      <c r="D248" s="6">
        <f>History[[#This Row],[CAPITAL
CONSTRUCTION
FUND]]+History[[#This Row],[GENERAL 
FUND]]+History[[#This Row],[GENERAL
FUND
EXEMPT]]+History[[#This Row],[CASH 
FUNDS]]+History[[#This Row],[REAPPROPRIATED
FUNDS]]+History[[#This Row],[FEDERAL 
FUNDS]]</f>
        <v>85524410</v>
      </c>
      <c r="E248" s="6">
        <v>0</v>
      </c>
      <c r="F248" s="6">
        <f>History[[#This Row],[GENERAL 
FUND]]+History[[#This Row],[GENERAL
FUND
EXEMPT]]</f>
        <v>0</v>
      </c>
      <c r="G248" s="6">
        <v>0</v>
      </c>
      <c r="H248" s="6">
        <v>0</v>
      </c>
      <c r="I248" s="7">
        <v>85524410</v>
      </c>
      <c r="J248" s="6">
        <v>0</v>
      </c>
      <c r="K248" s="6">
        <v>0</v>
      </c>
      <c r="L248" s="2">
        <v>0</v>
      </c>
    </row>
    <row r="249" spans="1:12" x14ac:dyDescent="0.25">
      <c r="A249" s="14" t="s">
        <v>162</v>
      </c>
      <c r="B249" s="3" t="s">
        <v>4</v>
      </c>
      <c r="C249" s="1" t="s">
        <v>179</v>
      </c>
      <c r="D249" s="6">
        <f>History[[#This Row],[CAPITAL
CONSTRUCTION
FUND]]+History[[#This Row],[GENERAL 
FUND]]+History[[#This Row],[GENERAL
FUND
EXEMPT]]+History[[#This Row],[CASH 
FUNDS]]+History[[#This Row],[REAPPROPRIATED
FUNDS]]+History[[#This Row],[FEDERAL 
FUNDS]]</f>
        <v>120093</v>
      </c>
      <c r="E249" s="6">
        <v>0</v>
      </c>
      <c r="F249" s="6">
        <f>History[[#This Row],[GENERAL 
FUND]]+History[[#This Row],[GENERAL
FUND
EXEMPT]]</f>
        <v>0</v>
      </c>
      <c r="G249" s="6">
        <v>0</v>
      </c>
      <c r="H249" s="6">
        <v>0</v>
      </c>
      <c r="I249" s="7">
        <v>120093</v>
      </c>
      <c r="J249" s="6">
        <v>0</v>
      </c>
      <c r="K249" s="6">
        <v>0</v>
      </c>
      <c r="L249" s="2">
        <v>1</v>
      </c>
    </row>
    <row r="250" spans="1:12" x14ac:dyDescent="0.25">
      <c r="A250" s="14" t="s">
        <v>162</v>
      </c>
      <c r="B250" s="3" t="s">
        <v>4</v>
      </c>
      <c r="C250" s="1" t="s">
        <v>180</v>
      </c>
      <c r="D250" s="6">
        <f>History[[#This Row],[CAPITAL
CONSTRUCTION
FUND]]+History[[#This Row],[GENERAL 
FUND]]+History[[#This Row],[GENERAL
FUND
EXEMPT]]+History[[#This Row],[CASH 
FUNDS]]+History[[#This Row],[REAPPROPRIATED
FUNDS]]+History[[#This Row],[FEDERAL 
FUNDS]]</f>
        <v>-1475128</v>
      </c>
      <c r="E250" s="6">
        <v>0</v>
      </c>
      <c r="F250" s="6">
        <f>History[[#This Row],[GENERAL 
FUND]]+History[[#This Row],[GENERAL
FUND
EXEMPT]]</f>
        <v>-45523</v>
      </c>
      <c r="G250" s="6">
        <v>-45523</v>
      </c>
      <c r="H250" s="6">
        <v>0</v>
      </c>
      <c r="I250" s="7">
        <v>-1584111</v>
      </c>
      <c r="J250" s="6">
        <v>95747</v>
      </c>
      <c r="K250" s="6">
        <v>58759</v>
      </c>
      <c r="L250" s="2">
        <v>0</v>
      </c>
    </row>
    <row r="251" spans="1:12" x14ac:dyDescent="0.25">
      <c r="A251" s="14" t="s">
        <v>162</v>
      </c>
      <c r="B251" s="3" t="s">
        <v>4</v>
      </c>
      <c r="C251" s="1" t="s">
        <v>181</v>
      </c>
      <c r="D251" s="6">
        <f>History[[#This Row],[CAPITAL
CONSTRUCTION
FUND]]+History[[#This Row],[GENERAL 
FUND]]+History[[#This Row],[GENERAL
FUND
EXEMPT]]+History[[#This Row],[CASH 
FUNDS]]+History[[#This Row],[REAPPROPRIATED
FUNDS]]+History[[#This Row],[FEDERAL 
FUNDS]]</f>
        <v>3467768</v>
      </c>
      <c r="E251" s="6">
        <v>0</v>
      </c>
      <c r="F251" s="6">
        <f>History[[#This Row],[GENERAL 
FUND]]+History[[#This Row],[GENERAL
FUND
EXEMPT]]</f>
        <v>1733884</v>
      </c>
      <c r="G251" s="6">
        <v>1733884</v>
      </c>
      <c r="H251" s="6">
        <v>0</v>
      </c>
      <c r="I251" s="7">
        <v>0</v>
      </c>
      <c r="J251" s="6">
        <v>1733884</v>
      </c>
      <c r="K251" s="6">
        <v>0</v>
      </c>
      <c r="L251" s="2">
        <v>0</v>
      </c>
    </row>
    <row r="252" spans="1:12" x14ac:dyDescent="0.25">
      <c r="A252" s="14" t="s">
        <v>162</v>
      </c>
      <c r="B252" s="3" t="s">
        <v>4</v>
      </c>
      <c r="C252" s="1" t="s">
        <v>182</v>
      </c>
      <c r="D252" s="6">
        <f>History[[#This Row],[CAPITAL
CONSTRUCTION
FUND]]+History[[#This Row],[GENERAL 
FUND]]+History[[#This Row],[GENERAL
FUND
EXEMPT]]+History[[#This Row],[CASH 
FUNDS]]+History[[#This Row],[REAPPROPRIATED
FUNDS]]+History[[#This Row],[FEDERAL 
FUNDS]]</f>
        <v>55437495</v>
      </c>
      <c r="E252" s="6">
        <v>0</v>
      </c>
      <c r="F252" s="6">
        <f>History[[#This Row],[GENERAL 
FUND]]+History[[#This Row],[GENERAL
FUND
EXEMPT]]</f>
        <v>51637093</v>
      </c>
      <c r="G252" s="6">
        <v>51637093</v>
      </c>
      <c r="H252" s="6">
        <v>0</v>
      </c>
      <c r="I252" s="7">
        <v>3800402</v>
      </c>
      <c r="J252" s="6">
        <v>0</v>
      </c>
      <c r="K252" s="6">
        <v>0</v>
      </c>
      <c r="L252" s="2">
        <v>0</v>
      </c>
    </row>
    <row r="253" spans="1:12" x14ac:dyDescent="0.25">
      <c r="A253" s="14" t="s">
        <v>162</v>
      </c>
      <c r="B253" s="3" t="s">
        <v>4</v>
      </c>
      <c r="C253" s="1" t="s">
        <v>7</v>
      </c>
      <c r="D253" s="6">
        <f>History[[#This Row],[CAPITAL
CONSTRUCTION
FUND]]+History[[#This Row],[GENERAL 
FUND]]+History[[#This Row],[GENERAL
FUND
EXEMPT]]+History[[#This Row],[CASH 
FUNDS]]+History[[#This Row],[REAPPROPRIATED
FUNDS]]+History[[#This Row],[FEDERAL 
FUNDS]]</f>
        <v>0</v>
      </c>
      <c r="E253" s="6">
        <v>0</v>
      </c>
      <c r="F253" s="6">
        <f>History[[#This Row],[GENERAL 
FUND]]+History[[#This Row],[GENERAL
FUND
EXEMPT]]</f>
        <v>0</v>
      </c>
      <c r="G253" s="6">
        <v>-172393873</v>
      </c>
      <c r="H253" s="6">
        <v>172393873</v>
      </c>
      <c r="I253" s="7">
        <v>0</v>
      </c>
      <c r="J253" s="6">
        <v>0</v>
      </c>
      <c r="K253" s="6">
        <v>0</v>
      </c>
      <c r="L253" s="2">
        <v>0</v>
      </c>
    </row>
    <row r="254" spans="1:12" x14ac:dyDescent="0.25">
      <c r="A254" s="14" t="s">
        <v>162</v>
      </c>
      <c r="B254" s="3" t="s">
        <v>4</v>
      </c>
      <c r="C254" s="1" t="s">
        <v>70</v>
      </c>
      <c r="D254" s="6">
        <f>History[[#This Row],[CAPITAL
CONSTRUCTION
FUND]]+History[[#This Row],[GENERAL 
FUND]]+History[[#This Row],[GENERAL
FUND
EXEMPT]]+History[[#This Row],[CASH 
FUNDS]]+History[[#This Row],[REAPPROPRIATED
FUNDS]]+History[[#This Row],[FEDERAL 
FUNDS]]</f>
        <v>0</v>
      </c>
      <c r="E254" s="6">
        <v>0</v>
      </c>
      <c r="F254" s="6">
        <f>History[[#This Row],[GENERAL 
FUND]]+History[[#This Row],[GENERAL
FUND
EXEMPT]]</f>
        <v>0</v>
      </c>
      <c r="G254" s="6">
        <v>-84639618</v>
      </c>
      <c r="H254" s="6">
        <v>84639618</v>
      </c>
      <c r="I254" s="7">
        <v>0</v>
      </c>
      <c r="J254" s="6">
        <v>0</v>
      </c>
      <c r="K254" s="6">
        <v>0</v>
      </c>
      <c r="L254" s="2">
        <v>0</v>
      </c>
    </row>
    <row r="255" spans="1:12" x14ac:dyDescent="0.25">
      <c r="A255" s="14" t="s">
        <v>162</v>
      </c>
      <c r="B255" s="3" t="s">
        <v>6</v>
      </c>
      <c r="C255" s="1" t="s">
        <v>7</v>
      </c>
      <c r="D255" s="6">
        <f>History[[#This Row],[CAPITAL
CONSTRUCTION
FUND]]+History[[#This Row],[GENERAL 
FUND]]+History[[#This Row],[GENERAL
FUND
EXEMPT]]+History[[#This Row],[CASH 
FUNDS]]+History[[#This Row],[REAPPROPRIATED
FUNDS]]+History[[#This Row],[FEDERAL 
FUNDS]]</f>
        <v>4983060379</v>
      </c>
      <c r="E255" s="6">
        <v>0</v>
      </c>
      <c r="F255" s="6">
        <f>History[[#This Row],[GENERAL 
FUND]]+History[[#This Row],[GENERAL
FUND
EXEMPT]]</f>
        <v>3355683787</v>
      </c>
      <c r="G255" s="6">
        <v>2644847830</v>
      </c>
      <c r="H255" s="6">
        <v>710835957</v>
      </c>
      <c r="I255" s="7">
        <v>960419839</v>
      </c>
      <c r="J255" s="6">
        <v>30693725</v>
      </c>
      <c r="K255" s="6">
        <v>636263028</v>
      </c>
      <c r="L255" s="2">
        <v>574.79999999999995</v>
      </c>
    </row>
    <row r="256" spans="1:12" x14ac:dyDescent="0.25">
      <c r="A256" s="14" t="s">
        <v>162</v>
      </c>
      <c r="B256" s="3" t="s">
        <v>6</v>
      </c>
      <c r="C256" s="1" t="s">
        <v>76</v>
      </c>
      <c r="D256" s="6">
        <f>History[[#This Row],[CAPITAL
CONSTRUCTION
FUND]]+History[[#This Row],[GENERAL 
FUND]]+History[[#This Row],[GENERAL
FUND
EXEMPT]]+History[[#This Row],[CASH 
FUNDS]]+History[[#This Row],[REAPPROPRIATED
FUNDS]]+History[[#This Row],[FEDERAL 
FUNDS]]</f>
        <v>836508</v>
      </c>
      <c r="E256" s="6">
        <v>0</v>
      </c>
      <c r="F256" s="6">
        <f>History[[#This Row],[GENERAL 
FUND]]+History[[#This Row],[GENERAL
FUND
EXEMPT]]</f>
        <v>0</v>
      </c>
      <c r="G256" s="6">
        <v>0</v>
      </c>
      <c r="H256" s="6">
        <v>0</v>
      </c>
      <c r="I256" s="7">
        <v>836508</v>
      </c>
      <c r="J256" s="6">
        <v>0</v>
      </c>
      <c r="K256" s="6">
        <v>0</v>
      </c>
      <c r="L256" s="2">
        <v>0</v>
      </c>
    </row>
    <row r="257" spans="1:12" x14ac:dyDescent="0.25">
      <c r="A257" s="14" t="s">
        <v>162</v>
      </c>
      <c r="B257" s="3" t="s">
        <v>6</v>
      </c>
      <c r="C257" s="1" t="s">
        <v>15</v>
      </c>
      <c r="D257" s="6">
        <f>History[[#This Row],[CAPITAL
CONSTRUCTION
FUND]]+History[[#This Row],[GENERAL 
FUND]]+History[[#This Row],[GENERAL
FUND
EXEMPT]]+History[[#This Row],[CASH 
FUNDS]]+History[[#This Row],[REAPPROPRIATED
FUNDS]]+History[[#This Row],[FEDERAL 
FUNDS]]</f>
        <v>68921</v>
      </c>
      <c r="E257" s="6">
        <v>0</v>
      </c>
      <c r="F257" s="6">
        <f>History[[#This Row],[GENERAL 
FUND]]+History[[#This Row],[GENERAL
FUND
EXEMPT]]</f>
        <v>68921</v>
      </c>
      <c r="G257" s="6">
        <v>68921</v>
      </c>
      <c r="H257" s="6">
        <v>0</v>
      </c>
      <c r="I257" s="7">
        <v>0</v>
      </c>
      <c r="J257" s="6">
        <v>0</v>
      </c>
      <c r="K257" s="6">
        <v>0</v>
      </c>
      <c r="L257" s="2">
        <v>0</v>
      </c>
    </row>
    <row r="258" spans="1:12" x14ac:dyDescent="0.25">
      <c r="A258" s="14" t="s">
        <v>162</v>
      </c>
      <c r="B258" s="3" t="s">
        <v>6</v>
      </c>
      <c r="C258" s="1" t="s">
        <v>183</v>
      </c>
      <c r="D258" s="6">
        <f>History[[#This Row],[CAPITAL
CONSTRUCTION
FUND]]+History[[#This Row],[GENERAL 
FUND]]+History[[#This Row],[GENERAL
FUND
EXEMPT]]+History[[#This Row],[CASH 
FUNDS]]+History[[#This Row],[REAPPROPRIATED
FUNDS]]+History[[#This Row],[FEDERAL 
FUNDS]]</f>
        <v>4000000</v>
      </c>
      <c r="E258" s="6">
        <v>0</v>
      </c>
      <c r="F258" s="6">
        <f>History[[#This Row],[GENERAL 
FUND]]+History[[#This Row],[GENERAL
FUND
EXEMPT]]</f>
        <v>0</v>
      </c>
      <c r="G258" s="6">
        <v>0</v>
      </c>
      <c r="H258" s="6">
        <v>0</v>
      </c>
      <c r="I258" s="7">
        <v>2000000</v>
      </c>
      <c r="J258" s="6">
        <v>2000000</v>
      </c>
      <c r="K258" s="6">
        <v>0</v>
      </c>
      <c r="L258" s="2">
        <v>1.2</v>
      </c>
    </row>
    <row r="259" spans="1:12" x14ac:dyDescent="0.25">
      <c r="A259" s="14" t="s">
        <v>162</v>
      </c>
      <c r="B259" s="3" t="s">
        <v>6</v>
      </c>
      <c r="C259" s="1" t="s">
        <v>184</v>
      </c>
      <c r="D259" s="6">
        <f>History[[#This Row],[CAPITAL
CONSTRUCTION
FUND]]+History[[#This Row],[GENERAL 
FUND]]+History[[#This Row],[GENERAL
FUND
EXEMPT]]+History[[#This Row],[CASH 
FUNDS]]+History[[#This Row],[REAPPROPRIATED
FUNDS]]+History[[#This Row],[FEDERAL 
FUNDS]]</f>
        <v>5000000</v>
      </c>
      <c r="E259" s="6">
        <v>0</v>
      </c>
      <c r="F259" s="6">
        <f>History[[#This Row],[GENERAL 
FUND]]+History[[#This Row],[GENERAL
FUND
EXEMPT]]</f>
        <v>0</v>
      </c>
      <c r="G259" s="6">
        <v>0</v>
      </c>
      <c r="H259" s="6">
        <v>0</v>
      </c>
      <c r="I259" s="7">
        <v>5000000</v>
      </c>
      <c r="J259" s="6">
        <v>0</v>
      </c>
      <c r="K259" s="6">
        <v>0</v>
      </c>
      <c r="L259" s="2">
        <v>1</v>
      </c>
    </row>
    <row r="260" spans="1:12" x14ac:dyDescent="0.25">
      <c r="A260" s="14" t="s">
        <v>162</v>
      </c>
      <c r="B260" s="3" t="s">
        <v>6</v>
      </c>
      <c r="C260" s="1" t="s">
        <v>185</v>
      </c>
      <c r="D260" s="6">
        <f>History[[#This Row],[CAPITAL
CONSTRUCTION
FUND]]+History[[#This Row],[GENERAL 
FUND]]+History[[#This Row],[GENERAL
FUND
EXEMPT]]+History[[#This Row],[CASH 
FUNDS]]+History[[#This Row],[REAPPROPRIATED
FUNDS]]+History[[#This Row],[FEDERAL 
FUNDS]]</f>
        <v>2500000</v>
      </c>
      <c r="E260" s="6">
        <v>0</v>
      </c>
      <c r="F260" s="6">
        <f>History[[#This Row],[GENERAL 
FUND]]+History[[#This Row],[GENERAL
FUND
EXEMPT]]</f>
        <v>0</v>
      </c>
      <c r="G260" s="6">
        <v>0</v>
      </c>
      <c r="H260" s="6">
        <v>0</v>
      </c>
      <c r="I260" s="7">
        <v>2500000</v>
      </c>
      <c r="J260" s="6">
        <v>0</v>
      </c>
      <c r="K260" s="6">
        <v>0</v>
      </c>
      <c r="L260" s="2">
        <v>1</v>
      </c>
    </row>
    <row r="261" spans="1:12" x14ac:dyDescent="0.25">
      <c r="A261" s="14" t="s">
        <v>162</v>
      </c>
      <c r="B261" s="3" t="s">
        <v>6</v>
      </c>
      <c r="C261" s="1" t="s">
        <v>36</v>
      </c>
      <c r="D261" s="6">
        <f>History[[#This Row],[CAPITAL
CONSTRUCTION
FUND]]+History[[#This Row],[GENERAL 
FUND]]+History[[#This Row],[GENERAL
FUND
EXEMPT]]+History[[#This Row],[CASH 
FUNDS]]+History[[#This Row],[REAPPROPRIATED
FUNDS]]+History[[#This Row],[FEDERAL 
FUNDS]]</f>
        <v>1920000</v>
      </c>
      <c r="E261" s="6">
        <v>0</v>
      </c>
      <c r="F261" s="6">
        <f>History[[#This Row],[GENERAL 
FUND]]+History[[#This Row],[GENERAL
FUND
EXEMPT]]</f>
        <v>960000</v>
      </c>
      <c r="G261" s="6">
        <v>960000</v>
      </c>
      <c r="H261" s="6">
        <v>0</v>
      </c>
      <c r="I261" s="7">
        <v>0</v>
      </c>
      <c r="J261" s="6">
        <v>960000</v>
      </c>
      <c r="K261" s="6">
        <v>0</v>
      </c>
      <c r="L261" s="2">
        <v>1</v>
      </c>
    </row>
    <row r="262" spans="1:12" x14ac:dyDescent="0.25">
      <c r="A262" s="14" t="s">
        <v>162</v>
      </c>
      <c r="B262" s="3" t="s">
        <v>6</v>
      </c>
      <c r="C262" s="1" t="s">
        <v>186</v>
      </c>
      <c r="D262" s="6">
        <f>History[[#This Row],[CAPITAL
CONSTRUCTION
FUND]]+History[[#This Row],[GENERAL 
FUND]]+History[[#This Row],[GENERAL
FUND
EXEMPT]]+History[[#This Row],[CASH 
FUNDS]]+History[[#This Row],[REAPPROPRIATED
FUNDS]]+History[[#This Row],[FEDERAL 
FUNDS]]</f>
        <v>1903178</v>
      </c>
      <c r="E262" s="6">
        <v>0</v>
      </c>
      <c r="F262" s="6">
        <f>History[[#This Row],[GENERAL 
FUND]]+History[[#This Row],[GENERAL
FUND
EXEMPT]]</f>
        <v>0</v>
      </c>
      <c r="G262" s="6">
        <v>0</v>
      </c>
      <c r="H262" s="6">
        <v>0</v>
      </c>
      <c r="I262" s="7">
        <v>1903178</v>
      </c>
      <c r="J262" s="6">
        <v>0</v>
      </c>
      <c r="K262" s="6">
        <v>0</v>
      </c>
      <c r="L262" s="2">
        <v>1</v>
      </c>
    </row>
    <row r="263" spans="1:12" x14ac:dyDescent="0.25">
      <c r="A263" s="14" t="s">
        <v>162</v>
      </c>
      <c r="B263" s="3" t="s">
        <v>6</v>
      </c>
      <c r="C263" s="1" t="s">
        <v>187</v>
      </c>
      <c r="D263" s="6">
        <f>History[[#This Row],[CAPITAL
CONSTRUCTION
FUND]]+History[[#This Row],[GENERAL 
FUND]]+History[[#This Row],[GENERAL
FUND
EXEMPT]]+History[[#This Row],[CASH 
FUNDS]]+History[[#This Row],[REAPPROPRIATED
FUNDS]]+History[[#This Row],[FEDERAL 
FUNDS]]</f>
        <v>261561</v>
      </c>
      <c r="E263" s="6">
        <v>0</v>
      </c>
      <c r="F263" s="6">
        <f>History[[#This Row],[GENERAL 
FUND]]+History[[#This Row],[GENERAL
FUND
EXEMPT]]</f>
        <v>0</v>
      </c>
      <c r="G263" s="6">
        <v>0</v>
      </c>
      <c r="H263" s="6">
        <v>0</v>
      </c>
      <c r="I263" s="7">
        <v>261561</v>
      </c>
      <c r="J263" s="6">
        <v>0</v>
      </c>
      <c r="K263" s="6">
        <v>0</v>
      </c>
      <c r="L263" s="2">
        <v>0.3</v>
      </c>
    </row>
    <row r="264" spans="1:12" x14ac:dyDescent="0.25">
      <c r="A264" s="14" t="s">
        <v>162</v>
      </c>
      <c r="B264" s="3" t="s">
        <v>6</v>
      </c>
      <c r="C264" s="1" t="s">
        <v>40</v>
      </c>
      <c r="D264" s="6">
        <f>History[[#This Row],[CAPITAL
CONSTRUCTION
FUND]]+History[[#This Row],[GENERAL 
FUND]]+History[[#This Row],[GENERAL
FUND
EXEMPT]]+History[[#This Row],[CASH 
FUNDS]]+History[[#This Row],[REAPPROPRIATED
FUNDS]]+History[[#This Row],[FEDERAL 
FUNDS]]</f>
        <v>791471</v>
      </c>
      <c r="E264" s="6">
        <v>0</v>
      </c>
      <c r="F264" s="6">
        <f>History[[#This Row],[GENERAL 
FUND]]+History[[#This Row],[GENERAL
FUND
EXEMPT]]</f>
        <v>791471</v>
      </c>
      <c r="G264" s="6">
        <v>791471</v>
      </c>
      <c r="H264" s="6">
        <v>0</v>
      </c>
      <c r="I264" s="7">
        <v>0</v>
      </c>
      <c r="J264" s="6">
        <v>0</v>
      </c>
      <c r="K264" s="6">
        <v>0</v>
      </c>
      <c r="L264" s="2">
        <v>0</v>
      </c>
    </row>
    <row r="265" spans="1:12" x14ac:dyDescent="0.25">
      <c r="A265" s="14" t="s">
        <v>162</v>
      </c>
      <c r="B265" s="3" t="s">
        <v>6</v>
      </c>
      <c r="C265" s="1" t="s">
        <v>41</v>
      </c>
      <c r="D265" s="6">
        <f>History[[#This Row],[CAPITAL
CONSTRUCTION
FUND]]+History[[#This Row],[GENERAL 
FUND]]+History[[#This Row],[GENERAL
FUND
EXEMPT]]+History[[#This Row],[CASH 
FUNDS]]+History[[#This Row],[REAPPROPRIATED
FUNDS]]+History[[#This Row],[FEDERAL 
FUNDS]]</f>
        <v>50000</v>
      </c>
      <c r="E265" s="6">
        <v>0</v>
      </c>
      <c r="F265" s="6">
        <f>History[[#This Row],[GENERAL 
FUND]]+History[[#This Row],[GENERAL
FUND
EXEMPT]]</f>
        <v>50000</v>
      </c>
      <c r="G265" s="6">
        <v>50000</v>
      </c>
      <c r="H265" s="6">
        <v>0</v>
      </c>
      <c r="I265" s="7">
        <v>0</v>
      </c>
      <c r="J265" s="6">
        <v>0</v>
      </c>
      <c r="K265" s="6">
        <v>0</v>
      </c>
      <c r="L265" s="2">
        <v>0</v>
      </c>
    </row>
    <row r="266" spans="1:12" x14ac:dyDescent="0.25">
      <c r="A266" s="14" t="s">
        <v>162</v>
      </c>
      <c r="B266" s="3" t="s">
        <v>6</v>
      </c>
      <c r="C266" s="1" t="s">
        <v>43</v>
      </c>
      <c r="D266" s="6">
        <f>History[[#This Row],[CAPITAL
CONSTRUCTION
FUND]]+History[[#This Row],[GENERAL 
FUND]]+History[[#This Row],[GENERAL
FUND
EXEMPT]]+History[[#This Row],[CASH 
FUNDS]]+History[[#This Row],[REAPPROPRIATED
FUNDS]]+History[[#This Row],[FEDERAL 
FUNDS]]</f>
        <v>142750</v>
      </c>
      <c r="E266" s="6">
        <v>0</v>
      </c>
      <c r="F266" s="6">
        <f>History[[#This Row],[GENERAL 
FUND]]+History[[#This Row],[GENERAL
FUND
EXEMPT]]</f>
        <v>142750</v>
      </c>
      <c r="G266" s="6">
        <v>142750</v>
      </c>
      <c r="H266" s="6">
        <v>0</v>
      </c>
      <c r="I266" s="7">
        <v>0</v>
      </c>
      <c r="J266" s="6">
        <v>0</v>
      </c>
      <c r="K266" s="6">
        <v>0</v>
      </c>
      <c r="L266" s="2">
        <v>0</v>
      </c>
    </row>
    <row r="267" spans="1:12" x14ac:dyDescent="0.25">
      <c r="A267" s="14" t="s">
        <v>162</v>
      </c>
      <c r="B267" s="3" t="s">
        <v>6</v>
      </c>
      <c r="C267" s="1" t="s">
        <v>48</v>
      </c>
      <c r="D267" s="6">
        <f>History[[#This Row],[CAPITAL
CONSTRUCTION
FUND]]+History[[#This Row],[GENERAL 
FUND]]+History[[#This Row],[GENERAL
FUND
EXEMPT]]+History[[#This Row],[CASH 
FUNDS]]+History[[#This Row],[REAPPROPRIATED
FUNDS]]+History[[#This Row],[FEDERAL 
FUNDS]]</f>
        <v>250000</v>
      </c>
      <c r="E267" s="6">
        <v>0</v>
      </c>
      <c r="F267" s="6">
        <f>History[[#This Row],[GENERAL 
FUND]]+History[[#This Row],[GENERAL
FUND
EXEMPT]]</f>
        <v>0</v>
      </c>
      <c r="G267" s="6">
        <v>0</v>
      </c>
      <c r="H267" s="6">
        <v>0</v>
      </c>
      <c r="I267" s="7">
        <v>250000</v>
      </c>
      <c r="J267" s="6">
        <v>0</v>
      </c>
      <c r="K267" s="6">
        <v>0</v>
      </c>
      <c r="L267" s="2">
        <v>0.3</v>
      </c>
    </row>
    <row r="268" spans="1:12" x14ac:dyDescent="0.25">
      <c r="A268" s="14" t="s">
        <v>162</v>
      </c>
      <c r="B268" s="3" t="s">
        <v>6</v>
      </c>
      <c r="C268" s="1" t="s">
        <v>188</v>
      </c>
      <c r="D268" s="6">
        <f>History[[#This Row],[CAPITAL
CONSTRUCTION
FUND]]+History[[#This Row],[GENERAL 
FUND]]+History[[#This Row],[GENERAL
FUND
EXEMPT]]+History[[#This Row],[CASH 
FUNDS]]+History[[#This Row],[REAPPROPRIATED
FUNDS]]+History[[#This Row],[FEDERAL 
FUNDS]]</f>
        <v>179052176</v>
      </c>
      <c r="E268" s="6">
        <v>0</v>
      </c>
      <c r="F268" s="6">
        <f>History[[#This Row],[GENERAL 
FUND]]+History[[#This Row],[GENERAL
FUND
EXEMPT]]</f>
        <v>0</v>
      </c>
      <c r="G268" s="6">
        <v>0</v>
      </c>
      <c r="H268" s="6">
        <v>0</v>
      </c>
      <c r="I268" s="7">
        <v>179052176</v>
      </c>
      <c r="J268" s="6">
        <v>0</v>
      </c>
      <c r="K268" s="6">
        <v>0</v>
      </c>
      <c r="L268" s="2">
        <v>0</v>
      </c>
    </row>
    <row r="269" spans="1:12" x14ac:dyDescent="0.25">
      <c r="A269" s="14" t="s">
        <v>162</v>
      </c>
      <c r="B269" s="3" t="s">
        <v>6</v>
      </c>
      <c r="C269" s="1" t="s">
        <v>49</v>
      </c>
      <c r="D269" s="6">
        <f>History[[#This Row],[CAPITAL
CONSTRUCTION
FUND]]+History[[#This Row],[GENERAL 
FUND]]+History[[#This Row],[GENERAL
FUND
EXEMPT]]+History[[#This Row],[CASH 
FUNDS]]+History[[#This Row],[REAPPROPRIATED
FUNDS]]+History[[#This Row],[FEDERAL 
FUNDS]]</f>
        <v>72000495</v>
      </c>
      <c r="E269" s="6">
        <v>0</v>
      </c>
      <c r="F269" s="6">
        <f>History[[#This Row],[GENERAL 
FUND]]+History[[#This Row],[GENERAL
FUND
EXEMPT]]</f>
        <v>0</v>
      </c>
      <c r="G269" s="6">
        <v>0</v>
      </c>
      <c r="H269" s="6">
        <v>0</v>
      </c>
      <c r="I269" s="7">
        <v>44500495</v>
      </c>
      <c r="J269" s="6">
        <v>27500000</v>
      </c>
      <c r="K269" s="6">
        <v>0</v>
      </c>
      <c r="L269" s="2">
        <v>1.2</v>
      </c>
    </row>
    <row r="270" spans="1:12" x14ac:dyDescent="0.25">
      <c r="A270" s="14" t="s">
        <v>162</v>
      </c>
      <c r="B270" s="3" t="s">
        <v>6</v>
      </c>
      <c r="C270" s="1" t="s">
        <v>189</v>
      </c>
      <c r="D270" s="6">
        <f>History[[#This Row],[CAPITAL
CONSTRUCTION
FUND]]+History[[#This Row],[GENERAL 
FUND]]+History[[#This Row],[GENERAL
FUND
EXEMPT]]+History[[#This Row],[CASH 
FUNDS]]+History[[#This Row],[REAPPROPRIATED
FUNDS]]+History[[#This Row],[FEDERAL 
FUNDS]]</f>
        <v>7000</v>
      </c>
      <c r="E270" s="6">
        <v>0</v>
      </c>
      <c r="F270" s="6">
        <f>History[[#This Row],[GENERAL 
FUND]]+History[[#This Row],[GENERAL
FUND
EXEMPT]]</f>
        <v>7000</v>
      </c>
      <c r="G270" s="6">
        <v>7000</v>
      </c>
      <c r="H270" s="6">
        <v>0</v>
      </c>
      <c r="I270" s="7">
        <v>0</v>
      </c>
      <c r="J270" s="6">
        <v>0</v>
      </c>
      <c r="K270" s="6">
        <v>0</v>
      </c>
      <c r="L270" s="2">
        <v>0</v>
      </c>
    </row>
    <row r="271" spans="1:12" x14ac:dyDescent="0.25">
      <c r="A271" s="14" t="s">
        <v>162</v>
      </c>
      <c r="B271" s="3" t="s">
        <v>6</v>
      </c>
      <c r="C271" s="1" t="s">
        <v>190</v>
      </c>
      <c r="D271" s="6">
        <f>History[[#This Row],[CAPITAL
CONSTRUCTION
FUND]]+History[[#This Row],[GENERAL 
FUND]]+History[[#This Row],[GENERAL
FUND
EXEMPT]]+History[[#This Row],[CASH 
FUNDS]]+History[[#This Row],[REAPPROPRIATED
FUNDS]]+History[[#This Row],[FEDERAL 
FUNDS]]</f>
        <v>144216</v>
      </c>
      <c r="E271" s="6">
        <v>0</v>
      </c>
      <c r="F271" s="6">
        <f>History[[#This Row],[GENERAL 
FUND]]+History[[#This Row],[GENERAL
FUND
EXEMPT]]</f>
        <v>144216</v>
      </c>
      <c r="G271" s="6">
        <v>144216</v>
      </c>
      <c r="H271" s="6">
        <v>0</v>
      </c>
      <c r="I271" s="7">
        <v>0</v>
      </c>
      <c r="J271" s="6">
        <v>0</v>
      </c>
      <c r="K271" s="6">
        <v>0</v>
      </c>
      <c r="L271" s="2">
        <v>0.2</v>
      </c>
    </row>
    <row r="272" spans="1:12" x14ac:dyDescent="0.25">
      <c r="A272" s="14" t="s">
        <v>162</v>
      </c>
      <c r="B272" s="3" t="s">
        <v>6</v>
      </c>
      <c r="C272" s="1" t="s">
        <v>191</v>
      </c>
      <c r="D272" s="6">
        <f>History[[#This Row],[CAPITAL
CONSTRUCTION
FUND]]+History[[#This Row],[GENERAL 
FUND]]+History[[#This Row],[GENERAL
FUND
EXEMPT]]+History[[#This Row],[CASH 
FUNDS]]+History[[#This Row],[REAPPROPRIATED
FUNDS]]+History[[#This Row],[FEDERAL 
FUNDS]]</f>
        <v>47659</v>
      </c>
      <c r="E272" s="6">
        <v>0</v>
      </c>
      <c r="F272" s="6">
        <f>History[[#This Row],[GENERAL 
FUND]]+History[[#This Row],[GENERAL
FUND
EXEMPT]]</f>
        <v>47659</v>
      </c>
      <c r="G272" s="6">
        <v>47659</v>
      </c>
      <c r="H272" s="6">
        <v>0</v>
      </c>
      <c r="I272" s="7">
        <v>0</v>
      </c>
      <c r="J272" s="6">
        <v>0</v>
      </c>
      <c r="K272" s="6">
        <v>0</v>
      </c>
      <c r="L272" s="2">
        <v>0</v>
      </c>
    </row>
    <row r="273" spans="1:12" x14ac:dyDescent="0.25">
      <c r="A273" s="14" t="s">
        <v>162</v>
      </c>
      <c r="B273" s="3" t="s">
        <v>6</v>
      </c>
      <c r="C273" s="1" t="s">
        <v>192</v>
      </c>
      <c r="D273" s="6">
        <f>History[[#This Row],[CAPITAL
CONSTRUCTION
FUND]]+History[[#This Row],[GENERAL 
FUND]]+History[[#This Row],[GENERAL
FUND
EXEMPT]]+History[[#This Row],[CASH 
FUNDS]]+History[[#This Row],[REAPPROPRIATED
FUNDS]]+History[[#This Row],[FEDERAL 
FUNDS]]</f>
        <v>59758</v>
      </c>
      <c r="E273" s="6">
        <v>0</v>
      </c>
      <c r="F273" s="6">
        <f>History[[#This Row],[GENERAL 
FUND]]+History[[#This Row],[GENERAL
FUND
EXEMPT]]</f>
        <v>77683</v>
      </c>
      <c r="G273" s="6">
        <v>77683</v>
      </c>
      <c r="H273" s="6">
        <v>0</v>
      </c>
      <c r="I273" s="7">
        <v>-54210</v>
      </c>
      <c r="J273" s="6">
        <v>-11612</v>
      </c>
      <c r="K273" s="6">
        <v>47897</v>
      </c>
      <c r="L273" s="2">
        <v>0</v>
      </c>
    </row>
    <row r="274" spans="1:12" x14ac:dyDescent="0.25">
      <c r="A274" s="14" t="s">
        <v>162</v>
      </c>
      <c r="B274" s="3" t="s">
        <v>6</v>
      </c>
      <c r="C274" s="1" t="s">
        <v>193</v>
      </c>
      <c r="D274" s="6">
        <f>History[[#This Row],[CAPITAL
CONSTRUCTION
FUND]]+History[[#This Row],[GENERAL 
FUND]]+History[[#This Row],[GENERAL
FUND
EXEMPT]]+History[[#This Row],[CASH 
FUNDS]]+History[[#This Row],[REAPPROPRIATED
FUNDS]]+History[[#This Row],[FEDERAL 
FUNDS]]</f>
        <v>-2897428</v>
      </c>
      <c r="E274" s="6">
        <v>0</v>
      </c>
      <c r="F274" s="6">
        <f>History[[#This Row],[GENERAL 
FUND]]+History[[#This Row],[GENERAL
FUND
EXEMPT]]</f>
        <v>0</v>
      </c>
      <c r="G274" s="6">
        <v>0</v>
      </c>
      <c r="H274" s="6">
        <v>0</v>
      </c>
      <c r="I274" s="7">
        <v>-2897428</v>
      </c>
      <c r="J274" s="6">
        <v>0</v>
      </c>
      <c r="K274" s="6">
        <v>0</v>
      </c>
      <c r="L274" s="2">
        <v>0</v>
      </c>
    </row>
    <row r="275" spans="1:12" x14ac:dyDescent="0.25">
      <c r="A275" s="14" t="s">
        <v>162</v>
      </c>
      <c r="B275" s="3" t="s">
        <v>6</v>
      </c>
      <c r="C275" s="1" t="s">
        <v>70</v>
      </c>
      <c r="D275" s="6">
        <f>History[[#This Row],[CAPITAL
CONSTRUCTION
FUND]]+History[[#This Row],[GENERAL 
FUND]]+History[[#This Row],[GENERAL
FUND
EXEMPT]]+History[[#This Row],[CASH 
FUNDS]]+History[[#This Row],[REAPPROPRIATED
FUNDS]]+History[[#This Row],[FEDERAL 
FUNDS]]</f>
        <v>-141471</v>
      </c>
      <c r="E275" s="6">
        <v>0</v>
      </c>
      <c r="F275" s="6">
        <f>History[[#This Row],[GENERAL 
FUND]]+History[[#This Row],[GENERAL
FUND
EXEMPT]]</f>
        <v>-141471</v>
      </c>
      <c r="G275" s="6">
        <v>-102441471</v>
      </c>
      <c r="H275" s="6">
        <v>102300000</v>
      </c>
      <c r="I275" s="7">
        <v>0</v>
      </c>
      <c r="J275" s="6">
        <v>0</v>
      </c>
      <c r="K275" s="6">
        <v>0</v>
      </c>
      <c r="L275" s="2">
        <v>0</v>
      </c>
    </row>
    <row r="276" spans="1:12" x14ac:dyDescent="0.25">
      <c r="A276" s="14" t="s">
        <v>162</v>
      </c>
      <c r="B276" s="3" t="s">
        <v>6</v>
      </c>
      <c r="C276" s="1" t="s">
        <v>194</v>
      </c>
      <c r="D276" s="6">
        <f>History[[#This Row],[CAPITAL
CONSTRUCTION
FUND]]+History[[#This Row],[GENERAL 
FUND]]+History[[#This Row],[GENERAL
FUND
EXEMPT]]+History[[#This Row],[CASH 
FUNDS]]+History[[#This Row],[REAPPROPRIATED
FUNDS]]+History[[#This Row],[FEDERAL 
FUNDS]]</f>
        <v>141471</v>
      </c>
      <c r="E276" s="6">
        <v>0</v>
      </c>
      <c r="F276" s="6">
        <f>History[[#This Row],[GENERAL 
FUND]]+History[[#This Row],[GENERAL
FUND
EXEMPT]]</f>
        <v>141471</v>
      </c>
      <c r="G276" s="6">
        <v>141471</v>
      </c>
      <c r="H276" s="6">
        <v>0</v>
      </c>
      <c r="I276" s="7">
        <v>0</v>
      </c>
      <c r="J276" s="6">
        <v>0</v>
      </c>
      <c r="K276" s="6">
        <v>0</v>
      </c>
      <c r="L276" s="2">
        <v>0</v>
      </c>
    </row>
    <row r="277" spans="1:12" x14ac:dyDescent="0.25">
      <c r="A277" s="14" t="s">
        <v>162</v>
      </c>
      <c r="B277" s="3" t="s">
        <v>69</v>
      </c>
      <c r="C277" s="1" t="s">
        <v>76</v>
      </c>
      <c r="D277" s="6">
        <f>History[[#This Row],[CAPITAL
CONSTRUCTION
FUND]]+History[[#This Row],[GENERAL 
FUND]]+History[[#This Row],[GENERAL
FUND
EXEMPT]]+History[[#This Row],[CASH 
FUNDS]]+History[[#This Row],[REAPPROPRIATED
FUNDS]]+History[[#This Row],[FEDERAL 
FUNDS]]</f>
        <v>0</v>
      </c>
      <c r="E277" s="6">
        <v>0</v>
      </c>
      <c r="F277" s="6">
        <f>History[[#This Row],[GENERAL 
FUND]]+History[[#This Row],[GENERAL
FUND
EXEMPT]]</f>
        <v>0</v>
      </c>
      <c r="G277" s="6">
        <v>39100001</v>
      </c>
      <c r="H277" s="6">
        <v>-39100001</v>
      </c>
      <c r="I277" s="7">
        <v>0</v>
      </c>
      <c r="J277" s="6">
        <v>0</v>
      </c>
      <c r="K277" s="6">
        <v>0</v>
      </c>
      <c r="L277" s="2">
        <v>0</v>
      </c>
    </row>
    <row r="278" spans="1:12" x14ac:dyDescent="0.25">
      <c r="A278" s="14" t="s">
        <v>162</v>
      </c>
      <c r="B278" s="3" t="s">
        <v>69</v>
      </c>
      <c r="C278" s="1" t="s">
        <v>70</v>
      </c>
      <c r="D278" s="6">
        <f>History[[#This Row],[CAPITAL
CONSTRUCTION
FUND]]+History[[#This Row],[GENERAL 
FUND]]+History[[#This Row],[GENERAL
FUND
EXEMPT]]+History[[#This Row],[CASH 
FUNDS]]+History[[#This Row],[REAPPROPRIATED
FUNDS]]+History[[#This Row],[FEDERAL 
FUNDS]]</f>
        <v>5395441471</v>
      </c>
      <c r="E278" s="6">
        <v>0</v>
      </c>
      <c r="F278" s="6">
        <f>History[[#This Row],[GENERAL 
FUND]]+History[[#This Row],[GENERAL
FUND
EXEMPT]]</f>
        <v>3542723792</v>
      </c>
      <c r="G278" s="6">
        <v>2694599324</v>
      </c>
      <c r="H278" s="6">
        <v>848124468</v>
      </c>
      <c r="I278" s="7">
        <v>1172310474</v>
      </c>
      <c r="J278" s="6">
        <v>29757276</v>
      </c>
      <c r="K278" s="6">
        <v>650649929</v>
      </c>
      <c r="L278" s="2">
        <v>598</v>
      </c>
    </row>
    <row r="279" spans="1:12" x14ac:dyDescent="0.25">
      <c r="A279" s="14" t="s">
        <v>162</v>
      </c>
      <c r="B279" s="3" t="s">
        <v>69</v>
      </c>
      <c r="C279" s="1" t="s">
        <v>195</v>
      </c>
      <c r="D279" s="6">
        <f>History[[#This Row],[CAPITAL
CONSTRUCTION
FUND]]+History[[#This Row],[GENERAL 
FUND]]+History[[#This Row],[GENERAL
FUND
EXEMPT]]+History[[#This Row],[CASH 
FUNDS]]+History[[#This Row],[REAPPROPRIATED
FUNDS]]+History[[#This Row],[FEDERAL 
FUNDS]]</f>
        <v>935180</v>
      </c>
      <c r="E279" s="6">
        <v>0</v>
      </c>
      <c r="F279" s="6">
        <f>History[[#This Row],[GENERAL 
FUND]]+History[[#This Row],[GENERAL
FUND
EXEMPT]]</f>
        <v>0</v>
      </c>
      <c r="G279" s="6">
        <v>0</v>
      </c>
      <c r="H279" s="6">
        <v>0</v>
      </c>
      <c r="I279" s="7">
        <v>935180</v>
      </c>
      <c r="J279" s="6">
        <v>0</v>
      </c>
      <c r="K279" s="6">
        <v>0</v>
      </c>
      <c r="L279" s="2">
        <v>0</v>
      </c>
    </row>
    <row r="280" spans="1:12" x14ac:dyDescent="0.25">
      <c r="A280" s="14" t="s">
        <v>162</v>
      </c>
      <c r="B280" s="3" t="s">
        <v>69</v>
      </c>
      <c r="C280" s="1" t="s">
        <v>194</v>
      </c>
      <c r="D280" s="6">
        <f>History[[#This Row],[CAPITAL
CONSTRUCTION
FUND]]+History[[#This Row],[GENERAL 
FUND]]+History[[#This Row],[GENERAL
FUND
EXEMPT]]+History[[#This Row],[CASH 
FUNDS]]+History[[#This Row],[REAPPROPRIATED
FUNDS]]+History[[#This Row],[FEDERAL 
FUNDS]]</f>
        <v>161258</v>
      </c>
      <c r="E280" s="6">
        <v>0</v>
      </c>
      <c r="F280" s="6">
        <f>History[[#This Row],[GENERAL 
FUND]]+History[[#This Row],[GENERAL
FUND
EXEMPT]]</f>
        <v>161258</v>
      </c>
      <c r="G280" s="6">
        <v>161258</v>
      </c>
      <c r="H280" s="6">
        <v>0</v>
      </c>
      <c r="I280" s="7">
        <v>0</v>
      </c>
      <c r="J280" s="6">
        <v>0</v>
      </c>
      <c r="K280" s="6">
        <v>0</v>
      </c>
      <c r="L280" s="2">
        <v>0</v>
      </c>
    </row>
    <row r="281" spans="1:12" x14ac:dyDescent="0.25">
      <c r="A281" s="14" t="s">
        <v>162</v>
      </c>
      <c r="B281" s="3" t="s">
        <v>69</v>
      </c>
      <c r="C281" s="1" t="s">
        <v>196</v>
      </c>
      <c r="D281" s="6">
        <f>History[[#This Row],[CAPITAL
CONSTRUCTION
FUND]]+History[[#This Row],[GENERAL 
FUND]]+History[[#This Row],[GENERAL
FUND
EXEMPT]]+History[[#This Row],[CASH 
FUNDS]]+History[[#This Row],[REAPPROPRIATED
FUNDS]]+History[[#This Row],[FEDERAL 
FUNDS]]</f>
        <v>30000000</v>
      </c>
      <c r="E281" s="6">
        <v>0</v>
      </c>
      <c r="F281" s="6">
        <f>History[[#This Row],[GENERAL 
FUND]]+History[[#This Row],[GENERAL
FUND
EXEMPT]]</f>
        <v>25000000</v>
      </c>
      <c r="G281" s="6">
        <v>25000000</v>
      </c>
      <c r="H281" s="6">
        <v>0</v>
      </c>
      <c r="I281" s="7">
        <v>5000000</v>
      </c>
      <c r="J281" s="6">
        <v>0</v>
      </c>
      <c r="K281" s="6">
        <v>0</v>
      </c>
      <c r="L281" s="2">
        <v>0</v>
      </c>
    </row>
    <row r="282" spans="1:12" x14ac:dyDescent="0.25">
      <c r="A282" s="14" t="s">
        <v>162</v>
      </c>
      <c r="B282" s="3" t="s">
        <v>69</v>
      </c>
      <c r="C282" s="1" t="s">
        <v>197</v>
      </c>
      <c r="D282" s="6">
        <f>History[[#This Row],[CAPITAL
CONSTRUCTION
FUND]]+History[[#This Row],[GENERAL 
FUND]]+History[[#This Row],[GENERAL
FUND
EXEMPT]]+History[[#This Row],[CASH 
FUNDS]]+History[[#This Row],[REAPPROPRIATED
FUNDS]]+History[[#This Row],[FEDERAL 
FUNDS]]</f>
        <v>218825</v>
      </c>
      <c r="E282" s="6">
        <v>0</v>
      </c>
      <c r="F282" s="6">
        <f>History[[#This Row],[GENERAL 
FUND]]+History[[#This Row],[GENERAL
FUND
EXEMPT]]</f>
        <v>0</v>
      </c>
      <c r="G282" s="6">
        <v>0</v>
      </c>
      <c r="H282" s="6">
        <v>0</v>
      </c>
      <c r="I282" s="7">
        <v>218825</v>
      </c>
      <c r="J282" s="6">
        <v>0</v>
      </c>
      <c r="K282" s="6">
        <v>0</v>
      </c>
      <c r="L282" s="2">
        <v>0</v>
      </c>
    </row>
    <row r="283" spans="1:12" x14ac:dyDescent="0.25">
      <c r="A283" s="14" t="s">
        <v>162</v>
      </c>
      <c r="B283" s="3" t="s">
        <v>69</v>
      </c>
      <c r="C283" s="1" t="s">
        <v>198</v>
      </c>
      <c r="D283" s="6">
        <f>History[[#This Row],[CAPITAL
CONSTRUCTION
FUND]]+History[[#This Row],[GENERAL 
FUND]]+History[[#This Row],[GENERAL
FUND
EXEMPT]]+History[[#This Row],[CASH 
FUNDS]]+History[[#This Row],[REAPPROPRIATED
FUNDS]]+History[[#This Row],[FEDERAL 
FUNDS]]</f>
        <v>92934</v>
      </c>
      <c r="E283" s="6">
        <v>0</v>
      </c>
      <c r="F283" s="6">
        <f>History[[#This Row],[GENERAL 
FUND]]+History[[#This Row],[GENERAL
FUND
EXEMPT]]</f>
        <v>92934</v>
      </c>
      <c r="G283" s="6">
        <v>92934</v>
      </c>
      <c r="H283" s="6">
        <v>0</v>
      </c>
      <c r="I283" s="7">
        <v>0</v>
      </c>
      <c r="J283" s="6">
        <v>0</v>
      </c>
      <c r="K283" s="6">
        <v>0</v>
      </c>
      <c r="L283" s="2">
        <v>0.7</v>
      </c>
    </row>
    <row r="284" spans="1:12" x14ac:dyDescent="0.25">
      <c r="A284" s="14" t="s">
        <v>162</v>
      </c>
      <c r="B284" s="3" t="s">
        <v>69</v>
      </c>
      <c r="C284" s="1" t="s">
        <v>199</v>
      </c>
      <c r="D284" s="6">
        <f>History[[#This Row],[CAPITAL
CONSTRUCTION
FUND]]+History[[#This Row],[GENERAL 
FUND]]+History[[#This Row],[GENERAL
FUND
EXEMPT]]+History[[#This Row],[CASH 
FUNDS]]+History[[#This Row],[REAPPROPRIATED
FUNDS]]+History[[#This Row],[FEDERAL 
FUNDS]]</f>
        <v>7232</v>
      </c>
      <c r="E284" s="6">
        <v>0</v>
      </c>
      <c r="F284" s="6">
        <f>History[[#This Row],[GENERAL 
FUND]]+History[[#This Row],[GENERAL
FUND
EXEMPT]]</f>
        <v>7232</v>
      </c>
      <c r="G284" s="6">
        <v>7232</v>
      </c>
      <c r="H284" s="6">
        <v>0</v>
      </c>
      <c r="I284" s="7">
        <v>0</v>
      </c>
      <c r="J284" s="6">
        <v>0</v>
      </c>
      <c r="K284" s="6">
        <v>0</v>
      </c>
      <c r="L284" s="2">
        <v>0.1</v>
      </c>
    </row>
    <row r="285" spans="1:12" x14ac:dyDescent="0.25">
      <c r="A285" s="14" t="s">
        <v>162</v>
      </c>
      <c r="B285" s="3" t="s">
        <v>69</v>
      </c>
      <c r="C285" s="1" t="s">
        <v>200</v>
      </c>
      <c r="D285" s="6">
        <f>History[[#This Row],[CAPITAL
CONSTRUCTION
FUND]]+History[[#This Row],[GENERAL 
FUND]]+History[[#This Row],[GENERAL
FUND
EXEMPT]]+History[[#This Row],[CASH 
FUNDS]]+History[[#This Row],[REAPPROPRIATED
FUNDS]]+History[[#This Row],[FEDERAL 
FUNDS]]</f>
        <v>10000000</v>
      </c>
      <c r="E285" s="6">
        <v>0</v>
      </c>
      <c r="F285" s="6">
        <f>History[[#This Row],[GENERAL 
FUND]]+History[[#This Row],[GENERAL
FUND
EXEMPT]]</f>
        <v>0</v>
      </c>
      <c r="G285" s="6">
        <v>0</v>
      </c>
      <c r="H285" s="6">
        <v>0</v>
      </c>
      <c r="I285" s="7">
        <v>10000000</v>
      </c>
      <c r="J285" s="6">
        <v>0</v>
      </c>
      <c r="K285" s="6">
        <v>0</v>
      </c>
      <c r="L285" s="2">
        <v>0</v>
      </c>
    </row>
    <row r="286" spans="1:12" x14ac:dyDescent="0.25">
      <c r="A286" s="14" t="s">
        <v>162</v>
      </c>
      <c r="B286" s="3" t="s">
        <v>69</v>
      </c>
      <c r="C286" s="1" t="s">
        <v>201</v>
      </c>
      <c r="D286" s="6">
        <f>History[[#This Row],[CAPITAL
CONSTRUCTION
FUND]]+History[[#This Row],[GENERAL 
FUND]]+History[[#This Row],[GENERAL
FUND
EXEMPT]]+History[[#This Row],[CASH 
FUNDS]]+History[[#This Row],[REAPPROPRIATED
FUNDS]]+History[[#This Row],[FEDERAL 
FUNDS]]</f>
        <v>-2369118</v>
      </c>
      <c r="E286" s="6">
        <v>0</v>
      </c>
      <c r="F286" s="6">
        <f>History[[#This Row],[GENERAL 
FUND]]+History[[#This Row],[GENERAL
FUND
EXEMPT]]</f>
        <v>0</v>
      </c>
      <c r="G286" s="6">
        <v>0</v>
      </c>
      <c r="H286" s="6">
        <v>0</v>
      </c>
      <c r="I286" s="7">
        <v>-2369118</v>
      </c>
      <c r="J286" s="6">
        <v>0</v>
      </c>
      <c r="K286" s="6">
        <v>0</v>
      </c>
      <c r="L286" s="2">
        <v>0</v>
      </c>
    </row>
    <row r="287" spans="1:12" x14ac:dyDescent="0.25">
      <c r="A287" s="14" t="s">
        <v>162</v>
      </c>
      <c r="B287" s="3" t="s">
        <v>69</v>
      </c>
      <c r="C287" s="1" t="s">
        <v>73</v>
      </c>
      <c r="D287" s="6">
        <f>History[[#This Row],[CAPITAL
CONSTRUCTION
FUND]]+History[[#This Row],[GENERAL 
FUND]]+History[[#This Row],[GENERAL
FUND
EXEMPT]]+History[[#This Row],[CASH 
FUNDS]]+History[[#This Row],[REAPPROPRIATED
FUNDS]]+History[[#This Row],[FEDERAL 
FUNDS]]</f>
        <v>6000000</v>
      </c>
      <c r="E287" s="6">
        <v>0</v>
      </c>
      <c r="F287" s="6">
        <f>History[[#This Row],[GENERAL 
FUND]]+History[[#This Row],[GENERAL
FUND
EXEMPT]]</f>
        <v>4000000</v>
      </c>
      <c r="G287" s="6">
        <v>4000000</v>
      </c>
      <c r="H287" s="6">
        <v>0</v>
      </c>
      <c r="I287" s="7">
        <v>0</v>
      </c>
      <c r="J287" s="6">
        <v>2000000</v>
      </c>
      <c r="K287" s="6">
        <v>0</v>
      </c>
      <c r="L287" s="2">
        <v>0</v>
      </c>
    </row>
    <row r="288" spans="1:12" x14ac:dyDescent="0.25">
      <c r="A288" s="14" t="s">
        <v>162</v>
      </c>
      <c r="B288" s="3" t="s">
        <v>69</v>
      </c>
      <c r="C288" s="1" t="s">
        <v>202</v>
      </c>
      <c r="D288" s="6">
        <f>History[[#This Row],[CAPITAL
CONSTRUCTION
FUND]]+History[[#This Row],[GENERAL 
FUND]]+History[[#This Row],[GENERAL
FUND
EXEMPT]]+History[[#This Row],[CASH 
FUNDS]]+History[[#This Row],[REAPPROPRIATED
FUNDS]]+History[[#This Row],[FEDERAL 
FUNDS]]</f>
        <v>-133492226</v>
      </c>
      <c r="E288" s="6">
        <v>0</v>
      </c>
      <c r="F288" s="6">
        <f>History[[#This Row],[GENERAL 
FUND]]+History[[#This Row],[GENERAL
FUND
EXEMPT]]</f>
        <v>-93542173</v>
      </c>
      <c r="G288" s="6">
        <v>-93542173</v>
      </c>
      <c r="H288" s="6">
        <v>0</v>
      </c>
      <c r="I288" s="7">
        <v>-39950053</v>
      </c>
      <c r="J288" s="6">
        <v>0</v>
      </c>
      <c r="K288" s="6">
        <v>0</v>
      </c>
      <c r="L288" s="2">
        <v>0</v>
      </c>
    </row>
    <row r="289" spans="1:12" x14ac:dyDescent="0.25">
      <c r="A289" s="14" t="s">
        <v>162</v>
      </c>
      <c r="B289" s="3" t="s">
        <v>69</v>
      </c>
      <c r="C289" s="1" t="s">
        <v>79</v>
      </c>
      <c r="D289" s="6">
        <f>History[[#This Row],[CAPITAL
CONSTRUCTION
FUND]]+History[[#This Row],[GENERAL 
FUND]]+History[[#This Row],[GENERAL
FUND
EXEMPT]]+History[[#This Row],[CASH 
FUNDS]]+History[[#This Row],[REAPPROPRIATED
FUNDS]]+History[[#This Row],[FEDERAL 
FUNDS]]</f>
        <v>0</v>
      </c>
      <c r="E289" s="6">
        <v>0</v>
      </c>
      <c r="F289" s="6">
        <f>History[[#This Row],[GENERAL 
FUND]]+History[[#This Row],[GENERAL
FUND
EXEMPT]]</f>
        <v>0</v>
      </c>
      <c r="G289" s="6">
        <v>-8366667</v>
      </c>
      <c r="H289" s="6">
        <v>8366667</v>
      </c>
      <c r="I289" s="7">
        <v>0</v>
      </c>
      <c r="J289" s="6">
        <v>0</v>
      </c>
      <c r="K289" s="6">
        <v>0</v>
      </c>
      <c r="L289" s="2">
        <v>0</v>
      </c>
    </row>
    <row r="290" spans="1:12" x14ac:dyDescent="0.25">
      <c r="A290" s="14" t="s">
        <v>162</v>
      </c>
      <c r="B290" s="3" t="s">
        <v>75</v>
      </c>
      <c r="C290" s="1" t="s">
        <v>76</v>
      </c>
      <c r="D290" s="6">
        <f>History[[#This Row],[CAPITAL
CONSTRUCTION
FUND]]+History[[#This Row],[GENERAL 
FUND]]+History[[#This Row],[GENERAL
FUND
EXEMPT]]+History[[#This Row],[CASH 
FUNDS]]+History[[#This Row],[REAPPROPRIATED
FUNDS]]+History[[#This Row],[FEDERAL 
FUNDS]]</f>
        <v>5452310190</v>
      </c>
      <c r="E290" s="6">
        <v>0</v>
      </c>
      <c r="F290" s="6">
        <f>History[[#This Row],[GENERAL 
FUND]]+History[[#This Row],[GENERAL
FUND
EXEMPT]]</f>
        <v>3765024305</v>
      </c>
      <c r="G290" s="6">
        <v>2891189305</v>
      </c>
      <c r="H290" s="6">
        <v>873835000</v>
      </c>
      <c r="I290" s="7">
        <v>1005881952</v>
      </c>
      <c r="J290" s="6">
        <v>33075421</v>
      </c>
      <c r="K290" s="6">
        <v>648328512</v>
      </c>
      <c r="L290" s="2">
        <v>599</v>
      </c>
    </row>
    <row r="291" spans="1:12" x14ac:dyDescent="0.25">
      <c r="A291" s="14" t="s">
        <v>162</v>
      </c>
      <c r="B291" s="3" t="s">
        <v>75</v>
      </c>
      <c r="C291" s="1" t="s">
        <v>203</v>
      </c>
      <c r="D291" s="6">
        <f>History[[#This Row],[CAPITAL
CONSTRUCTION
FUND]]+History[[#This Row],[GENERAL 
FUND]]+History[[#This Row],[GENERAL
FUND
EXEMPT]]+History[[#This Row],[CASH 
FUNDS]]+History[[#This Row],[REAPPROPRIATED
FUNDS]]+History[[#This Row],[FEDERAL 
FUNDS]]</f>
        <v>5000000</v>
      </c>
      <c r="E291" s="6">
        <v>0</v>
      </c>
      <c r="F291" s="6">
        <f>History[[#This Row],[GENERAL 
FUND]]+History[[#This Row],[GENERAL
FUND
EXEMPT]]</f>
        <v>0</v>
      </c>
      <c r="G291" s="6">
        <v>0</v>
      </c>
      <c r="H291" s="6">
        <v>0</v>
      </c>
      <c r="I291" s="7">
        <v>5000000</v>
      </c>
      <c r="J291" s="6">
        <v>0</v>
      </c>
      <c r="K291" s="6">
        <v>0</v>
      </c>
      <c r="L291" s="2">
        <v>0</v>
      </c>
    </row>
    <row r="292" spans="1:12" x14ac:dyDescent="0.25">
      <c r="A292" s="14" t="s">
        <v>162</v>
      </c>
      <c r="B292" s="3" t="s">
        <v>75</v>
      </c>
      <c r="C292" s="1" t="s">
        <v>204</v>
      </c>
      <c r="D292" s="6">
        <f>History[[#This Row],[CAPITAL
CONSTRUCTION
FUND]]+History[[#This Row],[GENERAL 
FUND]]+History[[#This Row],[GENERAL
FUND
EXEMPT]]+History[[#This Row],[CASH 
FUNDS]]+History[[#This Row],[REAPPROPRIATED
FUNDS]]+History[[#This Row],[FEDERAL 
FUNDS]]</f>
        <v>0</v>
      </c>
      <c r="E292" s="6">
        <v>0</v>
      </c>
      <c r="F292" s="6">
        <f>History[[#This Row],[GENERAL 
FUND]]+History[[#This Row],[GENERAL
FUND
EXEMPT]]</f>
        <v>-441095</v>
      </c>
      <c r="G292" s="6">
        <v>-441095</v>
      </c>
      <c r="H292" s="6">
        <v>0</v>
      </c>
      <c r="I292" s="7">
        <v>441095</v>
      </c>
      <c r="J292" s="6">
        <v>0</v>
      </c>
      <c r="K292" s="6">
        <v>0</v>
      </c>
      <c r="L292" s="2">
        <v>0</v>
      </c>
    </row>
    <row r="293" spans="1:12" x14ac:dyDescent="0.25">
      <c r="A293" s="14" t="s">
        <v>162</v>
      </c>
      <c r="B293" s="3" t="s">
        <v>75</v>
      </c>
      <c r="C293" s="1" t="s">
        <v>205</v>
      </c>
      <c r="D293" s="6">
        <f>History[[#This Row],[CAPITAL
CONSTRUCTION
FUND]]+History[[#This Row],[GENERAL 
FUND]]+History[[#This Row],[GENERAL
FUND
EXEMPT]]+History[[#This Row],[CASH 
FUNDS]]+History[[#This Row],[REAPPROPRIATED
FUNDS]]+History[[#This Row],[FEDERAL 
FUNDS]]</f>
        <v>480000</v>
      </c>
      <c r="E293" s="6">
        <v>0</v>
      </c>
      <c r="F293" s="6">
        <f>History[[#This Row],[GENERAL 
FUND]]+History[[#This Row],[GENERAL
FUND
EXEMPT]]</f>
        <v>0</v>
      </c>
      <c r="G293" s="6">
        <v>0</v>
      </c>
      <c r="H293" s="6">
        <v>0</v>
      </c>
      <c r="I293" s="7">
        <v>480000</v>
      </c>
      <c r="J293" s="6">
        <v>0</v>
      </c>
      <c r="K293" s="6">
        <v>0</v>
      </c>
      <c r="L293" s="2">
        <v>0</v>
      </c>
    </row>
    <row r="294" spans="1:12" x14ac:dyDescent="0.25">
      <c r="A294" s="14" t="s">
        <v>162</v>
      </c>
      <c r="B294" s="3" t="s">
        <v>75</v>
      </c>
      <c r="C294" s="1" t="s">
        <v>206</v>
      </c>
      <c r="D294" s="6">
        <f>History[[#This Row],[CAPITAL
CONSTRUCTION
FUND]]+History[[#This Row],[GENERAL 
FUND]]+History[[#This Row],[GENERAL
FUND
EXEMPT]]+History[[#This Row],[CASH 
FUNDS]]+History[[#This Row],[REAPPROPRIATED
FUNDS]]+History[[#This Row],[FEDERAL 
FUNDS]]</f>
        <v>39600</v>
      </c>
      <c r="E294" s="6">
        <v>0</v>
      </c>
      <c r="F294" s="6">
        <f>History[[#This Row],[GENERAL 
FUND]]+History[[#This Row],[GENERAL
FUND
EXEMPT]]</f>
        <v>0</v>
      </c>
      <c r="G294" s="6">
        <v>0</v>
      </c>
      <c r="H294" s="6">
        <v>0</v>
      </c>
      <c r="I294" s="7">
        <v>39600</v>
      </c>
      <c r="J294" s="6">
        <v>0</v>
      </c>
      <c r="K294" s="6">
        <v>0</v>
      </c>
      <c r="L294" s="2">
        <v>0</v>
      </c>
    </row>
    <row r="295" spans="1:12" x14ac:dyDescent="0.25">
      <c r="A295" s="14" t="s">
        <v>162</v>
      </c>
      <c r="B295" s="3" t="s">
        <v>75</v>
      </c>
      <c r="C295" s="1" t="s">
        <v>207</v>
      </c>
      <c r="D295" s="6">
        <f>History[[#This Row],[CAPITAL
CONSTRUCTION
FUND]]+History[[#This Row],[GENERAL 
FUND]]+History[[#This Row],[GENERAL
FUND
EXEMPT]]+History[[#This Row],[CASH 
FUNDS]]+History[[#This Row],[REAPPROPRIATED
FUNDS]]+History[[#This Row],[FEDERAL 
FUNDS]]</f>
        <v>0</v>
      </c>
      <c r="E295" s="6">
        <v>0</v>
      </c>
      <c r="F295" s="6">
        <f>History[[#This Row],[GENERAL 
FUND]]+History[[#This Row],[GENERAL
FUND
EXEMPT]]</f>
        <v>0</v>
      </c>
      <c r="G295" s="6">
        <v>0</v>
      </c>
      <c r="H295" s="6">
        <v>0</v>
      </c>
      <c r="I295" s="7">
        <v>0</v>
      </c>
      <c r="J295" s="6">
        <v>0</v>
      </c>
      <c r="K295" s="6">
        <v>0</v>
      </c>
      <c r="L295" s="2">
        <v>0</v>
      </c>
    </row>
    <row r="296" spans="1:12" x14ac:dyDescent="0.25">
      <c r="A296" s="14" t="s">
        <v>162</v>
      </c>
      <c r="B296" s="3" t="s">
        <v>75</v>
      </c>
      <c r="C296" s="1" t="s">
        <v>208</v>
      </c>
      <c r="D296" s="6">
        <f>History[[#This Row],[CAPITAL
CONSTRUCTION
FUND]]+History[[#This Row],[GENERAL 
FUND]]+History[[#This Row],[GENERAL
FUND
EXEMPT]]+History[[#This Row],[CASH 
FUNDS]]+History[[#This Row],[REAPPROPRIATED
FUNDS]]+History[[#This Row],[FEDERAL 
FUNDS]]</f>
        <v>124664</v>
      </c>
      <c r="E296" s="6">
        <v>0</v>
      </c>
      <c r="F296" s="6">
        <f>History[[#This Row],[GENERAL 
FUND]]+History[[#This Row],[GENERAL
FUND
EXEMPT]]</f>
        <v>0</v>
      </c>
      <c r="G296" s="6">
        <v>0</v>
      </c>
      <c r="H296" s="6">
        <v>0</v>
      </c>
      <c r="I296" s="7">
        <v>124664</v>
      </c>
      <c r="J296" s="6">
        <v>0</v>
      </c>
      <c r="K296" s="6">
        <v>0</v>
      </c>
      <c r="L296" s="2">
        <v>0</v>
      </c>
    </row>
    <row r="297" spans="1:12" x14ac:dyDescent="0.25">
      <c r="A297" s="14" t="s">
        <v>162</v>
      </c>
      <c r="B297" s="3" t="s">
        <v>75</v>
      </c>
      <c r="C297" s="1" t="s">
        <v>209</v>
      </c>
      <c r="D297" s="6">
        <f>History[[#This Row],[CAPITAL
CONSTRUCTION
FUND]]+History[[#This Row],[GENERAL 
FUND]]+History[[#This Row],[GENERAL
FUND
EXEMPT]]+History[[#This Row],[CASH 
FUNDS]]+History[[#This Row],[REAPPROPRIATED
FUNDS]]+History[[#This Row],[FEDERAL 
FUNDS]]</f>
        <v>43896</v>
      </c>
      <c r="E297" s="6">
        <v>0</v>
      </c>
      <c r="F297" s="6">
        <f>History[[#This Row],[GENERAL 
FUND]]+History[[#This Row],[GENERAL
FUND
EXEMPT]]</f>
        <v>43896</v>
      </c>
      <c r="G297" s="6">
        <v>43896</v>
      </c>
      <c r="H297" s="6">
        <v>0</v>
      </c>
      <c r="I297" s="7">
        <v>0</v>
      </c>
      <c r="J297" s="6">
        <v>0</v>
      </c>
      <c r="K297" s="6">
        <v>0</v>
      </c>
      <c r="L297" s="2">
        <v>0.5</v>
      </c>
    </row>
    <row r="298" spans="1:12" x14ac:dyDescent="0.25">
      <c r="A298" s="14" t="s">
        <v>162</v>
      </c>
      <c r="B298" s="3" t="s">
        <v>75</v>
      </c>
      <c r="C298" s="1" t="s">
        <v>210</v>
      </c>
      <c r="D298" s="6">
        <f>History[[#This Row],[CAPITAL
CONSTRUCTION
FUND]]+History[[#This Row],[GENERAL 
FUND]]+History[[#This Row],[GENERAL
FUND
EXEMPT]]+History[[#This Row],[CASH 
FUNDS]]+History[[#This Row],[REAPPROPRIATED
FUNDS]]+History[[#This Row],[FEDERAL 
FUNDS]]</f>
        <v>528770</v>
      </c>
      <c r="E298" s="6">
        <v>0</v>
      </c>
      <c r="F298" s="6">
        <f>History[[#This Row],[GENERAL 
FUND]]+History[[#This Row],[GENERAL
FUND
EXEMPT]]</f>
        <v>234953</v>
      </c>
      <c r="G298" s="6">
        <v>234953</v>
      </c>
      <c r="H298" s="6">
        <v>0</v>
      </c>
      <c r="I298" s="7">
        <v>108230</v>
      </c>
      <c r="J298" s="6">
        <v>185587</v>
      </c>
      <c r="K298" s="6">
        <v>0</v>
      </c>
      <c r="L298" s="2">
        <v>0</v>
      </c>
    </row>
    <row r="299" spans="1:12" x14ac:dyDescent="0.25">
      <c r="A299" s="14" t="s">
        <v>162</v>
      </c>
      <c r="B299" s="3" t="s">
        <v>75</v>
      </c>
      <c r="C299" s="1" t="s">
        <v>211</v>
      </c>
      <c r="D299" s="6">
        <f>History[[#This Row],[CAPITAL
CONSTRUCTION
FUND]]+History[[#This Row],[GENERAL 
FUND]]+History[[#This Row],[GENERAL
FUND
EXEMPT]]+History[[#This Row],[CASH 
FUNDS]]+History[[#This Row],[REAPPROPRIATED
FUNDS]]+History[[#This Row],[FEDERAL 
FUNDS]]</f>
        <v>3950</v>
      </c>
      <c r="E299" s="6">
        <v>0</v>
      </c>
      <c r="F299" s="6">
        <f>History[[#This Row],[GENERAL 
FUND]]+History[[#This Row],[GENERAL
FUND
EXEMPT]]</f>
        <v>0</v>
      </c>
      <c r="G299" s="6">
        <v>0</v>
      </c>
      <c r="H299" s="6">
        <v>0</v>
      </c>
      <c r="I299" s="7">
        <v>3950</v>
      </c>
      <c r="J299" s="6">
        <v>0</v>
      </c>
      <c r="K299" s="6">
        <v>0</v>
      </c>
      <c r="L299" s="2">
        <v>0</v>
      </c>
    </row>
    <row r="300" spans="1:12" x14ac:dyDescent="0.25">
      <c r="A300" s="14" t="s">
        <v>162</v>
      </c>
      <c r="B300" s="3" t="s">
        <v>75</v>
      </c>
      <c r="C300" s="1" t="s">
        <v>79</v>
      </c>
      <c r="D300" s="6">
        <f>History[[#This Row],[CAPITAL
CONSTRUCTION
FUND]]+History[[#This Row],[GENERAL 
FUND]]+History[[#This Row],[GENERAL
FUND
EXEMPT]]+History[[#This Row],[CASH 
FUNDS]]+History[[#This Row],[REAPPROPRIATED
FUNDS]]+History[[#This Row],[FEDERAL 
FUNDS]]</f>
        <v>0</v>
      </c>
      <c r="E300" s="6">
        <v>0</v>
      </c>
      <c r="F300" s="6">
        <f>History[[#This Row],[GENERAL 
FUND]]+History[[#This Row],[GENERAL
FUND
EXEMPT]]</f>
        <v>0</v>
      </c>
      <c r="G300" s="6">
        <v>43633333</v>
      </c>
      <c r="H300" s="6">
        <v>-43633333</v>
      </c>
      <c r="I300" s="7">
        <v>0</v>
      </c>
      <c r="J300" s="6">
        <v>0</v>
      </c>
      <c r="K300" s="6">
        <v>0</v>
      </c>
      <c r="L300" s="2">
        <v>0</v>
      </c>
    </row>
    <row r="301" spans="1:12" x14ac:dyDescent="0.25">
      <c r="A301" s="14" t="s">
        <v>162</v>
      </c>
      <c r="B301" s="3" t="s">
        <v>75</v>
      </c>
      <c r="C301" s="1" t="s">
        <v>81</v>
      </c>
      <c r="D301" s="6">
        <f>History[[#This Row],[CAPITAL
CONSTRUCTION
FUND]]+History[[#This Row],[GENERAL 
FUND]]+History[[#This Row],[GENERAL
FUND
EXEMPT]]+History[[#This Row],[CASH 
FUNDS]]+History[[#This Row],[REAPPROPRIATED
FUNDS]]+History[[#This Row],[FEDERAL 
FUNDS]]</f>
        <v>0</v>
      </c>
      <c r="E301" s="6">
        <v>0</v>
      </c>
      <c r="F301" s="6">
        <f>History[[#This Row],[GENERAL 
FUND]]+History[[#This Row],[GENERAL
FUND
EXEMPT]]</f>
        <v>0</v>
      </c>
      <c r="G301" s="6">
        <v>101736607</v>
      </c>
      <c r="H301" s="6">
        <v>-101736607</v>
      </c>
      <c r="I301" s="7">
        <v>0</v>
      </c>
      <c r="J301" s="6">
        <v>0</v>
      </c>
      <c r="K301" s="6">
        <v>0</v>
      </c>
      <c r="L301" s="2">
        <v>0</v>
      </c>
    </row>
    <row r="302" spans="1:12" x14ac:dyDescent="0.25">
      <c r="A302" s="14" t="s">
        <v>162</v>
      </c>
      <c r="B302" s="3" t="s">
        <v>78</v>
      </c>
      <c r="C302" s="1" t="s">
        <v>79</v>
      </c>
      <c r="D302" s="6">
        <f>History[[#This Row],[CAPITAL
CONSTRUCTION
FUND]]+History[[#This Row],[GENERAL 
FUND]]+History[[#This Row],[GENERAL
FUND
EXEMPT]]+History[[#This Row],[CASH 
FUNDS]]+History[[#This Row],[REAPPROPRIATED
FUNDS]]+History[[#This Row],[FEDERAL 
FUNDS]]</f>
        <v>5595962364</v>
      </c>
      <c r="E302" s="6">
        <v>0</v>
      </c>
      <c r="F302" s="6">
        <f>History[[#This Row],[GENERAL 
FUND]]+History[[#This Row],[GENERAL
FUND
EXEMPT]]</f>
        <v>4102153140</v>
      </c>
      <c r="G302" s="6">
        <v>3179084807</v>
      </c>
      <c r="H302" s="6">
        <v>923068333</v>
      </c>
      <c r="I302" s="7">
        <v>811003279</v>
      </c>
      <c r="J302" s="6">
        <v>34572434</v>
      </c>
      <c r="K302" s="6">
        <v>648233511</v>
      </c>
      <c r="L302" s="2">
        <v>598.5</v>
      </c>
    </row>
    <row r="303" spans="1:12" x14ac:dyDescent="0.25">
      <c r="A303" s="14" t="s">
        <v>162</v>
      </c>
      <c r="B303" s="3" t="s">
        <v>78</v>
      </c>
      <c r="C303" s="1" t="s">
        <v>212</v>
      </c>
      <c r="D303" s="6">
        <f>History[[#This Row],[CAPITAL
CONSTRUCTION
FUND]]+History[[#This Row],[GENERAL 
FUND]]+History[[#This Row],[GENERAL
FUND
EXEMPT]]+History[[#This Row],[CASH 
FUNDS]]+History[[#This Row],[REAPPROPRIATED
FUNDS]]+History[[#This Row],[FEDERAL 
FUNDS]]</f>
        <v>47000</v>
      </c>
      <c r="E303" s="6">
        <v>0</v>
      </c>
      <c r="F303" s="6">
        <f>History[[#This Row],[GENERAL 
FUND]]+History[[#This Row],[GENERAL
FUND
EXEMPT]]</f>
        <v>0</v>
      </c>
      <c r="G303" s="6">
        <v>0</v>
      </c>
      <c r="H303" s="6">
        <v>0</v>
      </c>
      <c r="I303" s="7">
        <v>47000</v>
      </c>
      <c r="J303" s="6">
        <v>0</v>
      </c>
      <c r="K303" s="6">
        <v>0</v>
      </c>
      <c r="L303" s="2">
        <v>0</v>
      </c>
    </row>
    <row r="304" spans="1:12" x14ac:dyDescent="0.25">
      <c r="A304" s="14" t="s">
        <v>162</v>
      </c>
      <c r="B304" s="3" t="s">
        <v>78</v>
      </c>
      <c r="C304" s="1" t="s">
        <v>213</v>
      </c>
      <c r="D304" s="6">
        <f>History[[#This Row],[CAPITAL
CONSTRUCTION
FUND]]+History[[#This Row],[GENERAL 
FUND]]+History[[#This Row],[GENERAL
FUND
EXEMPT]]+History[[#This Row],[CASH 
FUNDS]]+History[[#This Row],[REAPPROPRIATED
FUNDS]]+History[[#This Row],[FEDERAL 
FUNDS]]</f>
        <v>500000</v>
      </c>
      <c r="E304" s="6">
        <v>0</v>
      </c>
      <c r="F304" s="6">
        <f>History[[#This Row],[GENERAL 
FUND]]+History[[#This Row],[GENERAL
FUND
EXEMPT]]</f>
        <v>0</v>
      </c>
      <c r="G304" s="6">
        <v>0</v>
      </c>
      <c r="H304" s="6">
        <v>0</v>
      </c>
      <c r="I304" s="7">
        <v>500000</v>
      </c>
      <c r="J304" s="6">
        <v>0</v>
      </c>
      <c r="K304" s="6">
        <v>0</v>
      </c>
      <c r="L304" s="2">
        <v>0.4</v>
      </c>
    </row>
    <row r="305" spans="1:12" x14ac:dyDescent="0.25">
      <c r="A305" s="14" t="s">
        <v>162</v>
      </c>
      <c r="B305" s="3" t="s">
        <v>78</v>
      </c>
      <c r="C305" s="1" t="s">
        <v>214</v>
      </c>
      <c r="D305" s="6">
        <f>History[[#This Row],[CAPITAL
CONSTRUCTION
FUND]]+History[[#This Row],[GENERAL 
FUND]]+History[[#This Row],[GENERAL
FUND
EXEMPT]]+History[[#This Row],[CASH 
FUNDS]]+History[[#This Row],[REAPPROPRIATED
FUNDS]]+History[[#This Row],[FEDERAL 
FUNDS]]</f>
        <v>-642786</v>
      </c>
      <c r="E305" s="6">
        <v>0</v>
      </c>
      <c r="F305" s="6">
        <f>History[[#This Row],[GENERAL 
FUND]]+History[[#This Row],[GENERAL
FUND
EXEMPT]]</f>
        <v>0</v>
      </c>
      <c r="G305" s="6">
        <v>0</v>
      </c>
      <c r="H305" s="6">
        <v>0</v>
      </c>
      <c r="I305" s="7">
        <v>-642786</v>
      </c>
      <c r="J305" s="6">
        <v>0</v>
      </c>
      <c r="K305" s="6">
        <v>0</v>
      </c>
      <c r="L305" s="2">
        <v>0</v>
      </c>
    </row>
    <row r="306" spans="1:12" x14ac:dyDescent="0.25">
      <c r="A306" s="14" t="s">
        <v>162</v>
      </c>
      <c r="B306" s="3" t="s">
        <v>78</v>
      </c>
      <c r="C306" s="1" t="s">
        <v>215</v>
      </c>
      <c r="D306" s="6">
        <f>History[[#This Row],[CAPITAL
CONSTRUCTION
FUND]]+History[[#This Row],[GENERAL 
FUND]]+History[[#This Row],[GENERAL
FUND
EXEMPT]]+History[[#This Row],[CASH 
FUNDS]]+History[[#This Row],[REAPPROPRIATED
FUNDS]]+History[[#This Row],[FEDERAL 
FUNDS]]</f>
        <v>18414</v>
      </c>
      <c r="E306" s="6">
        <v>0</v>
      </c>
      <c r="F306" s="6">
        <f>History[[#This Row],[GENERAL 
FUND]]+History[[#This Row],[GENERAL
FUND
EXEMPT]]</f>
        <v>18414</v>
      </c>
      <c r="G306" s="6">
        <v>18414</v>
      </c>
      <c r="H306" s="6">
        <v>0</v>
      </c>
      <c r="I306" s="7">
        <v>0</v>
      </c>
      <c r="J306" s="6">
        <v>0</v>
      </c>
      <c r="K306" s="6">
        <v>0</v>
      </c>
      <c r="L306" s="2">
        <v>0.3</v>
      </c>
    </row>
    <row r="307" spans="1:12" x14ac:dyDescent="0.25">
      <c r="A307" s="14" t="s">
        <v>162</v>
      </c>
      <c r="B307" s="3" t="s">
        <v>78</v>
      </c>
      <c r="C307" s="1" t="s">
        <v>216</v>
      </c>
      <c r="D307" s="6">
        <f>History[[#This Row],[CAPITAL
CONSTRUCTION
FUND]]+History[[#This Row],[GENERAL 
FUND]]+History[[#This Row],[GENERAL
FUND
EXEMPT]]+History[[#This Row],[CASH 
FUNDS]]+History[[#This Row],[REAPPROPRIATED
FUNDS]]+History[[#This Row],[FEDERAL 
FUNDS]]</f>
        <v>357990</v>
      </c>
      <c r="E307" s="6">
        <v>0</v>
      </c>
      <c r="F307" s="6">
        <f>History[[#This Row],[GENERAL 
FUND]]+History[[#This Row],[GENERAL
FUND
EXEMPT]]</f>
        <v>0</v>
      </c>
      <c r="G307" s="6">
        <v>0</v>
      </c>
      <c r="H307" s="6">
        <v>0</v>
      </c>
      <c r="I307" s="7">
        <v>0</v>
      </c>
      <c r="J307" s="6">
        <v>357990</v>
      </c>
      <c r="K307" s="6">
        <v>0</v>
      </c>
      <c r="L307" s="2">
        <v>0</v>
      </c>
    </row>
    <row r="308" spans="1:12" x14ac:dyDescent="0.25">
      <c r="A308" s="14" t="s">
        <v>162</v>
      </c>
      <c r="B308" s="3" t="s">
        <v>78</v>
      </c>
      <c r="C308" s="1" t="s">
        <v>217</v>
      </c>
      <c r="D308" s="6">
        <f>History[[#This Row],[CAPITAL
CONSTRUCTION
FUND]]+History[[#This Row],[GENERAL 
FUND]]+History[[#This Row],[GENERAL
FUND
EXEMPT]]+History[[#This Row],[CASH 
FUNDS]]+History[[#This Row],[REAPPROPRIATED
FUNDS]]+History[[#This Row],[FEDERAL 
FUNDS]]</f>
        <v>-103938958</v>
      </c>
      <c r="E308" s="6">
        <v>0</v>
      </c>
      <c r="F308" s="6">
        <f>History[[#This Row],[GENERAL 
FUND]]+History[[#This Row],[GENERAL
FUND
EXEMPT]]</f>
        <v>-30723791</v>
      </c>
      <c r="G308" s="6">
        <v>-30723791</v>
      </c>
      <c r="H308" s="6">
        <v>0</v>
      </c>
      <c r="I308" s="7">
        <v>-73215167</v>
      </c>
      <c r="J308" s="6">
        <v>0</v>
      </c>
      <c r="K308" s="6">
        <v>0</v>
      </c>
      <c r="L308" s="2">
        <v>0</v>
      </c>
    </row>
    <row r="309" spans="1:12" x14ac:dyDescent="0.25">
      <c r="A309" s="14" t="s">
        <v>162</v>
      </c>
      <c r="B309" s="3" t="s">
        <v>78</v>
      </c>
      <c r="C309" s="1" t="s">
        <v>81</v>
      </c>
      <c r="D309" s="6">
        <f>History[[#This Row],[CAPITAL
CONSTRUCTION
FUND]]+History[[#This Row],[GENERAL 
FUND]]+History[[#This Row],[GENERAL
FUND
EXEMPT]]+History[[#This Row],[CASH 
FUNDS]]+History[[#This Row],[REAPPROPRIATED
FUNDS]]+History[[#This Row],[FEDERAL 
FUNDS]]</f>
        <v>-503816</v>
      </c>
      <c r="E309" s="6">
        <v>0</v>
      </c>
      <c r="F309" s="6">
        <f>History[[#This Row],[GENERAL 
FUND]]+History[[#This Row],[GENERAL
FUND
EXEMPT]]</f>
        <v>0</v>
      </c>
      <c r="G309" s="6">
        <v>102366667</v>
      </c>
      <c r="H309" s="6">
        <v>-102366667</v>
      </c>
      <c r="I309" s="7">
        <v>-503816</v>
      </c>
      <c r="J309" s="6">
        <v>0</v>
      </c>
      <c r="K309" s="6">
        <v>0</v>
      </c>
      <c r="L309" s="2">
        <v>0</v>
      </c>
    </row>
    <row r="310" spans="1:12" x14ac:dyDescent="0.25">
      <c r="A310" s="14" t="s">
        <v>162</v>
      </c>
      <c r="B310" s="3" t="s">
        <v>78</v>
      </c>
      <c r="C310" s="1" t="s">
        <v>84</v>
      </c>
      <c r="D310" s="6">
        <f>History[[#This Row],[CAPITAL
CONSTRUCTION
FUND]]+History[[#This Row],[GENERAL 
FUND]]+History[[#This Row],[GENERAL
FUND
EXEMPT]]+History[[#This Row],[CASH 
FUNDS]]+History[[#This Row],[REAPPROPRIATED
FUNDS]]+History[[#This Row],[FEDERAL 
FUNDS]]</f>
        <v>0</v>
      </c>
      <c r="E310" s="6">
        <v>0</v>
      </c>
      <c r="F310" s="6">
        <f>History[[#This Row],[GENERAL 
FUND]]+History[[#This Row],[GENERAL
FUND
EXEMPT]]</f>
        <v>0</v>
      </c>
      <c r="G310" s="6">
        <v>-24973702</v>
      </c>
      <c r="H310" s="6">
        <v>24973702</v>
      </c>
      <c r="I310" s="7">
        <v>0</v>
      </c>
      <c r="J310" s="6">
        <v>0</v>
      </c>
      <c r="K310" s="6">
        <v>0</v>
      </c>
      <c r="L310" s="2">
        <v>0</v>
      </c>
    </row>
    <row r="311" spans="1:12" x14ac:dyDescent="0.25">
      <c r="A311" s="14" t="s">
        <v>162</v>
      </c>
      <c r="B311" s="3" t="s">
        <v>80</v>
      </c>
      <c r="C311" s="1" t="s">
        <v>81</v>
      </c>
      <c r="D311" s="6">
        <f>History[[#This Row],[CAPITAL
CONSTRUCTION
FUND]]+History[[#This Row],[GENERAL 
FUND]]+History[[#This Row],[GENERAL
FUND
EXEMPT]]+History[[#This Row],[CASH 
FUNDS]]+History[[#This Row],[REAPPROPRIATED
FUNDS]]+History[[#This Row],[FEDERAL 
FUNDS]]</f>
        <v>5760809014</v>
      </c>
      <c r="E311" s="6">
        <v>0</v>
      </c>
      <c r="F311" s="6">
        <f>History[[#This Row],[GENERAL 
FUND]]+History[[#This Row],[GENERAL
FUND
EXEMPT]]</f>
        <v>4051091776</v>
      </c>
      <c r="G311" s="6">
        <v>3257991776</v>
      </c>
      <c r="H311" s="6">
        <v>793100000</v>
      </c>
      <c r="I311" s="7">
        <v>1053136768</v>
      </c>
      <c r="J311" s="6">
        <v>39385509</v>
      </c>
      <c r="K311" s="6">
        <v>617194961</v>
      </c>
      <c r="L311" s="2">
        <v>601.6</v>
      </c>
    </row>
    <row r="312" spans="1:12" x14ac:dyDescent="0.25">
      <c r="A312" s="14" t="s">
        <v>162</v>
      </c>
      <c r="B312" s="3" t="s">
        <v>80</v>
      </c>
      <c r="C312" s="1" t="s">
        <v>218</v>
      </c>
      <c r="D312" s="6">
        <f>History[[#This Row],[CAPITAL
CONSTRUCTION
FUND]]+History[[#This Row],[GENERAL 
FUND]]+History[[#This Row],[GENERAL
FUND
EXEMPT]]+History[[#This Row],[CASH 
FUNDS]]+History[[#This Row],[REAPPROPRIATED
FUNDS]]+History[[#This Row],[FEDERAL 
FUNDS]]</f>
        <v>240000</v>
      </c>
      <c r="E312" s="6">
        <v>0</v>
      </c>
      <c r="F312" s="6">
        <f>History[[#This Row],[GENERAL 
FUND]]+History[[#This Row],[GENERAL
FUND
EXEMPT]]</f>
        <v>0</v>
      </c>
      <c r="G312" s="6">
        <v>0</v>
      </c>
      <c r="H312" s="6">
        <v>0</v>
      </c>
      <c r="I312" s="7">
        <v>240000</v>
      </c>
      <c r="J312" s="6">
        <v>0</v>
      </c>
      <c r="K312" s="6">
        <v>0</v>
      </c>
      <c r="L312" s="2">
        <v>0</v>
      </c>
    </row>
    <row r="313" spans="1:12" x14ac:dyDescent="0.25">
      <c r="A313" s="14" t="s">
        <v>162</v>
      </c>
      <c r="B313" s="3" t="s">
        <v>80</v>
      </c>
      <c r="C313" s="1" t="s">
        <v>219</v>
      </c>
      <c r="D313" s="6">
        <f>History[[#This Row],[CAPITAL
CONSTRUCTION
FUND]]+History[[#This Row],[GENERAL 
FUND]]+History[[#This Row],[GENERAL
FUND
EXEMPT]]+History[[#This Row],[CASH 
FUNDS]]+History[[#This Row],[REAPPROPRIATED
FUNDS]]+History[[#This Row],[FEDERAL 
FUNDS]]</f>
        <v>564279</v>
      </c>
      <c r="E313" s="6">
        <v>0</v>
      </c>
      <c r="F313" s="6">
        <f>History[[#This Row],[GENERAL 
FUND]]+History[[#This Row],[GENERAL
FUND
EXEMPT]]</f>
        <v>564279</v>
      </c>
      <c r="G313" s="6">
        <v>564279</v>
      </c>
      <c r="H313" s="6">
        <v>0</v>
      </c>
      <c r="I313" s="7">
        <v>0</v>
      </c>
      <c r="J313" s="6">
        <v>0</v>
      </c>
      <c r="K313" s="6">
        <v>0</v>
      </c>
      <c r="L313" s="2">
        <v>0</v>
      </c>
    </row>
    <row r="314" spans="1:12" x14ac:dyDescent="0.25">
      <c r="A314" s="14" t="s">
        <v>162</v>
      </c>
      <c r="B314" s="3" t="s">
        <v>80</v>
      </c>
      <c r="C314" s="1" t="s">
        <v>220</v>
      </c>
      <c r="D314" s="6">
        <f>History[[#This Row],[CAPITAL
CONSTRUCTION
FUND]]+History[[#This Row],[GENERAL 
FUND]]+History[[#This Row],[GENERAL
FUND
EXEMPT]]+History[[#This Row],[CASH 
FUNDS]]+History[[#This Row],[REAPPROPRIATED
FUNDS]]+History[[#This Row],[FEDERAL 
FUNDS]]</f>
        <v>30000</v>
      </c>
      <c r="E314" s="6">
        <v>0</v>
      </c>
      <c r="F314" s="6">
        <f>History[[#This Row],[GENERAL 
FUND]]+History[[#This Row],[GENERAL
FUND
EXEMPT]]</f>
        <v>30000</v>
      </c>
      <c r="G314" s="6">
        <v>30000</v>
      </c>
      <c r="H314" s="6">
        <v>0</v>
      </c>
      <c r="I314" s="7">
        <v>0</v>
      </c>
      <c r="J314" s="6">
        <v>0</v>
      </c>
      <c r="K314" s="6">
        <v>0</v>
      </c>
      <c r="L314" s="2">
        <v>0</v>
      </c>
    </row>
    <row r="315" spans="1:12" x14ac:dyDescent="0.25">
      <c r="A315" s="14" t="s">
        <v>162</v>
      </c>
      <c r="B315" s="3" t="s">
        <v>80</v>
      </c>
      <c r="C315" s="1" t="s">
        <v>221</v>
      </c>
      <c r="D315" s="6">
        <f>History[[#This Row],[CAPITAL
CONSTRUCTION
FUND]]+History[[#This Row],[GENERAL 
FUND]]+History[[#This Row],[GENERAL
FUND
EXEMPT]]+History[[#This Row],[CASH 
FUNDS]]+History[[#This Row],[REAPPROPRIATED
FUNDS]]+History[[#This Row],[FEDERAL 
FUNDS]]</f>
        <v>34000000</v>
      </c>
      <c r="E315" s="6">
        <v>0</v>
      </c>
      <c r="F315" s="6">
        <f>History[[#This Row],[GENERAL 
FUND]]+History[[#This Row],[GENERAL
FUND
EXEMPT]]</f>
        <v>0</v>
      </c>
      <c r="G315" s="6">
        <v>0</v>
      </c>
      <c r="H315" s="6">
        <v>0</v>
      </c>
      <c r="I315" s="7">
        <v>34000000</v>
      </c>
      <c r="J315" s="6">
        <v>0</v>
      </c>
      <c r="K315" s="6">
        <v>0</v>
      </c>
      <c r="L315" s="2">
        <v>0</v>
      </c>
    </row>
    <row r="316" spans="1:12" x14ac:dyDescent="0.25">
      <c r="A316" s="14" t="s">
        <v>162</v>
      </c>
      <c r="B316" s="3" t="s">
        <v>80</v>
      </c>
      <c r="C316" s="1" t="s">
        <v>222</v>
      </c>
      <c r="D316" s="6">
        <f>History[[#This Row],[CAPITAL
CONSTRUCTION
FUND]]+History[[#This Row],[GENERAL 
FUND]]+History[[#This Row],[GENERAL
FUND
EXEMPT]]+History[[#This Row],[CASH 
FUNDS]]+History[[#This Row],[REAPPROPRIATED
FUNDS]]+History[[#This Row],[FEDERAL 
FUNDS]]</f>
        <v>600000</v>
      </c>
      <c r="E316" s="6">
        <v>0</v>
      </c>
      <c r="F316" s="6">
        <f>History[[#This Row],[GENERAL 
FUND]]+History[[#This Row],[GENERAL
FUND
EXEMPT]]</f>
        <v>600000</v>
      </c>
      <c r="G316" s="6">
        <v>600000</v>
      </c>
      <c r="H316" s="6">
        <v>0</v>
      </c>
      <c r="I316" s="7">
        <v>0</v>
      </c>
      <c r="J316" s="6">
        <v>0</v>
      </c>
      <c r="K316" s="6">
        <v>0</v>
      </c>
      <c r="L316" s="2">
        <v>0</v>
      </c>
    </row>
    <row r="317" spans="1:12" x14ac:dyDescent="0.25">
      <c r="A317" s="14" t="s">
        <v>162</v>
      </c>
      <c r="B317" s="3" t="s">
        <v>80</v>
      </c>
      <c r="C317" s="1" t="s">
        <v>223</v>
      </c>
      <c r="D317" s="6">
        <f>History[[#This Row],[CAPITAL
CONSTRUCTION
FUND]]+History[[#This Row],[GENERAL 
FUND]]+History[[#This Row],[GENERAL
FUND
EXEMPT]]+History[[#This Row],[CASH 
FUNDS]]+History[[#This Row],[REAPPROPRIATED
FUNDS]]+History[[#This Row],[FEDERAL 
FUNDS]]</f>
        <v>260937</v>
      </c>
      <c r="E317" s="6">
        <v>0</v>
      </c>
      <c r="F317" s="6">
        <f>History[[#This Row],[GENERAL 
FUND]]+History[[#This Row],[GENERAL
FUND
EXEMPT]]</f>
        <v>0</v>
      </c>
      <c r="G317" s="6">
        <v>0</v>
      </c>
      <c r="H317" s="6">
        <v>0</v>
      </c>
      <c r="I317" s="7">
        <v>260937</v>
      </c>
      <c r="J317" s="6">
        <v>0</v>
      </c>
      <c r="K317" s="6">
        <v>0</v>
      </c>
      <c r="L317" s="2">
        <v>0.3</v>
      </c>
    </row>
    <row r="318" spans="1:12" x14ac:dyDescent="0.25">
      <c r="A318" s="14" t="s">
        <v>162</v>
      </c>
      <c r="B318" s="3" t="s">
        <v>80</v>
      </c>
      <c r="C318" s="1" t="s">
        <v>224</v>
      </c>
      <c r="D318" s="6">
        <f>History[[#This Row],[CAPITAL
CONSTRUCTION
FUND]]+History[[#This Row],[GENERAL 
FUND]]+History[[#This Row],[GENERAL
FUND
EXEMPT]]+History[[#This Row],[CASH 
FUNDS]]+History[[#This Row],[REAPPROPRIATED
FUNDS]]+History[[#This Row],[FEDERAL 
FUNDS]]</f>
        <v>1019110</v>
      </c>
      <c r="E318" s="6">
        <v>0</v>
      </c>
      <c r="F318" s="6">
        <f>History[[#This Row],[GENERAL 
FUND]]+History[[#This Row],[GENERAL
FUND
EXEMPT]]</f>
        <v>1019110</v>
      </c>
      <c r="G318" s="6">
        <v>1019110</v>
      </c>
      <c r="H318" s="6">
        <v>0</v>
      </c>
      <c r="I318" s="7">
        <v>0</v>
      </c>
      <c r="J318" s="6">
        <v>0</v>
      </c>
      <c r="K318" s="6">
        <v>0</v>
      </c>
      <c r="L318" s="2">
        <v>0.3</v>
      </c>
    </row>
    <row r="319" spans="1:12" x14ac:dyDescent="0.25">
      <c r="A319" s="14" t="s">
        <v>162</v>
      </c>
      <c r="B319" s="3" t="s">
        <v>80</v>
      </c>
      <c r="C319" s="1" t="s">
        <v>225</v>
      </c>
      <c r="D319" s="6">
        <f>History[[#This Row],[CAPITAL
CONSTRUCTION
FUND]]+History[[#This Row],[GENERAL 
FUND]]+History[[#This Row],[GENERAL
FUND
EXEMPT]]+History[[#This Row],[CASH 
FUNDS]]+History[[#This Row],[REAPPROPRIATED
FUNDS]]+History[[#This Row],[FEDERAL 
FUNDS]]</f>
        <v>189504911</v>
      </c>
      <c r="E319" s="6">
        <v>0</v>
      </c>
      <c r="F319" s="6">
        <f>History[[#This Row],[GENERAL 
FUND]]+History[[#This Row],[GENERAL
FUND
EXEMPT]]</f>
        <v>123428205</v>
      </c>
      <c r="G319" s="6">
        <v>123428205</v>
      </c>
      <c r="H319" s="6">
        <v>0</v>
      </c>
      <c r="I319" s="7">
        <v>66076706</v>
      </c>
      <c r="J319" s="6">
        <v>0</v>
      </c>
      <c r="K319" s="6">
        <v>0</v>
      </c>
      <c r="L319" s="2">
        <v>0</v>
      </c>
    </row>
    <row r="320" spans="1:12" x14ac:dyDescent="0.25">
      <c r="A320" s="14" t="s">
        <v>162</v>
      </c>
      <c r="B320" s="3" t="s">
        <v>80</v>
      </c>
      <c r="C320" s="1" t="s">
        <v>226</v>
      </c>
      <c r="D320" s="6">
        <f>History[[#This Row],[CAPITAL
CONSTRUCTION
FUND]]+History[[#This Row],[GENERAL 
FUND]]+History[[#This Row],[GENERAL
FUND
EXEMPT]]+History[[#This Row],[CASH 
FUNDS]]+History[[#This Row],[REAPPROPRIATED
FUNDS]]+History[[#This Row],[FEDERAL 
FUNDS]]</f>
        <v>1000000</v>
      </c>
      <c r="E320" s="6">
        <v>0</v>
      </c>
      <c r="F320" s="6">
        <f>History[[#This Row],[GENERAL 
FUND]]+History[[#This Row],[GENERAL
FUND
EXEMPT]]</f>
        <v>0</v>
      </c>
      <c r="G320" s="6">
        <v>0</v>
      </c>
      <c r="H320" s="6">
        <v>0</v>
      </c>
      <c r="I320" s="7">
        <v>1000000</v>
      </c>
      <c r="J320" s="6">
        <v>0</v>
      </c>
      <c r="K320" s="6">
        <v>0</v>
      </c>
      <c r="L320" s="2">
        <v>0</v>
      </c>
    </row>
    <row r="321" spans="1:12" x14ac:dyDescent="0.25">
      <c r="A321" s="14" t="s">
        <v>162</v>
      </c>
      <c r="B321" s="3" t="s">
        <v>80</v>
      </c>
      <c r="C321" s="1" t="s">
        <v>227</v>
      </c>
      <c r="D321" s="6">
        <f>History[[#This Row],[CAPITAL
CONSTRUCTION
FUND]]+History[[#This Row],[GENERAL 
FUND]]+History[[#This Row],[GENERAL
FUND
EXEMPT]]+History[[#This Row],[CASH 
FUNDS]]+History[[#This Row],[REAPPROPRIATED
FUNDS]]+History[[#This Row],[FEDERAL 
FUNDS]]</f>
        <v>554869</v>
      </c>
      <c r="E321" s="6">
        <v>0</v>
      </c>
      <c r="F321" s="6">
        <f>History[[#This Row],[GENERAL 
FUND]]+History[[#This Row],[GENERAL
FUND
EXEMPT]]</f>
        <v>554869</v>
      </c>
      <c r="G321" s="6">
        <v>554869</v>
      </c>
      <c r="H321" s="6">
        <v>0</v>
      </c>
      <c r="I321" s="7">
        <v>0</v>
      </c>
      <c r="J321" s="6">
        <v>0</v>
      </c>
      <c r="K321" s="6">
        <v>0</v>
      </c>
      <c r="L321" s="2">
        <v>0.3</v>
      </c>
    </row>
    <row r="322" spans="1:12" x14ac:dyDescent="0.25">
      <c r="A322" s="14" t="s">
        <v>162</v>
      </c>
      <c r="B322" s="3" t="s">
        <v>80</v>
      </c>
      <c r="C322" s="1" t="s">
        <v>228</v>
      </c>
      <c r="D322" s="6">
        <f>History[[#This Row],[CAPITAL
CONSTRUCTION
FUND]]+History[[#This Row],[GENERAL 
FUND]]+History[[#This Row],[GENERAL
FUND
EXEMPT]]+History[[#This Row],[CASH 
FUNDS]]+History[[#This Row],[REAPPROPRIATED
FUNDS]]+History[[#This Row],[FEDERAL 
FUNDS]]</f>
        <v>3000000</v>
      </c>
      <c r="E322" s="6">
        <v>0</v>
      </c>
      <c r="F322" s="6">
        <f>History[[#This Row],[GENERAL 
FUND]]+History[[#This Row],[GENERAL
FUND
EXEMPT]]</f>
        <v>3000000</v>
      </c>
      <c r="G322" s="6">
        <v>3000000</v>
      </c>
      <c r="H322" s="6">
        <v>0</v>
      </c>
      <c r="I322" s="7">
        <v>0</v>
      </c>
      <c r="J322" s="6">
        <v>0</v>
      </c>
      <c r="K322" s="6">
        <v>0</v>
      </c>
      <c r="L322" s="2">
        <v>0</v>
      </c>
    </row>
    <row r="323" spans="1:12" x14ac:dyDescent="0.25">
      <c r="A323" s="14" t="s">
        <v>162</v>
      </c>
      <c r="B323" s="3" t="s">
        <v>80</v>
      </c>
      <c r="C323" s="1" t="s">
        <v>229</v>
      </c>
      <c r="D323" s="6">
        <f>History[[#This Row],[CAPITAL
CONSTRUCTION
FUND]]+History[[#This Row],[GENERAL 
FUND]]+History[[#This Row],[GENERAL
FUND
EXEMPT]]+History[[#This Row],[CASH 
FUNDS]]+History[[#This Row],[REAPPROPRIATED
FUNDS]]+History[[#This Row],[FEDERAL 
FUNDS]]</f>
        <v>-77057343</v>
      </c>
      <c r="E323" s="6">
        <v>0</v>
      </c>
      <c r="F323" s="6">
        <f>History[[#This Row],[GENERAL 
FUND]]+History[[#This Row],[GENERAL
FUND
EXEMPT]]</f>
        <v>-64145153</v>
      </c>
      <c r="G323" s="6">
        <v>-64145153</v>
      </c>
      <c r="H323" s="6">
        <v>0</v>
      </c>
      <c r="I323" s="7">
        <v>-12912190</v>
      </c>
      <c r="J323" s="6">
        <v>0</v>
      </c>
      <c r="K323" s="6">
        <v>0</v>
      </c>
      <c r="L323" s="2">
        <v>0</v>
      </c>
    </row>
    <row r="324" spans="1:12" x14ac:dyDescent="0.25">
      <c r="A324" s="14" t="s">
        <v>162</v>
      </c>
      <c r="B324" s="3" t="s">
        <v>80</v>
      </c>
      <c r="C324" s="1" t="s">
        <v>84</v>
      </c>
      <c r="D324" s="6">
        <f>History[[#This Row],[CAPITAL
CONSTRUCTION
FUND]]+History[[#This Row],[GENERAL 
FUND]]+History[[#This Row],[GENERAL
FUND
EXEMPT]]+History[[#This Row],[CASH 
FUNDS]]+History[[#This Row],[REAPPROPRIATED
FUNDS]]+History[[#This Row],[FEDERAL 
FUNDS]]</f>
        <v>0</v>
      </c>
      <c r="E324" s="6">
        <v>0</v>
      </c>
      <c r="F324" s="6">
        <f>History[[#This Row],[GENERAL 
FUND]]+History[[#This Row],[GENERAL
FUND
EXEMPT]]</f>
        <v>0</v>
      </c>
      <c r="G324" s="6">
        <v>-92233333</v>
      </c>
      <c r="H324" s="6">
        <v>92233333</v>
      </c>
      <c r="I324" s="7">
        <v>0</v>
      </c>
      <c r="J324" s="6">
        <v>0</v>
      </c>
      <c r="K324" s="6">
        <v>0</v>
      </c>
      <c r="L324" s="2">
        <v>0</v>
      </c>
    </row>
    <row r="325" spans="1:12" x14ac:dyDescent="0.25">
      <c r="A325" s="14" t="s">
        <v>162</v>
      </c>
      <c r="B325" s="3" t="s">
        <v>80</v>
      </c>
      <c r="C325" s="1" t="s">
        <v>230</v>
      </c>
      <c r="D325" s="6">
        <f>History[[#This Row],[CAPITAL
CONSTRUCTION
FUND]]+History[[#This Row],[GENERAL 
FUND]]+History[[#This Row],[GENERAL
FUND
EXEMPT]]+History[[#This Row],[CASH 
FUNDS]]+History[[#This Row],[REAPPROPRIATED
FUNDS]]+History[[#This Row],[FEDERAL 
FUNDS]]</f>
        <v>4250000</v>
      </c>
      <c r="E325" s="6">
        <v>0</v>
      </c>
      <c r="F325" s="6">
        <f>History[[#This Row],[GENERAL 
FUND]]+History[[#This Row],[GENERAL
FUND
EXEMPT]]</f>
        <v>0</v>
      </c>
      <c r="G325" s="6">
        <v>0</v>
      </c>
      <c r="H325" s="6">
        <v>0</v>
      </c>
      <c r="I325" s="7">
        <v>4250000</v>
      </c>
      <c r="J325" s="6">
        <v>0</v>
      </c>
      <c r="K325" s="6">
        <v>0</v>
      </c>
      <c r="L325" s="2">
        <v>0</v>
      </c>
    </row>
    <row r="326" spans="1:12" x14ac:dyDescent="0.25">
      <c r="A326" s="14" t="s">
        <v>162</v>
      </c>
      <c r="B326" s="3" t="s">
        <v>80</v>
      </c>
      <c r="C326" s="1" t="s">
        <v>90</v>
      </c>
      <c r="D326" s="6">
        <f>History[[#This Row],[CAPITAL
CONSTRUCTION
FUND]]+History[[#This Row],[GENERAL 
FUND]]+History[[#This Row],[GENERAL
FUND
EXEMPT]]+History[[#This Row],[CASH 
FUNDS]]+History[[#This Row],[REAPPROPRIATED
FUNDS]]+History[[#This Row],[FEDERAL 
FUNDS]]</f>
        <v>0</v>
      </c>
      <c r="E326" s="6">
        <v>0</v>
      </c>
      <c r="F326" s="6">
        <f>History[[#This Row],[GENERAL 
FUND]]+History[[#This Row],[GENERAL
FUND
EXEMPT]]</f>
        <v>0</v>
      </c>
      <c r="G326" s="6">
        <v>-12972</v>
      </c>
      <c r="H326" s="6">
        <v>12972</v>
      </c>
      <c r="I326" s="7">
        <v>0</v>
      </c>
      <c r="J326" s="6">
        <v>0</v>
      </c>
      <c r="K326" s="6">
        <v>0</v>
      </c>
      <c r="L326" s="2">
        <v>0</v>
      </c>
    </row>
    <row r="327" spans="1:12" x14ac:dyDescent="0.25">
      <c r="A327" s="14" t="s">
        <v>162</v>
      </c>
      <c r="B327" s="3" t="s">
        <v>83</v>
      </c>
      <c r="C327" s="1" t="s">
        <v>84</v>
      </c>
      <c r="D327" s="6">
        <f>History[[#This Row],[CAPITAL
CONSTRUCTION
FUND]]+History[[#This Row],[GENERAL 
FUND]]+History[[#This Row],[GENERAL
FUND
EXEMPT]]+History[[#This Row],[CASH 
FUNDS]]+History[[#This Row],[REAPPROPRIATED
FUNDS]]+History[[#This Row],[FEDERAL 
FUNDS]]</f>
        <v>5851129906</v>
      </c>
      <c r="E327" s="6">
        <v>0</v>
      </c>
      <c r="F327" s="6">
        <f>History[[#This Row],[GENERAL 
FUND]]+History[[#This Row],[GENERAL
FUND
EXEMPT]]</f>
        <v>4190124616</v>
      </c>
      <c r="G327" s="6">
        <v>3292413783</v>
      </c>
      <c r="H327" s="6">
        <v>897710833</v>
      </c>
      <c r="I327" s="7">
        <v>999232465</v>
      </c>
      <c r="J327" s="6">
        <v>42327029</v>
      </c>
      <c r="K327" s="6">
        <v>619445796</v>
      </c>
      <c r="L327" s="2">
        <v>605.4</v>
      </c>
    </row>
    <row r="328" spans="1:12" x14ac:dyDescent="0.25">
      <c r="A328" s="14" t="s">
        <v>162</v>
      </c>
      <c r="B328" s="3" t="s">
        <v>83</v>
      </c>
      <c r="C328" s="1" t="s">
        <v>231</v>
      </c>
      <c r="D328" s="6">
        <f>History[[#This Row],[CAPITAL
CONSTRUCTION
FUND]]+History[[#This Row],[GENERAL 
FUND]]+History[[#This Row],[GENERAL
FUND
EXEMPT]]+History[[#This Row],[CASH 
FUNDS]]+History[[#This Row],[REAPPROPRIATED
FUNDS]]+History[[#This Row],[FEDERAL 
FUNDS]]</f>
        <v>3000000</v>
      </c>
      <c r="E328" s="6">
        <v>0</v>
      </c>
      <c r="F328" s="6">
        <f>History[[#This Row],[GENERAL 
FUND]]+History[[#This Row],[GENERAL
FUND
EXEMPT]]</f>
        <v>0</v>
      </c>
      <c r="G328" s="6">
        <v>0</v>
      </c>
      <c r="H328" s="6">
        <v>0</v>
      </c>
      <c r="I328" s="7">
        <v>3000000</v>
      </c>
      <c r="J328" s="6">
        <v>0</v>
      </c>
      <c r="K328" s="6">
        <v>0</v>
      </c>
      <c r="L328" s="2">
        <v>1</v>
      </c>
    </row>
    <row r="329" spans="1:12" x14ac:dyDescent="0.25">
      <c r="A329" s="14" t="s">
        <v>162</v>
      </c>
      <c r="B329" s="3" t="s">
        <v>83</v>
      </c>
      <c r="C329" s="1" t="s">
        <v>232</v>
      </c>
      <c r="D329" s="6">
        <f>History[[#This Row],[CAPITAL
CONSTRUCTION
FUND]]+History[[#This Row],[GENERAL 
FUND]]+History[[#This Row],[GENERAL
FUND
EXEMPT]]+History[[#This Row],[CASH 
FUNDS]]+History[[#This Row],[REAPPROPRIATED
FUNDS]]+History[[#This Row],[FEDERAL 
FUNDS]]</f>
        <v>250000</v>
      </c>
      <c r="E329" s="6">
        <v>0</v>
      </c>
      <c r="F329" s="6">
        <f>History[[#This Row],[GENERAL 
FUND]]+History[[#This Row],[GENERAL
FUND
EXEMPT]]</f>
        <v>250000</v>
      </c>
      <c r="G329" s="6">
        <v>250000</v>
      </c>
      <c r="H329" s="6">
        <v>0</v>
      </c>
      <c r="I329" s="7">
        <v>0</v>
      </c>
      <c r="J329" s="6">
        <v>0</v>
      </c>
      <c r="K329" s="6">
        <v>0</v>
      </c>
      <c r="L329" s="2">
        <v>0.3</v>
      </c>
    </row>
    <row r="330" spans="1:12" x14ac:dyDescent="0.25">
      <c r="A330" s="14" t="s">
        <v>162</v>
      </c>
      <c r="B330" s="3" t="s">
        <v>83</v>
      </c>
      <c r="C330" s="1" t="s">
        <v>233</v>
      </c>
      <c r="D330" s="6">
        <f>History[[#This Row],[CAPITAL
CONSTRUCTION
FUND]]+History[[#This Row],[GENERAL 
FUND]]+History[[#This Row],[GENERAL
FUND
EXEMPT]]+History[[#This Row],[CASH 
FUNDS]]+History[[#This Row],[REAPPROPRIATED
FUNDS]]+History[[#This Row],[FEDERAL 
FUNDS]]</f>
        <v>2000</v>
      </c>
      <c r="E330" s="6">
        <v>0</v>
      </c>
      <c r="F330" s="6">
        <f>History[[#This Row],[GENERAL 
FUND]]+History[[#This Row],[GENERAL
FUND
EXEMPT]]</f>
        <v>2000</v>
      </c>
      <c r="G330" s="6">
        <v>2000</v>
      </c>
      <c r="H330" s="6">
        <v>0</v>
      </c>
      <c r="I330" s="7">
        <v>0</v>
      </c>
      <c r="J330" s="6">
        <v>0</v>
      </c>
      <c r="K330" s="6">
        <v>0</v>
      </c>
      <c r="L330" s="2">
        <v>0</v>
      </c>
    </row>
    <row r="331" spans="1:12" x14ac:dyDescent="0.25">
      <c r="A331" s="14" t="s">
        <v>162</v>
      </c>
      <c r="B331" s="3" t="s">
        <v>83</v>
      </c>
      <c r="C331" s="1" t="s">
        <v>234</v>
      </c>
      <c r="D331" s="6">
        <f>History[[#This Row],[CAPITAL
CONSTRUCTION
FUND]]+History[[#This Row],[GENERAL 
FUND]]+History[[#This Row],[GENERAL
FUND
EXEMPT]]+History[[#This Row],[CASH 
FUNDS]]+History[[#This Row],[REAPPROPRIATED
FUNDS]]+History[[#This Row],[FEDERAL 
FUNDS]]</f>
        <v>1544916</v>
      </c>
      <c r="E331" s="6">
        <v>0</v>
      </c>
      <c r="F331" s="6">
        <f>History[[#This Row],[GENERAL 
FUND]]+History[[#This Row],[GENERAL
FUND
EXEMPT]]</f>
        <v>44916</v>
      </c>
      <c r="G331" s="6">
        <v>44916</v>
      </c>
      <c r="H331" s="6">
        <v>0</v>
      </c>
      <c r="I331" s="7">
        <v>1500000</v>
      </c>
      <c r="J331" s="6">
        <v>0</v>
      </c>
      <c r="K331" s="6">
        <v>0</v>
      </c>
      <c r="L331" s="2">
        <v>0.8</v>
      </c>
    </row>
    <row r="332" spans="1:12" x14ac:dyDescent="0.25">
      <c r="A332" s="14" t="s">
        <v>162</v>
      </c>
      <c r="B332" s="3" t="s">
        <v>83</v>
      </c>
      <c r="C332" s="1" t="s">
        <v>235</v>
      </c>
      <c r="D332" s="6">
        <f>History[[#This Row],[CAPITAL
CONSTRUCTION
FUND]]+History[[#This Row],[GENERAL 
FUND]]+History[[#This Row],[GENERAL
FUND
EXEMPT]]+History[[#This Row],[CASH 
FUNDS]]+History[[#This Row],[REAPPROPRIATED
FUNDS]]+History[[#This Row],[FEDERAL 
FUNDS]]</f>
        <v>33134746</v>
      </c>
      <c r="E332" s="6">
        <v>0</v>
      </c>
      <c r="F332" s="6">
        <f>History[[#This Row],[GENERAL 
FUND]]+History[[#This Row],[GENERAL
FUND
EXEMPT]]</f>
        <v>0</v>
      </c>
      <c r="G332" s="6">
        <v>0</v>
      </c>
      <c r="H332" s="6">
        <v>0</v>
      </c>
      <c r="I332" s="7">
        <v>33134746</v>
      </c>
      <c r="J332" s="6">
        <v>0</v>
      </c>
      <c r="K332" s="6">
        <v>0</v>
      </c>
      <c r="L332" s="2">
        <v>4.2</v>
      </c>
    </row>
    <row r="333" spans="1:12" x14ac:dyDescent="0.25">
      <c r="A333" s="14" t="s">
        <v>162</v>
      </c>
      <c r="B333" s="3" t="s">
        <v>83</v>
      </c>
      <c r="C333" s="1" t="s">
        <v>236</v>
      </c>
      <c r="D333" s="6">
        <f>History[[#This Row],[CAPITAL
CONSTRUCTION
FUND]]+History[[#This Row],[GENERAL 
FUND]]+History[[#This Row],[GENERAL
FUND
EXEMPT]]+History[[#This Row],[CASH 
FUNDS]]+History[[#This Row],[REAPPROPRIATED
FUNDS]]+History[[#This Row],[FEDERAL 
FUNDS]]</f>
        <v>493097</v>
      </c>
      <c r="E333" s="6">
        <v>0</v>
      </c>
      <c r="F333" s="6">
        <f>History[[#This Row],[GENERAL 
FUND]]+History[[#This Row],[GENERAL
FUND
EXEMPT]]</f>
        <v>493097</v>
      </c>
      <c r="G333" s="6">
        <v>493097</v>
      </c>
      <c r="H333" s="6">
        <v>0</v>
      </c>
      <c r="I333" s="7">
        <v>0</v>
      </c>
      <c r="J333" s="6">
        <v>0</v>
      </c>
      <c r="K333" s="6">
        <v>0</v>
      </c>
      <c r="L333" s="2">
        <v>0.4</v>
      </c>
    </row>
    <row r="334" spans="1:12" x14ac:dyDescent="0.25">
      <c r="A334" s="14" t="s">
        <v>162</v>
      </c>
      <c r="B334" s="3" t="s">
        <v>83</v>
      </c>
      <c r="C334" s="1" t="s">
        <v>237</v>
      </c>
      <c r="D334" s="6">
        <f>History[[#This Row],[CAPITAL
CONSTRUCTION
FUND]]+History[[#This Row],[GENERAL 
FUND]]+History[[#This Row],[GENERAL
FUND
EXEMPT]]+History[[#This Row],[CASH 
FUNDS]]+History[[#This Row],[REAPPROPRIATED
FUNDS]]+History[[#This Row],[FEDERAL 
FUNDS]]</f>
        <v>68000</v>
      </c>
      <c r="E334" s="6">
        <v>0</v>
      </c>
      <c r="F334" s="6">
        <f>History[[#This Row],[GENERAL 
FUND]]+History[[#This Row],[GENERAL
FUND
EXEMPT]]</f>
        <v>68000</v>
      </c>
      <c r="G334" s="6">
        <v>68000</v>
      </c>
      <c r="H334" s="6">
        <v>0</v>
      </c>
      <c r="I334" s="7">
        <v>0</v>
      </c>
      <c r="J334" s="6">
        <v>0</v>
      </c>
      <c r="K334" s="6">
        <v>0</v>
      </c>
      <c r="L334" s="2">
        <v>0</v>
      </c>
    </row>
    <row r="335" spans="1:12" x14ac:dyDescent="0.25">
      <c r="A335" s="14" t="s">
        <v>162</v>
      </c>
      <c r="B335" s="3" t="s">
        <v>83</v>
      </c>
      <c r="C335" s="1" t="s">
        <v>238</v>
      </c>
      <c r="D335" s="6">
        <f>History[[#This Row],[CAPITAL
CONSTRUCTION
FUND]]+History[[#This Row],[GENERAL 
FUND]]+History[[#This Row],[GENERAL
FUND
EXEMPT]]+History[[#This Row],[CASH 
FUNDS]]+History[[#This Row],[REAPPROPRIATED
FUNDS]]+History[[#This Row],[FEDERAL 
FUNDS]]</f>
        <v>129563</v>
      </c>
      <c r="E335" s="6">
        <v>0</v>
      </c>
      <c r="F335" s="6">
        <f>History[[#This Row],[GENERAL 
FUND]]+History[[#This Row],[GENERAL
FUND
EXEMPT]]</f>
        <v>129563</v>
      </c>
      <c r="G335" s="6">
        <v>129563</v>
      </c>
      <c r="H335" s="6">
        <v>0</v>
      </c>
      <c r="I335" s="7">
        <v>0</v>
      </c>
      <c r="J335" s="6">
        <v>0</v>
      </c>
      <c r="K335" s="6">
        <v>0</v>
      </c>
      <c r="L335" s="2">
        <v>0.3</v>
      </c>
    </row>
    <row r="336" spans="1:12" x14ac:dyDescent="0.25">
      <c r="A336" s="14" t="s">
        <v>162</v>
      </c>
      <c r="B336" s="3" t="s">
        <v>83</v>
      </c>
      <c r="C336" s="1" t="s">
        <v>239</v>
      </c>
      <c r="D336" s="6">
        <f>History[[#This Row],[CAPITAL
CONSTRUCTION
FUND]]+History[[#This Row],[GENERAL 
FUND]]+History[[#This Row],[GENERAL
FUND
EXEMPT]]+History[[#This Row],[CASH 
FUNDS]]+History[[#This Row],[REAPPROPRIATED
FUNDS]]+History[[#This Row],[FEDERAL 
FUNDS]]</f>
        <v>38775902</v>
      </c>
      <c r="E336" s="6">
        <v>0</v>
      </c>
      <c r="F336" s="6">
        <f>History[[#This Row],[GENERAL 
FUND]]+History[[#This Row],[GENERAL
FUND
EXEMPT]]</f>
        <v>37675902</v>
      </c>
      <c r="G336" s="6">
        <v>37675902</v>
      </c>
      <c r="H336" s="6">
        <v>0</v>
      </c>
      <c r="I336" s="7">
        <v>1100000</v>
      </c>
      <c r="J336" s="6">
        <v>0</v>
      </c>
      <c r="K336" s="6">
        <v>0</v>
      </c>
      <c r="L336" s="2">
        <v>1.3</v>
      </c>
    </row>
    <row r="337" spans="1:12" x14ac:dyDescent="0.25">
      <c r="A337" s="14" t="s">
        <v>162</v>
      </c>
      <c r="B337" s="3" t="s">
        <v>83</v>
      </c>
      <c r="C337" s="1" t="s">
        <v>240</v>
      </c>
      <c r="D337" s="6">
        <f>History[[#This Row],[CAPITAL
CONSTRUCTION
FUND]]+History[[#This Row],[GENERAL 
FUND]]+History[[#This Row],[GENERAL
FUND
EXEMPT]]+History[[#This Row],[CASH 
FUNDS]]+History[[#This Row],[REAPPROPRIATED
FUNDS]]+History[[#This Row],[FEDERAL 
FUNDS]]</f>
        <v>272929</v>
      </c>
      <c r="E337" s="6">
        <v>0</v>
      </c>
      <c r="F337" s="6">
        <f>History[[#This Row],[GENERAL 
FUND]]+History[[#This Row],[GENERAL
FUND
EXEMPT]]</f>
        <v>272929</v>
      </c>
      <c r="G337" s="6">
        <v>272929</v>
      </c>
      <c r="H337" s="6">
        <v>0</v>
      </c>
      <c r="I337" s="7">
        <v>0</v>
      </c>
      <c r="J337" s="6">
        <v>0</v>
      </c>
      <c r="K337" s="6">
        <v>0</v>
      </c>
      <c r="L337" s="2">
        <v>0.9</v>
      </c>
    </row>
    <row r="338" spans="1:12" x14ac:dyDescent="0.25">
      <c r="A338" s="14" t="s">
        <v>162</v>
      </c>
      <c r="B338" s="3" t="s">
        <v>83</v>
      </c>
      <c r="C338" s="1" t="s">
        <v>241</v>
      </c>
      <c r="D338" s="6">
        <f>History[[#This Row],[CAPITAL
CONSTRUCTION
FUND]]+History[[#This Row],[GENERAL 
FUND]]+History[[#This Row],[GENERAL
FUND
EXEMPT]]+History[[#This Row],[CASH 
FUNDS]]+History[[#This Row],[REAPPROPRIATED
FUNDS]]+History[[#This Row],[FEDERAL 
FUNDS]]</f>
        <v>43114</v>
      </c>
      <c r="E338" s="6">
        <v>0</v>
      </c>
      <c r="F338" s="6">
        <f>History[[#This Row],[GENERAL 
FUND]]+History[[#This Row],[GENERAL
FUND
EXEMPT]]</f>
        <v>0</v>
      </c>
      <c r="G338" s="6">
        <v>0</v>
      </c>
      <c r="H338" s="6">
        <v>0</v>
      </c>
      <c r="I338" s="7">
        <v>43114</v>
      </c>
      <c r="J338" s="6">
        <v>0</v>
      </c>
      <c r="K338" s="6">
        <v>0</v>
      </c>
      <c r="L338" s="2">
        <v>0.4</v>
      </c>
    </row>
    <row r="339" spans="1:12" x14ac:dyDescent="0.25">
      <c r="A339" s="14" t="s">
        <v>162</v>
      </c>
      <c r="B339" s="3" t="s">
        <v>83</v>
      </c>
      <c r="C339" s="1" t="s">
        <v>230</v>
      </c>
      <c r="D339" s="6">
        <f>History[[#This Row],[CAPITAL
CONSTRUCTION
FUND]]+History[[#This Row],[GENERAL 
FUND]]+History[[#This Row],[GENERAL
FUND
EXEMPT]]+History[[#This Row],[CASH 
FUNDS]]+History[[#This Row],[REAPPROPRIATED
FUNDS]]+History[[#This Row],[FEDERAL 
FUNDS]]</f>
        <v>80656559</v>
      </c>
      <c r="E339" s="6">
        <v>0</v>
      </c>
      <c r="F339" s="6">
        <f>History[[#This Row],[GENERAL 
FUND]]+History[[#This Row],[GENERAL
FUND
EXEMPT]]</f>
        <v>0</v>
      </c>
      <c r="G339" s="6">
        <v>0</v>
      </c>
      <c r="H339" s="6">
        <v>0</v>
      </c>
      <c r="I339" s="7">
        <v>80656559</v>
      </c>
      <c r="J339" s="6">
        <v>0</v>
      </c>
      <c r="K339" s="6">
        <v>0</v>
      </c>
      <c r="L339" s="2">
        <v>0</v>
      </c>
    </row>
    <row r="340" spans="1:12" x14ac:dyDescent="0.25">
      <c r="A340" s="14" t="s">
        <v>162</v>
      </c>
      <c r="B340" s="3" t="s">
        <v>83</v>
      </c>
      <c r="C340" s="1" t="s">
        <v>242</v>
      </c>
      <c r="D340" s="6">
        <f>History[[#This Row],[CAPITAL
CONSTRUCTION
FUND]]+History[[#This Row],[GENERAL 
FUND]]+History[[#This Row],[GENERAL
FUND
EXEMPT]]+History[[#This Row],[CASH 
FUNDS]]+History[[#This Row],[REAPPROPRIATED
FUNDS]]+History[[#This Row],[FEDERAL 
FUNDS]]</f>
        <v>19816</v>
      </c>
      <c r="E340" s="6">
        <v>0</v>
      </c>
      <c r="F340" s="6">
        <f>History[[#This Row],[GENERAL 
FUND]]+History[[#This Row],[GENERAL
FUND
EXEMPT]]</f>
        <v>19816</v>
      </c>
      <c r="G340" s="6">
        <v>19816</v>
      </c>
      <c r="H340" s="6">
        <v>0</v>
      </c>
      <c r="I340" s="7">
        <v>0</v>
      </c>
      <c r="J340" s="6">
        <v>0</v>
      </c>
      <c r="K340" s="6">
        <v>0</v>
      </c>
      <c r="L340" s="2">
        <v>0</v>
      </c>
    </row>
    <row r="341" spans="1:12" x14ac:dyDescent="0.25">
      <c r="A341" s="14" t="s">
        <v>162</v>
      </c>
      <c r="B341" s="3" t="s">
        <v>83</v>
      </c>
      <c r="C341" s="1" t="s">
        <v>243</v>
      </c>
      <c r="D341" s="6">
        <f>History[[#This Row],[CAPITAL
CONSTRUCTION
FUND]]+History[[#This Row],[GENERAL 
FUND]]+History[[#This Row],[GENERAL
FUND
EXEMPT]]+History[[#This Row],[CASH 
FUNDS]]+History[[#This Row],[REAPPROPRIATED
FUNDS]]+History[[#This Row],[FEDERAL 
FUNDS]]</f>
        <v>116550</v>
      </c>
      <c r="E341" s="6">
        <v>0</v>
      </c>
      <c r="F341" s="6">
        <f>History[[#This Row],[GENERAL 
FUND]]+History[[#This Row],[GENERAL
FUND
EXEMPT]]</f>
        <v>116550</v>
      </c>
      <c r="G341" s="6">
        <v>116550</v>
      </c>
      <c r="H341" s="6">
        <v>0</v>
      </c>
      <c r="I341" s="7">
        <v>0</v>
      </c>
      <c r="J341" s="6">
        <v>0</v>
      </c>
      <c r="K341" s="6">
        <v>0</v>
      </c>
      <c r="L341" s="2">
        <v>0.9</v>
      </c>
    </row>
    <row r="342" spans="1:12" x14ac:dyDescent="0.25">
      <c r="A342" s="14" t="s">
        <v>162</v>
      </c>
      <c r="B342" s="3" t="s">
        <v>83</v>
      </c>
      <c r="C342" s="1" t="s">
        <v>244</v>
      </c>
      <c r="D342" s="6">
        <f>History[[#This Row],[CAPITAL
CONSTRUCTION
FUND]]+History[[#This Row],[GENERAL 
FUND]]+History[[#This Row],[GENERAL
FUND
EXEMPT]]+History[[#This Row],[CASH 
FUNDS]]+History[[#This Row],[REAPPROPRIATED
FUNDS]]+History[[#This Row],[FEDERAL 
FUNDS]]</f>
        <v>168942</v>
      </c>
      <c r="E342" s="6">
        <v>0</v>
      </c>
      <c r="F342" s="6">
        <f>History[[#This Row],[GENERAL 
FUND]]+History[[#This Row],[GENERAL
FUND
EXEMPT]]</f>
        <v>168942</v>
      </c>
      <c r="G342" s="6">
        <v>168942</v>
      </c>
      <c r="H342" s="6">
        <v>0</v>
      </c>
      <c r="I342" s="7">
        <v>0</v>
      </c>
      <c r="J342" s="6">
        <v>0</v>
      </c>
      <c r="K342" s="6">
        <v>0</v>
      </c>
      <c r="L342" s="2">
        <v>0.3</v>
      </c>
    </row>
    <row r="343" spans="1:12" x14ac:dyDescent="0.25">
      <c r="A343" s="14" t="s">
        <v>162</v>
      </c>
      <c r="B343" s="3" t="s">
        <v>83</v>
      </c>
      <c r="C343" s="1" t="s">
        <v>245</v>
      </c>
      <c r="D343" s="6">
        <f>History[[#This Row],[CAPITAL
CONSTRUCTION
FUND]]+History[[#This Row],[GENERAL 
FUND]]+History[[#This Row],[GENERAL
FUND
EXEMPT]]+History[[#This Row],[CASH 
FUNDS]]+History[[#This Row],[REAPPROPRIATED
FUNDS]]+History[[#This Row],[FEDERAL 
FUNDS]]</f>
        <v>106196</v>
      </c>
      <c r="E343" s="6">
        <v>0</v>
      </c>
      <c r="F343" s="6">
        <f>History[[#This Row],[GENERAL 
FUND]]+History[[#This Row],[GENERAL
FUND
EXEMPT]]</f>
        <v>106196</v>
      </c>
      <c r="G343" s="6">
        <v>106196</v>
      </c>
      <c r="H343" s="6">
        <v>0</v>
      </c>
      <c r="I343" s="7">
        <v>0</v>
      </c>
      <c r="J343" s="6">
        <v>0</v>
      </c>
      <c r="K343" s="6">
        <v>0</v>
      </c>
      <c r="L343" s="2">
        <v>0</v>
      </c>
    </row>
    <row r="344" spans="1:12" x14ac:dyDescent="0.25">
      <c r="A344" s="14" t="s">
        <v>162</v>
      </c>
      <c r="B344" s="3" t="s">
        <v>83</v>
      </c>
      <c r="C344" s="1" t="s">
        <v>246</v>
      </c>
      <c r="D344" s="6">
        <f>History[[#This Row],[CAPITAL
CONSTRUCTION
FUND]]+History[[#This Row],[GENERAL 
FUND]]+History[[#This Row],[GENERAL
FUND
EXEMPT]]+History[[#This Row],[CASH 
FUNDS]]+History[[#This Row],[REAPPROPRIATED
FUNDS]]+History[[#This Row],[FEDERAL 
FUNDS]]</f>
        <v>463729</v>
      </c>
      <c r="E344" s="6">
        <v>0</v>
      </c>
      <c r="F344" s="6">
        <f>History[[#This Row],[GENERAL 
FUND]]+History[[#This Row],[GENERAL
FUND
EXEMPT]]</f>
        <v>463729</v>
      </c>
      <c r="G344" s="6">
        <v>463729</v>
      </c>
      <c r="H344" s="6">
        <v>0</v>
      </c>
      <c r="I344" s="7">
        <v>0</v>
      </c>
      <c r="J344" s="6">
        <v>0</v>
      </c>
      <c r="K344" s="6">
        <v>0</v>
      </c>
      <c r="L344" s="2">
        <v>0</v>
      </c>
    </row>
    <row r="345" spans="1:12" x14ac:dyDescent="0.25">
      <c r="A345" s="14" t="s">
        <v>162</v>
      </c>
      <c r="B345" s="3" t="s">
        <v>83</v>
      </c>
      <c r="C345" s="1" t="s">
        <v>247</v>
      </c>
      <c r="D345" s="6">
        <f>History[[#This Row],[CAPITAL
CONSTRUCTION
FUND]]+History[[#This Row],[GENERAL 
FUND]]+History[[#This Row],[GENERAL
FUND
EXEMPT]]+History[[#This Row],[CASH 
FUNDS]]+History[[#This Row],[REAPPROPRIATED
FUNDS]]+History[[#This Row],[FEDERAL 
FUNDS]]</f>
        <v>250000</v>
      </c>
      <c r="E345" s="6">
        <v>0</v>
      </c>
      <c r="F345" s="6">
        <f>History[[#This Row],[GENERAL 
FUND]]+History[[#This Row],[GENERAL
FUND
EXEMPT]]</f>
        <v>250000</v>
      </c>
      <c r="G345" s="6">
        <v>250000</v>
      </c>
      <c r="H345" s="6">
        <v>0</v>
      </c>
      <c r="I345" s="7">
        <v>0</v>
      </c>
      <c r="J345" s="6">
        <v>0</v>
      </c>
      <c r="K345" s="6">
        <v>0</v>
      </c>
      <c r="L345" s="2">
        <v>0</v>
      </c>
    </row>
    <row r="346" spans="1:12" x14ac:dyDescent="0.25">
      <c r="A346" s="14" t="s">
        <v>162</v>
      </c>
      <c r="B346" s="3" t="s">
        <v>83</v>
      </c>
      <c r="C346" s="1" t="s">
        <v>248</v>
      </c>
      <c r="D346" s="6">
        <f>History[[#This Row],[CAPITAL
CONSTRUCTION
FUND]]+History[[#This Row],[GENERAL 
FUND]]+History[[#This Row],[GENERAL
FUND
EXEMPT]]+History[[#This Row],[CASH 
FUNDS]]+History[[#This Row],[REAPPROPRIATED
FUNDS]]+History[[#This Row],[FEDERAL 
FUNDS]]</f>
        <v>37495</v>
      </c>
      <c r="E346" s="6">
        <v>0</v>
      </c>
      <c r="F346" s="6">
        <f>History[[#This Row],[GENERAL 
FUND]]+History[[#This Row],[GENERAL
FUND
EXEMPT]]</f>
        <v>0</v>
      </c>
      <c r="G346" s="6">
        <v>0</v>
      </c>
      <c r="H346" s="6">
        <v>0</v>
      </c>
      <c r="I346" s="7">
        <v>37495</v>
      </c>
      <c r="J346" s="6">
        <v>0</v>
      </c>
      <c r="K346" s="6">
        <v>0</v>
      </c>
      <c r="L346" s="2">
        <v>0</v>
      </c>
    </row>
    <row r="347" spans="1:12" x14ac:dyDescent="0.25">
      <c r="A347" s="14" t="s">
        <v>162</v>
      </c>
      <c r="B347" s="3" t="s">
        <v>83</v>
      </c>
      <c r="C347" s="1" t="s">
        <v>249</v>
      </c>
      <c r="D347" s="6">
        <f>History[[#This Row],[CAPITAL
CONSTRUCTION
FUND]]+History[[#This Row],[GENERAL 
FUND]]+History[[#This Row],[GENERAL
FUND
EXEMPT]]+History[[#This Row],[CASH 
FUNDS]]+History[[#This Row],[REAPPROPRIATED
FUNDS]]+History[[#This Row],[FEDERAL 
FUNDS]]</f>
        <v>1012201</v>
      </c>
      <c r="E347" s="6">
        <v>0</v>
      </c>
      <c r="F347" s="6">
        <f>History[[#This Row],[GENERAL 
FUND]]+History[[#This Row],[GENERAL
FUND
EXEMPT]]</f>
        <v>1012201</v>
      </c>
      <c r="G347" s="6">
        <v>1012201</v>
      </c>
      <c r="H347" s="6">
        <v>0</v>
      </c>
      <c r="I347" s="7">
        <v>0</v>
      </c>
      <c r="J347" s="6">
        <v>0</v>
      </c>
      <c r="K347" s="6">
        <v>0</v>
      </c>
      <c r="L347" s="2">
        <v>0.2</v>
      </c>
    </row>
    <row r="348" spans="1:12" x14ac:dyDescent="0.25">
      <c r="A348" s="14" t="s">
        <v>162</v>
      </c>
      <c r="B348" s="3" t="s">
        <v>83</v>
      </c>
      <c r="C348" s="1" t="s">
        <v>250</v>
      </c>
      <c r="D348" s="6">
        <f>History[[#This Row],[CAPITAL
CONSTRUCTION
FUND]]+History[[#This Row],[GENERAL 
FUND]]+History[[#This Row],[GENERAL
FUND
EXEMPT]]+History[[#This Row],[CASH 
FUNDS]]+History[[#This Row],[REAPPROPRIATED
FUNDS]]+History[[#This Row],[FEDERAL 
FUNDS]]</f>
        <v>173972108</v>
      </c>
      <c r="E348" s="6">
        <v>0</v>
      </c>
      <c r="F348" s="6">
        <f>History[[#This Row],[GENERAL 
FUND]]+History[[#This Row],[GENERAL
FUND
EXEMPT]]</f>
        <v>173972108</v>
      </c>
      <c r="G348" s="6">
        <v>173972108</v>
      </c>
      <c r="H348" s="6">
        <v>0</v>
      </c>
      <c r="I348" s="7">
        <v>0</v>
      </c>
      <c r="J348" s="6">
        <v>0</v>
      </c>
      <c r="K348" s="6">
        <v>0</v>
      </c>
      <c r="L348" s="2">
        <v>0</v>
      </c>
    </row>
    <row r="349" spans="1:12" x14ac:dyDescent="0.25">
      <c r="A349" s="14" t="s">
        <v>162</v>
      </c>
      <c r="B349" s="3" t="s">
        <v>83</v>
      </c>
      <c r="C349" s="1" t="s">
        <v>251</v>
      </c>
      <c r="D349" s="6">
        <f>History[[#This Row],[CAPITAL
CONSTRUCTION
FUND]]+History[[#This Row],[GENERAL 
FUND]]+History[[#This Row],[GENERAL
FUND
EXEMPT]]+History[[#This Row],[CASH 
FUNDS]]+History[[#This Row],[REAPPROPRIATED
FUNDS]]+History[[#This Row],[FEDERAL 
FUNDS]]</f>
        <v>250000</v>
      </c>
      <c r="E349" s="6">
        <v>0</v>
      </c>
      <c r="F349" s="6">
        <f>History[[#This Row],[GENERAL 
FUND]]+History[[#This Row],[GENERAL
FUND
EXEMPT]]</f>
        <v>0</v>
      </c>
      <c r="G349" s="6">
        <v>0</v>
      </c>
      <c r="H349" s="6">
        <v>0</v>
      </c>
      <c r="I349" s="7">
        <v>0</v>
      </c>
      <c r="J349" s="6">
        <v>250000</v>
      </c>
      <c r="K349" s="6">
        <v>0</v>
      </c>
      <c r="L349" s="2">
        <v>0</v>
      </c>
    </row>
    <row r="350" spans="1:12" x14ac:dyDescent="0.25">
      <c r="A350" s="14" t="s">
        <v>162</v>
      </c>
      <c r="B350" s="3" t="s">
        <v>83</v>
      </c>
      <c r="C350" s="1" t="s">
        <v>252</v>
      </c>
      <c r="D350" s="6">
        <f>History[[#This Row],[CAPITAL
CONSTRUCTION
FUND]]+History[[#This Row],[GENERAL 
FUND]]+History[[#This Row],[GENERAL
FUND
EXEMPT]]+History[[#This Row],[CASH 
FUNDS]]+History[[#This Row],[REAPPROPRIATED
FUNDS]]+History[[#This Row],[FEDERAL 
FUNDS]]</f>
        <v>0</v>
      </c>
      <c r="E350" s="6">
        <v>0</v>
      </c>
      <c r="F350" s="6">
        <f>History[[#This Row],[GENERAL 
FUND]]+History[[#This Row],[GENERAL
FUND
EXEMPT]]</f>
        <v>525098</v>
      </c>
      <c r="G350" s="6">
        <v>525098</v>
      </c>
      <c r="H350" s="6">
        <v>0</v>
      </c>
      <c r="I350" s="7">
        <v>0</v>
      </c>
      <c r="J350" s="6">
        <v>0</v>
      </c>
      <c r="K350" s="6">
        <v>-525098</v>
      </c>
      <c r="L350" s="2">
        <v>0</v>
      </c>
    </row>
    <row r="351" spans="1:12" x14ac:dyDescent="0.25">
      <c r="A351" s="14" t="s">
        <v>162</v>
      </c>
      <c r="B351" s="3" t="s">
        <v>83</v>
      </c>
      <c r="C351" s="1" t="s">
        <v>253</v>
      </c>
      <c r="D351" s="6">
        <f>History[[#This Row],[CAPITAL
CONSTRUCTION
FUND]]+History[[#This Row],[GENERAL 
FUND]]+History[[#This Row],[GENERAL
FUND
EXEMPT]]+History[[#This Row],[CASH 
FUNDS]]+History[[#This Row],[REAPPROPRIATED
FUNDS]]+History[[#This Row],[FEDERAL 
FUNDS]]</f>
        <v>9046331</v>
      </c>
      <c r="E351" s="6">
        <v>0</v>
      </c>
      <c r="F351" s="6">
        <f>History[[#This Row],[GENERAL 
FUND]]+History[[#This Row],[GENERAL
FUND
EXEMPT]]</f>
        <v>9046331</v>
      </c>
      <c r="G351" s="6">
        <v>9046331</v>
      </c>
      <c r="H351" s="6">
        <v>0</v>
      </c>
      <c r="I351" s="7">
        <v>0</v>
      </c>
      <c r="J351" s="6">
        <v>0</v>
      </c>
      <c r="K351" s="6">
        <v>0</v>
      </c>
      <c r="L351" s="2">
        <v>0</v>
      </c>
    </row>
    <row r="352" spans="1:12" x14ac:dyDescent="0.25">
      <c r="A352" s="14" t="s">
        <v>162</v>
      </c>
      <c r="B352" s="3" t="s">
        <v>83</v>
      </c>
      <c r="C352" s="1" t="s">
        <v>90</v>
      </c>
      <c r="D352" s="6">
        <f>History[[#This Row],[CAPITAL
CONSTRUCTION
FUND]]+History[[#This Row],[GENERAL 
FUND]]+History[[#This Row],[GENERAL
FUND
EXEMPT]]+History[[#This Row],[CASH 
FUNDS]]+History[[#This Row],[REAPPROPRIATED
FUNDS]]+History[[#This Row],[FEDERAL 
FUNDS]]</f>
        <v>-7140744</v>
      </c>
      <c r="E352" s="6">
        <v>0</v>
      </c>
      <c r="F352" s="6">
        <f>History[[#This Row],[GENERAL 
FUND]]+History[[#This Row],[GENERAL
FUND
EXEMPT]]</f>
        <v>-900000</v>
      </c>
      <c r="G352" s="6">
        <v>373487500</v>
      </c>
      <c r="H352" s="6">
        <v>-374387500</v>
      </c>
      <c r="I352" s="7">
        <v>-6240744</v>
      </c>
      <c r="J352" s="6">
        <v>0</v>
      </c>
      <c r="K352" s="6">
        <v>0</v>
      </c>
      <c r="L352" s="2">
        <v>0</v>
      </c>
    </row>
    <row r="353" spans="1:12" x14ac:dyDescent="0.25">
      <c r="A353" s="14" t="s">
        <v>162</v>
      </c>
      <c r="B353" s="3" t="s">
        <v>83</v>
      </c>
      <c r="C353" s="1" t="s">
        <v>254</v>
      </c>
      <c r="D353" s="6">
        <f>History[[#This Row],[CAPITAL
CONSTRUCTION
FUND]]+History[[#This Row],[GENERAL 
FUND]]+History[[#This Row],[GENERAL
FUND
EXEMPT]]+History[[#This Row],[CASH 
FUNDS]]+History[[#This Row],[REAPPROPRIATED
FUNDS]]+History[[#This Row],[FEDERAL 
FUNDS]]</f>
        <v>509000000</v>
      </c>
      <c r="E353" s="6">
        <v>0</v>
      </c>
      <c r="F353" s="6">
        <f>History[[#This Row],[GENERAL 
FUND]]+History[[#This Row],[GENERAL
FUND
EXEMPT]]</f>
        <v>0</v>
      </c>
      <c r="G353" s="6">
        <v>0</v>
      </c>
      <c r="H353" s="6">
        <v>0</v>
      </c>
      <c r="I353" s="7">
        <v>-1000000</v>
      </c>
      <c r="J353" s="6">
        <v>0</v>
      </c>
      <c r="K353" s="6">
        <v>510000000</v>
      </c>
      <c r="L353" s="2">
        <v>0</v>
      </c>
    </row>
    <row r="354" spans="1:12" x14ac:dyDescent="0.25">
      <c r="A354" s="14" t="s">
        <v>162</v>
      </c>
      <c r="B354" s="3" t="s">
        <v>89</v>
      </c>
      <c r="C354" s="1" t="s">
        <v>90</v>
      </c>
      <c r="D354" s="6">
        <f>History[[#This Row],[CAPITAL
CONSTRUCTION
FUND]]+History[[#This Row],[GENERAL 
FUND]]+History[[#This Row],[GENERAL
FUND
EXEMPT]]+History[[#This Row],[CASH 
FUNDS]]+History[[#This Row],[REAPPROPRIATED
FUNDS]]+History[[#This Row],[FEDERAL 
FUNDS]]</f>
        <v>6328385349</v>
      </c>
      <c r="E354" s="6">
        <v>0</v>
      </c>
      <c r="F354" s="6">
        <f>History[[#This Row],[GENERAL 
FUND]]+History[[#This Row],[GENERAL
FUND
EXEMPT]]</f>
        <v>4652659058</v>
      </c>
      <c r="G354" s="6">
        <v>4568167664</v>
      </c>
      <c r="H354" s="6">
        <v>84491394</v>
      </c>
      <c r="I354" s="7">
        <v>1015987081</v>
      </c>
      <c r="J354" s="6">
        <v>40151896</v>
      </c>
      <c r="K354" s="6">
        <v>619587314</v>
      </c>
      <c r="L354" s="2">
        <v>612</v>
      </c>
    </row>
    <row r="355" spans="1:12" x14ac:dyDescent="0.25">
      <c r="A355" s="14" t="s">
        <v>162</v>
      </c>
      <c r="B355" s="3" t="s">
        <v>89</v>
      </c>
      <c r="C355" s="1" t="s">
        <v>255</v>
      </c>
      <c r="D355" s="6">
        <f>History[[#This Row],[CAPITAL
CONSTRUCTION
FUND]]+History[[#This Row],[GENERAL 
FUND]]+History[[#This Row],[GENERAL
FUND
EXEMPT]]+History[[#This Row],[CASH 
FUNDS]]+History[[#This Row],[REAPPROPRIATED
FUNDS]]+History[[#This Row],[FEDERAL 
FUNDS]]</f>
        <v>-667680</v>
      </c>
      <c r="E355" s="6">
        <v>0</v>
      </c>
      <c r="F355" s="6">
        <f>History[[#This Row],[GENERAL 
FUND]]+History[[#This Row],[GENERAL
FUND
EXEMPT]]</f>
        <v>0</v>
      </c>
      <c r="G355" s="6">
        <v>0</v>
      </c>
      <c r="H355" s="6">
        <v>0</v>
      </c>
      <c r="I355" s="7">
        <v>-667680</v>
      </c>
      <c r="J355" s="6">
        <v>0</v>
      </c>
      <c r="K355" s="6">
        <v>0</v>
      </c>
      <c r="L355" s="2">
        <v>0</v>
      </c>
    </row>
    <row r="356" spans="1:12" x14ac:dyDescent="0.25">
      <c r="A356" s="14" t="s">
        <v>162</v>
      </c>
      <c r="B356" s="3" t="s">
        <v>89</v>
      </c>
      <c r="C356" s="1" t="s">
        <v>91</v>
      </c>
      <c r="D356" s="6">
        <f>History[[#This Row],[CAPITAL
CONSTRUCTION
FUND]]+History[[#This Row],[GENERAL 
FUND]]+History[[#This Row],[GENERAL
FUND
EXEMPT]]+History[[#This Row],[CASH 
FUNDS]]+History[[#This Row],[REAPPROPRIATED
FUNDS]]+History[[#This Row],[FEDERAL 
FUNDS]]</f>
        <v>-1220885</v>
      </c>
      <c r="E356" s="6">
        <v>0</v>
      </c>
      <c r="F356" s="6">
        <f>History[[#This Row],[GENERAL 
FUND]]+History[[#This Row],[GENERAL
FUND
EXEMPT]]</f>
        <v>-870498</v>
      </c>
      <c r="G356" s="6">
        <v>-870498</v>
      </c>
      <c r="H356" s="6">
        <v>0</v>
      </c>
      <c r="I356" s="7">
        <v>-198219</v>
      </c>
      <c r="J356" s="6">
        <v>-152168</v>
      </c>
      <c r="K356" s="6">
        <v>0</v>
      </c>
      <c r="L356" s="2">
        <v>0</v>
      </c>
    </row>
    <row r="357" spans="1:12" x14ac:dyDescent="0.25">
      <c r="A357" s="14" t="s">
        <v>162</v>
      </c>
      <c r="B357" s="3" t="s">
        <v>89</v>
      </c>
      <c r="C357" s="1" t="s">
        <v>254</v>
      </c>
      <c r="D357" s="6">
        <f>History[[#This Row],[CAPITAL
CONSTRUCTION
FUND]]+History[[#This Row],[GENERAL 
FUND]]+History[[#This Row],[GENERAL
FUND
EXEMPT]]+History[[#This Row],[CASH 
FUNDS]]+History[[#This Row],[REAPPROPRIATED
FUNDS]]+History[[#This Row],[FEDERAL 
FUNDS]]</f>
        <v>-532382433</v>
      </c>
      <c r="E357" s="6">
        <v>0</v>
      </c>
      <c r="F357" s="6">
        <f>History[[#This Row],[GENERAL 
FUND]]+History[[#This Row],[GENERAL
FUND
EXEMPT]]</f>
        <v>-722777639</v>
      </c>
      <c r="G357" s="6">
        <v>-722777639</v>
      </c>
      <c r="H357" s="6">
        <v>0</v>
      </c>
      <c r="I357" s="7">
        <v>32401424</v>
      </c>
      <c r="J357" s="6">
        <v>0</v>
      </c>
      <c r="K357" s="6">
        <v>157993782</v>
      </c>
      <c r="L357" s="2">
        <v>-3</v>
      </c>
    </row>
    <row r="358" spans="1:12" x14ac:dyDescent="0.25">
      <c r="A358" s="14" t="s">
        <v>256</v>
      </c>
      <c r="B358" s="3" t="s">
        <v>57</v>
      </c>
      <c r="C358" s="1" t="s">
        <v>58</v>
      </c>
      <c r="D358" s="6">
        <f>History[[#This Row],[CAPITAL
CONSTRUCTION
FUND]]+History[[#This Row],[GENERAL 
FUND]]+History[[#This Row],[GENERAL
FUND
EXEMPT]]+History[[#This Row],[CASH 
FUNDS]]+History[[#This Row],[REAPPROPRIATED
FUNDS]]+History[[#This Row],[FEDERAL 
FUNDS]]</f>
        <v>169239668</v>
      </c>
      <c r="E358" s="6">
        <v>0</v>
      </c>
      <c r="F358" s="6">
        <f>History[[#This Row],[GENERAL 
FUND]]+History[[#This Row],[GENERAL
FUND
EXEMPT]]</f>
        <v>11275530</v>
      </c>
      <c r="G358" s="6">
        <v>11275530</v>
      </c>
      <c r="H358" s="6">
        <v>0</v>
      </c>
      <c r="I358" s="7">
        <v>7722816</v>
      </c>
      <c r="J358" s="6">
        <v>126370120</v>
      </c>
      <c r="K358" s="6">
        <v>23871202</v>
      </c>
      <c r="L358" s="2">
        <v>1031.5</v>
      </c>
    </row>
    <row r="359" spans="1:12" x14ac:dyDescent="0.25">
      <c r="A359" s="14" t="s">
        <v>256</v>
      </c>
      <c r="B359" s="3" t="s">
        <v>57</v>
      </c>
      <c r="C359" s="1" t="s">
        <v>257</v>
      </c>
      <c r="D359" s="6">
        <f>History[[#This Row],[CAPITAL
CONSTRUCTION
FUND]]+History[[#This Row],[GENERAL 
FUND]]+History[[#This Row],[GENERAL
FUND
EXEMPT]]+History[[#This Row],[CASH 
FUNDS]]+History[[#This Row],[REAPPROPRIATED
FUNDS]]+History[[#This Row],[FEDERAL 
FUNDS]]</f>
        <v>2960</v>
      </c>
      <c r="E359" s="6">
        <v>0</v>
      </c>
      <c r="F359" s="6">
        <f>History[[#This Row],[GENERAL 
FUND]]+History[[#This Row],[GENERAL
FUND
EXEMPT]]</f>
        <v>0</v>
      </c>
      <c r="G359" s="6">
        <v>0</v>
      </c>
      <c r="H359" s="6">
        <v>0</v>
      </c>
      <c r="I359" s="7">
        <v>0</v>
      </c>
      <c r="J359" s="6">
        <v>2960</v>
      </c>
      <c r="K359" s="6">
        <v>0</v>
      </c>
      <c r="L359" s="2">
        <v>0</v>
      </c>
    </row>
    <row r="360" spans="1:12" x14ac:dyDescent="0.25">
      <c r="A360" s="14" t="s">
        <v>256</v>
      </c>
      <c r="B360" s="3" t="s">
        <v>57</v>
      </c>
      <c r="C360" s="1" t="s">
        <v>59</v>
      </c>
      <c r="D360" s="6">
        <f>History[[#This Row],[CAPITAL
CONSTRUCTION
FUND]]+History[[#This Row],[GENERAL 
FUND]]+History[[#This Row],[GENERAL
FUND
EXEMPT]]+History[[#This Row],[CASH 
FUNDS]]+History[[#This Row],[REAPPROPRIATED
FUNDS]]+History[[#This Row],[FEDERAL 
FUNDS]]</f>
        <v>-1785283</v>
      </c>
      <c r="E360" s="6">
        <v>0</v>
      </c>
      <c r="F360" s="6">
        <f>History[[#This Row],[GENERAL 
FUND]]+History[[#This Row],[GENERAL
FUND
EXEMPT]]</f>
        <v>-100336</v>
      </c>
      <c r="G360" s="6">
        <v>-100336</v>
      </c>
      <c r="H360" s="6">
        <v>0</v>
      </c>
      <c r="I360" s="7">
        <v>-4054</v>
      </c>
      <c r="J360" s="6">
        <v>-1601444</v>
      </c>
      <c r="K360" s="6">
        <v>-79449</v>
      </c>
      <c r="L360" s="2">
        <v>0</v>
      </c>
    </row>
    <row r="361" spans="1:12" x14ac:dyDescent="0.25">
      <c r="A361" s="14" t="s">
        <v>256</v>
      </c>
      <c r="B361" s="3" t="s">
        <v>57</v>
      </c>
      <c r="C361" s="1" t="s">
        <v>258</v>
      </c>
      <c r="D361" s="6">
        <f>History[[#This Row],[CAPITAL
CONSTRUCTION
FUND]]+History[[#This Row],[GENERAL 
FUND]]+History[[#This Row],[GENERAL
FUND
EXEMPT]]+History[[#This Row],[CASH 
FUNDS]]+History[[#This Row],[REAPPROPRIATED
FUNDS]]+History[[#This Row],[FEDERAL 
FUNDS]]</f>
        <v>29600</v>
      </c>
      <c r="E361" s="6">
        <v>0</v>
      </c>
      <c r="F361" s="6">
        <f>History[[#This Row],[GENERAL 
FUND]]+History[[#This Row],[GENERAL
FUND
EXEMPT]]</f>
        <v>0</v>
      </c>
      <c r="G361" s="6">
        <v>0</v>
      </c>
      <c r="H361" s="6">
        <v>0</v>
      </c>
      <c r="I361" s="7">
        <v>0</v>
      </c>
      <c r="J361" s="6">
        <v>29600</v>
      </c>
      <c r="K361" s="6">
        <v>0</v>
      </c>
      <c r="L361" s="2">
        <v>0</v>
      </c>
    </row>
    <row r="362" spans="1:12" x14ac:dyDescent="0.25">
      <c r="A362" s="14" t="s">
        <v>256</v>
      </c>
      <c r="B362" s="3" t="s">
        <v>57</v>
      </c>
      <c r="C362" s="1" t="s">
        <v>259</v>
      </c>
      <c r="D362" s="6">
        <f>History[[#This Row],[CAPITAL
CONSTRUCTION
FUND]]+History[[#This Row],[GENERAL 
FUND]]+History[[#This Row],[GENERAL
FUND
EXEMPT]]+History[[#This Row],[CASH 
FUNDS]]+History[[#This Row],[REAPPROPRIATED
FUNDS]]+History[[#This Row],[FEDERAL 
FUNDS]]</f>
        <v>29600</v>
      </c>
      <c r="E362" s="6">
        <v>0</v>
      </c>
      <c r="F362" s="6">
        <f>History[[#This Row],[GENERAL 
FUND]]+History[[#This Row],[GENERAL
FUND
EXEMPT]]</f>
        <v>0</v>
      </c>
      <c r="G362" s="6">
        <v>0</v>
      </c>
      <c r="H362" s="6">
        <v>0</v>
      </c>
      <c r="I362" s="7">
        <v>0</v>
      </c>
      <c r="J362" s="6">
        <v>29600</v>
      </c>
      <c r="K362" s="6">
        <v>0</v>
      </c>
      <c r="L362" s="2">
        <v>0</v>
      </c>
    </row>
    <row r="363" spans="1:12" x14ac:dyDescent="0.25">
      <c r="A363" s="14" t="s">
        <v>256</v>
      </c>
      <c r="B363" s="3" t="s">
        <v>57</v>
      </c>
      <c r="C363" s="1" t="s">
        <v>260</v>
      </c>
      <c r="D363" s="6">
        <f>History[[#This Row],[CAPITAL
CONSTRUCTION
FUND]]+History[[#This Row],[GENERAL 
FUND]]+History[[#This Row],[GENERAL
FUND
EXEMPT]]+History[[#This Row],[CASH 
FUNDS]]+History[[#This Row],[REAPPROPRIATED
FUNDS]]+History[[#This Row],[FEDERAL 
FUNDS]]</f>
        <v>15889000</v>
      </c>
      <c r="E363" s="6">
        <v>0</v>
      </c>
      <c r="F363" s="6">
        <f>History[[#This Row],[GENERAL 
FUND]]+History[[#This Row],[GENERAL
FUND
EXEMPT]]</f>
        <v>0</v>
      </c>
      <c r="G363" s="6">
        <v>0</v>
      </c>
      <c r="H363" s="6">
        <v>0</v>
      </c>
      <c r="I363" s="7">
        <v>15889000</v>
      </c>
      <c r="J363" s="6">
        <v>0</v>
      </c>
      <c r="K363" s="6">
        <v>0</v>
      </c>
      <c r="L363" s="2">
        <v>13.8</v>
      </c>
    </row>
    <row r="364" spans="1:12" x14ac:dyDescent="0.25">
      <c r="A364" s="14" t="s">
        <v>256</v>
      </c>
      <c r="B364" s="3" t="s">
        <v>57</v>
      </c>
      <c r="C364" s="1" t="s">
        <v>261</v>
      </c>
      <c r="D364" s="6">
        <f>History[[#This Row],[CAPITAL
CONSTRUCTION
FUND]]+History[[#This Row],[GENERAL 
FUND]]+History[[#This Row],[GENERAL
FUND
EXEMPT]]+History[[#This Row],[CASH 
FUNDS]]+History[[#This Row],[REAPPROPRIATED
FUNDS]]+History[[#This Row],[FEDERAL 
FUNDS]]</f>
        <v>23680</v>
      </c>
      <c r="E364" s="6">
        <v>0</v>
      </c>
      <c r="F364" s="6">
        <f>History[[#This Row],[GENERAL 
FUND]]+History[[#This Row],[GENERAL
FUND
EXEMPT]]</f>
        <v>0</v>
      </c>
      <c r="G364" s="6">
        <v>0</v>
      </c>
      <c r="H364" s="6">
        <v>0</v>
      </c>
      <c r="I364" s="7">
        <v>0</v>
      </c>
      <c r="J364" s="6">
        <v>23680</v>
      </c>
      <c r="K364" s="6">
        <v>0</v>
      </c>
      <c r="L364" s="2">
        <v>0</v>
      </c>
    </row>
    <row r="365" spans="1:12" x14ac:dyDescent="0.25">
      <c r="A365" s="14" t="s">
        <v>256</v>
      </c>
      <c r="B365" s="3" t="s">
        <v>57</v>
      </c>
      <c r="C365" s="1" t="s">
        <v>102</v>
      </c>
      <c r="D365" s="6">
        <f>History[[#This Row],[CAPITAL
CONSTRUCTION
FUND]]+History[[#This Row],[GENERAL 
FUND]]+History[[#This Row],[GENERAL
FUND
EXEMPT]]+History[[#This Row],[CASH 
FUNDS]]+History[[#This Row],[REAPPROPRIATED
FUNDS]]+History[[#This Row],[FEDERAL 
FUNDS]]</f>
        <v>122613</v>
      </c>
      <c r="E365" s="6">
        <v>0</v>
      </c>
      <c r="F365" s="6">
        <f>History[[#This Row],[GENERAL 
FUND]]+History[[#This Row],[GENERAL
FUND
EXEMPT]]</f>
        <v>0</v>
      </c>
      <c r="G365" s="6">
        <v>0</v>
      </c>
      <c r="H365" s="6">
        <v>0</v>
      </c>
      <c r="I365" s="7">
        <v>0</v>
      </c>
      <c r="J365" s="6">
        <v>122613</v>
      </c>
      <c r="K365" s="6">
        <v>0</v>
      </c>
      <c r="L365" s="2">
        <v>2</v>
      </c>
    </row>
    <row r="366" spans="1:12" x14ac:dyDescent="0.25">
      <c r="A366" s="14" t="s">
        <v>256</v>
      </c>
      <c r="B366" s="3" t="s">
        <v>57</v>
      </c>
      <c r="C366" s="1" t="s">
        <v>262</v>
      </c>
      <c r="D366" s="6">
        <f>History[[#This Row],[CAPITAL
CONSTRUCTION
FUND]]+History[[#This Row],[GENERAL 
FUND]]+History[[#This Row],[GENERAL
FUND
EXEMPT]]+History[[#This Row],[CASH 
FUNDS]]+History[[#This Row],[REAPPROPRIATED
FUNDS]]+History[[#This Row],[FEDERAL 
FUNDS]]</f>
        <v>20720</v>
      </c>
      <c r="E366" s="6">
        <v>0</v>
      </c>
      <c r="F366" s="6">
        <f>History[[#This Row],[GENERAL 
FUND]]+History[[#This Row],[GENERAL
FUND
EXEMPT]]</f>
        <v>0</v>
      </c>
      <c r="G366" s="6">
        <v>0</v>
      </c>
      <c r="H366" s="6">
        <v>0</v>
      </c>
      <c r="I366" s="7">
        <v>0</v>
      </c>
      <c r="J366" s="6">
        <v>20720</v>
      </c>
      <c r="K366" s="6">
        <v>0</v>
      </c>
      <c r="L366" s="2">
        <v>0</v>
      </c>
    </row>
    <row r="367" spans="1:12" x14ac:dyDescent="0.25">
      <c r="A367" s="14" t="s">
        <v>256</v>
      </c>
      <c r="B367" s="3" t="s">
        <v>57</v>
      </c>
      <c r="C367" s="1" t="s">
        <v>263</v>
      </c>
      <c r="D367" s="6">
        <f>History[[#This Row],[CAPITAL
CONSTRUCTION
FUND]]+History[[#This Row],[GENERAL 
FUND]]+History[[#This Row],[GENERAL
FUND
EXEMPT]]+History[[#This Row],[CASH 
FUNDS]]+History[[#This Row],[REAPPROPRIATED
FUNDS]]+History[[#This Row],[FEDERAL 
FUNDS]]</f>
        <v>2960</v>
      </c>
      <c r="E367" s="6">
        <v>0</v>
      </c>
      <c r="F367" s="6">
        <f>History[[#This Row],[GENERAL 
FUND]]+History[[#This Row],[GENERAL
FUND
EXEMPT]]</f>
        <v>0</v>
      </c>
      <c r="G367" s="6">
        <v>0</v>
      </c>
      <c r="H367" s="6">
        <v>0</v>
      </c>
      <c r="I367" s="7">
        <v>0</v>
      </c>
      <c r="J367" s="6">
        <v>2960</v>
      </c>
      <c r="K367" s="6">
        <v>0</v>
      </c>
      <c r="L367" s="2">
        <v>0</v>
      </c>
    </row>
    <row r="368" spans="1:12" x14ac:dyDescent="0.25">
      <c r="A368" s="14" t="s">
        <v>256</v>
      </c>
      <c r="B368" s="3" t="s">
        <v>57</v>
      </c>
      <c r="C368" s="1" t="s">
        <v>264</v>
      </c>
      <c r="D368" s="6">
        <f>History[[#This Row],[CAPITAL
CONSTRUCTION
FUND]]+History[[#This Row],[GENERAL 
FUND]]+History[[#This Row],[GENERAL
FUND
EXEMPT]]+History[[#This Row],[CASH 
FUNDS]]+History[[#This Row],[REAPPROPRIATED
FUNDS]]+History[[#This Row],[FEDERAL 
FUNDS]]</f>
        <v>-77034</v>
      </c>
      <c r="E368" s="6">
        <v>0</v>
      </c>
      <c r="F368" s="6">
        <f>History[[#This Row],[GENERAL 
FUND]]+History[[#This Row],[GENERAL
FUND
EXEMPT]]</f>
        <v>0</v>
      </c>
      <c r="G368" s="6">
        <v>0</v>
      </c>
      <c r="H368" s="6">
        <v>0</v>
      </c>
      <c r="I368" s="7">
        <v>0</v>
      </c>
      <c r="J368" s="6">
        <v>-77034</v>
      </c>
      <c r="K368" s="6">
        <v>0</v>
      </c>
      <c r="L368" s="2">
        <v>-1</v>
      </c>
    </row>
    <row r="369" spans="1:12" x14ac:dyDescent="0.25">
      <c r="A369" s="14" t="s">
        <v>256</v>
      </c>
      <c r="B369" s="3" t="s">
        <v>57</v>
      </c>
      <c r="C369" s="1" t="s">
        <v>265</v>
      </c>
      <c r="D369" s="6">
        <f>History[[#This Row],[CAPITAL
CONSTRUCTION
FUND]]+History[[#This Row],[GENERAL 
FUND]]+History[[#This Row],[GENERAL
FUND
EXEMPT]]+History[[#This Row],[CASH 
FUNDS]]+History[[#This Row],[REAPPROPRIATED
FUNDS]]+History[[#This Row],[FEDERAL 
FUNDS]]</f>
        <v>54538</v>
      </c>
      <c r="E369" s="6">
        <v>0</v>
      </c>
      <c r="F369" s="6">
        <f>History[[#This Row],[GENERAL 
FUND]]+History[[#This Row],[GENERAL
FUND
EXEMPT]]</f>
        <v>0</v>
      </c>
      <c r="G369" s="6">
        <v>0</v>
      </c>
      <c r="H369" s="6">
        <v>0</v>
      </c>
      <c r="I369" s="7">
        <v>0</v>
      </c>
      <c r="J369" s="6">
        <v>54538</v>
      </c>
      <c r="K369" s="6">
        <v>0</v>
      </c>
      <c r="L369" s="2">
        <v>0</v>
      </c>
    </row>
    <row r="370" spans="1:12" x14ac:dyDescent="0.25">
      <c r="A370" s="14" t="s">
        <v>256</v>
      </c>
      <c r="B370" s="3" t="s">
        <v>57</v>
      </c>
      <c r="C370" s="1" t="s">
        <v>266</v>
      </c>
      <c r="D370" s="6">
        <f>History[[#This Row],[CAPITAL
CONSTRUCTION
FUND]]+History[[#This Row],[GENERAL 
FUND]]+History[[#This Row],[GENERAL
FUND
EXEMPT]]+History[[#This Row],[CASH 
FUNDS]]+History[[#This Row],[REAPPROPRIATED
FUNDS]]+History[[#This Row],[FEDERAL 
FUNDS]]</f>
        <v>22200</v>
      </c>
      <c r="E370" s="6">
        <v>0</v>
      </c>
      <c r="F370" s="6">
        <f>History[[#This Row],[GENERAL 
FUND]]+History[[#This Row],[GENERAL
FUND
EXEMPT]]</f>
        <v>0</v>
      </c>
      <c r="G370" s="6">
        <v>0</v>
      </c>
      <c r="H370" s="6">
        <v>0</v>
      </c>
      <c r="I370" s="7">
        <v>0</v>
      </c>
      <c r="J370" s="6">
        <v>22200</v>
      </c>
      <c r="K370" s="6">
        <v>0</v>
      </c>
      <c r="L370" s="2">
        <v>0</v>
      </c>
    </row>
    <row r="371" spans="1:12" x14ac:dyDescent="0.25">
      <c r="A371" s="14" t="s">
        <v>256</v>
      </c>
      <c r="B371" s="3" t="s">
        <v>57</v>
      </c>
      <c r="C371" s="1" t="s">
        <v>267</v>
      </c>
      <c r="D371" s="6">
        <f>History[[#This Row],[CAPITAL
CONSTRUCTION
FUND]]+History[[#This Row],[GENERAL 
FUND]]+History[[#This Row],[GENERAL
FUND
EXEMPT]]+History[[#This Row],[CASH 
FUNDS]]+History[[#This Row],[REAPPROPRIATED
FUNDS]]+History[[#This Row],[FEDERAL 
FUNDS]]</f>
        <v>7696</v>
      </c>
      <c r="E371" s="6">
        <v>0</v>
      </c>
      <c r="F371" s="6">
        <f>History[[#This Row],[GENERAL 
FUND]]+History[[#This Row],[GENERAL
FUND
EXEMPT]]</f>
        <v>0</v>
      </c>
      <c r="G371" s="6">
        <v>0</v>
      </c>
      <c r="H371" s="6">
        <v>0</v>
      </c>
      <c r="I371" s="7">
        <v>0</v>
      </c>
      <c r="J371" s="6">
        <v>7696</v>
      </c>
      <c r="K371" s="6">
        <v>0</v>
      </c>
      <c r="L371" s="2">
        <v>0</v>
      </c>
    </row>
    <row r="372" spans="1:12" x14ac:dyDescent="0.25">
      <c r="A372" s="14" t="s">
        <v>256</v>
      </c>
      <c r="B372" s="3" t="s">
        <v>57</v>
      </c>
      <c r="C372" s="1" t="s">
        <v>268</v>
      </c>
      <c r="D372" s="6">
        <f>History[[#This Row],[CAPITAL
CONSTRUCTION
FUND]]+History[[#This Row],[GENERAL 
FUND]]+History[[#This Row],[GENERAL
FUND
EXEMPT]]+History[[#This Row],[CASH 
FUNDS]]+History[[#This Row],[REAPPROPRIATED
FUNDS]]+History[[#This Row],[FEDERAL 
FUNDS]]</f>
        <v>35398</v>
      </c>
      <c r="E372" s="6">
        <v>0</v>
      </c>
      <c r="F372" s="6">
        <f>History[[#This Row],[GENERAL 
FUND]]+History[[#This Row],[GENERAL
FUND
EXEMPT]]</f>
        <v>0</v>
      </c>
      <c r="G372" s="6">
        <v>0</v>
      </c>
      <c r="H372" s="6">
        <v>0</v>
      </c>
      <c r="I372" s="7">
        <v>35398</v>
      </c>
      <c r="J372" s="6">
        <v>0</v>
      </c>
      <c r="K372" s="6">
        <v>0</v>
      </c>
      <c r="L372" s="2">
        <v>0.5</v>
      </c>
    </row>
    <row r="373" spans="1:12" x14ac:dyDescent="0.25">
      <c r="A373" s="14" t="s">
        <v>256</v>
      </c>
      <c r="B373" s="3" t="s">
        <v>57</v>
      </c>
      <c r="C373" s="1" t="s">
        <v>269</v>
      </c>
      <c r="D373" s="6">
        <f>History[[#This Row],[CAPITAL
CONSTRUCTION
FUND]]+History[[#This Row],[GENERAL 
FUND]]+History[[#This Row],[GENERAL
FUND
EXEMPT]]+History[[#This Row],[CASH 
FUNDS]]+History[[#This Row],[REAPPROPRIATED
FUNDS]]+History[[#This Row],[FEDERAL 
FUNDS]]</f>
        <v>29600</v>
      </c>
      <c r="E373" s="6">
        <v>0</v>
      </c>
      <c r="F373" s="6">
        <f>History[[#This Row],[GENERAL 
FUND]]+History[[#This Row],[GENERAL
FUND
EXEMPT]]</f>
        <v>0</v>
      </c>
      <c r="G373" s="6">
        <v>0</v>
      </c>
      <c r="H373" s="6">
        <v>0</v>
      </c>
      <c r="I373" s="7">
        <v>0</v>
      </c>
      <c r="J373" s="6">
        <v>29600</v>
      </c>
      <c r="K373" s="6">
        <v>0</v>
      </c>
      <c r="L373" s="2">
        <v>0</v>
      </c>
    </row>
    <row r="374" spans="1:12" x14ac:dyDescent="0.25">
      <c r="A374" s="14" t="s">
        <v>256</v>
      </c>
      <c r="B374" s="3" t="s">
        <v>57</v>
      </c>
      <c r="C374" s="1" t="s">
        <v>270</v>
      </c>
      <c r="D374" s="6">
        <f>History[[#This Row],[CAPITAL
CONSTRUCTION
FUND]]+History[[#This Row],[GENERAL 
FUND]]+History[[#This Row],[GENERAL
FUND
EXEMPT]]+History[[#This Row],[CASH 
FUNDS]]+History[[#This Row],[REAPPROPRIATED
FUNDS]]+History[[#This Row],[FEDERAL 
FUNDS]]</f>
        <v>29600</v>
      </c>
      <c r="E374" s="6">
        <v>0</v>
      </c>
      <c r="F374" s="6">
        <f>History[[#This Row],[GENERAL 
FUND]]+History[[#This Row],[GENERAL
FUND
EXEMPT]]</f>
        <v>0</v>
      </c>
      <c r="G374" s="6">
        <v>0</v>
      </c>
      <c r="H374" s="6">
        <v>0</v>
      </c>
      <c r="I374" s="7">
        <v>0</v>
      </c>
      <c r="J374" s="6">
        <v>29600</v>
      </c>
      <c r="K374" s="6">
        <v>0</v>
      </c>
      <c r="L374" s="2">
        <v>0</v>
      </c>
    </row>
    <row r="375" spans="1:12" x14ac:dyDescent="0.25">
      <c r="A375" s="14" t="s">
        <v>256</v>
      </c>
      <c r="B375" s="3" t="s">
        <v>57</v>
      </c>
      <c r="C375" s="1" t="s">
        <v>271</v>
      </c>
      <c r="D375" s="6">
        <f>History[[#This Row],[CAPITAL
CONSTRUCTION
FUND]]+History[[#This Row],[GENERAL 
FUND]]+History[[#This Row],[GENERAL
FUND
EXEMPT]]+History[[#This Row],[CASH 
FUNDS]]+History[[#This Row],[REAPPROPRIATED
FUNDS]]+History[[#This Row],[FEDERAL 
FUNDS]]</f>
        <v>592</v>
      </c>
      <c r="E375" s="6">
        <v>0</v>
      </c>
      <c r="F375" s="6">
        <f>History[[#This Row],[GENERAL 
FUND]]+History[[#This Row],[GENERAL
FUND
EXEMPT]]</f>
        <v>0</v>
      </c>
      <c r="G375" s="6">
        <v>0</v>
      </c>
      <c r="H375" s="6">
        <v>0</v>
      </c>
      <c r="I375" s="7">
        <v>0</v>
      </c>
      <c r="J375" s="6">
        <v>592</v>
      </c>
      <c r="K375" s="6">
        <v>0</v>
      </c>
      <c r="L375" s="2">
        <v>0</v>
      </c>
    </row>
    <row r="376" spans="1:12" x14ac:dyDescent="0.25">
      <c r="A376" s="14" t="s">
        <v>256</v>
      </c>
      <c r="B376" s="3" t="s">
        <v>57</v>
      </c>
      <c r="C376" s="1" t="s">
        <v>272</v>
      </c>
      <c r="D376" s="6">
        <f>History[[#This Row],[CAPITAL
CONSTRUCTION
FUND]]+History[[#This Row],[GENERAL 
FUND]]+History[[#This Row],[GENERAL
FUND
EXEMPT]]+History[[#This Row],[CASH 
FUNDS]]+History[[#This Row],[REAPPROPRIATED
FUNDS]]+History[[#This Row],[FEDERAL 
FUNDS]]</f>
        <v>740</v>
      </c>
      <c r="E376" s="6">
        <v>0</v>
      </c>
      <c r="F376" s="6">
        <f>History[[#This Row],[GENERAL 
FUND]]+History[[#This Row],[GENERAL
FUND
EXEMPT]]</f>
        <v>0</v>
      </c>
      <c r="G376" s="6">
        <v>0</v>
      </c>
      <c r="H376" s="6">
        <v>0</v>
      </c>
      <c r="I376" s="7">
        <v>0</v>
      </c>
      <c r="J376" s="6">
        <v>740</v>
      </c>
      <c r="K376" s="6">
        <v>0</v>
      </c>
      <c r="L376" s="2">
        <v>0</v>
      </c>
    </row>
    <row r="377" spans="1:12" x14ac:dyDescent="0.25">
      <c r="A377" s="14" t="s">
        <v>256</v>
      </c>
      <c r="B377" s="3" t="s">
        <v>57</v>
      </c>
      <c r="C377" s="1" t="s">
        <v>273</v>
      </c>
      <c r="D377" s="6">
        <f>History[[#This Row],[CAPITAL
CONSTRUCTION
FUND]]+History[[#This Row],[GENERAL 
FUND]]+History[[#This Row],[GENERAL
FUND
EXEMPT]]+History[[#This Row],[CASH 
FUNDS]]+History[[#This Row],[REAPPROPRIATED
FUNDS]]+History[[#This Row],[FEDERAL 
FUNDS]]</f>
        <v>2960</v>
      </c>
      <c r="E377" s="6">
        <v>0</v>
      </c>
      <c r="F377" s="6">
        <f>History[[#This Row],[GENERAL 
FUND]]+History[[#This Row],[GENERAL
FUND
EXEMPT]]</f>
        <v>0</v>
      </c>
      <c r="G377" s="6">
        <v>0</v>
      </c>
      <c r="H377" s="6">
        <v>0</v>
      </c>
      <c r="I377" s="7">
        <v>0</v>
      </c>
      <c r="J377" s="6">
        <v>2960</v>
      </c>
      <c r="K377" s="6">
        <v>0</v>
      </c>
      <c r="L377" s="2">
        <v>0</v>
      </c>
    </row>
    <row r="378" spans="1:12" x14ac:dyDescent="0.25">
      <c r="A378" s="14" t="s">
        <v>256</v>
      </c>
      <c r="B378" s="3" t="s">
        <v>57</v>
      </c>
      <c r="C378" s="1" t="s">
        <v>274</v>
      </c>
      <c r="D378" s="6">
        <f>History[[#This Row],[CAPITAL
CONSTRUCTION
FUND]]+History[[#This Row],[GENERAL 
FUND]]+History[[#This Row],[GENERAL
FUND
EXEMPT]]+History[[#This Row],[CASH 
FUNDS]]+History[[#This Row],[REAPPROPRIATED
FUNDS]]+History[[#This Row],[FEDERAL 
FUNDS]]</f>
        <v>2960</v>
      </c>
      <c r="E378" s="6">
        <v>0</v>
      </c>
      <c r="F378" s="6">
        <f>History[[#This Row],[GENERAL 
FUND]]+History[[#This Row],[GENERAL
FUND
EXEMPT]]</f>
        <v>0</v>
      </c>
      <c r="G378" s="6">
        <v>0</v>
      </c>
      <c r="H378" s="6">
        <v>0</v>
      </c>
      <c r="I378" s="7">
        <v>0</v>
      </c>
      <c r="J378" s="6">
        <v>2960</v>
      </c>
      <c r="K378" s="6">
        <v>0</v>
      </c>
      <c r="L378" s="2">
        <v>0</v>
      </c>
    </row>
    <row r="379" spans="1:12" x14ac:dyDescent="0.25">
      <c r="A379" s="14" t="s">
        <v>256</v>
      </c>
      <c r="B379" s="3" t="s">
        <v>57</v>
      </c>
      <c r="C379" s="1" t="s">
        <v>275</v>
      </c>
      <c r="D379" s="6">
        <f>History[[#This Row],[CAPITAL
CONSTRUCTION
FUND]]+History[[#This Row],[GENERAL 
FUND]]+History[[#This Row],[GENERAL
FUND
EXEMPT]]+History[[#This Row],[CASH 
FUNDS]]+History[[#This Row],[REAPPROPRIATED
FUNDS]]+History[[#This Row],[FEDERAL 
FUNDS]]</f>
        <v>10952</v>
      </c>
      <c r="E379" s="6">
        <v>0</v>
      </c>
      <c r="F379" s="6">
        <f>History[[#This Row],[GENERAL 
FUND]]+History[[#This Row],[GENERAL
FUND
EXEMPT]]</f>
        <v>0</v>
      </c>
      <c r="G379" s="6">
        <v>0</v>
      </c>
      <c r="H379" s="6">
        <v>0</v>
      </c>
      <c r="I379" s="7">
        <v>0</v>
      </c>
      <c r="J379" s="6">
        <v>10952</v>
      </c>
      <c r="K379" s="6">
        <v>0</v>
      </c>
      <c r="L379" s="2">
        <v>0</v>
      </c>
    </row>
    <row r="380" spans="1:12" x14ac:dyDescent="0.25">
      <c r="A380" s="14" t="s">
        <v>256</v>
      </c>
      <c r="B380" s="3" t="s">
        <v>57</v>
      </c>
      <c r="C380" s="1" t="s">
        <v>276</v>
      </c>
      <c r="D380" s="6">
        <f>History[[#This Row],[CAPITAL
CONSTRUCTION
FUND]]+History[[#This Row],[GENERAL 
FUND]]+History[[#This Row],[GENERAL
FUND
EXEMPT]]+History[[#This Row],[CASH 
FUNDS]]+History[[#This Row],[REAPPROPRIATED
FUNDS]]+History[[#This Row],[FEDERAL 
FUNDS]]</f>
        <v>29600</v>
      </c>
      <c r="E380" s="6">
        <v>0</v>
      </c>
      <c r="F380" s="6">
        <f>History[[#This Row],[GENERAL 
FUND]]+History[[#This Row],[GENERAL
FUND
EXEMPT]]</f>
        <v>0</v>
      </c>
      <c r="G380" s="6">
        <v>0</v>
      </c>
      <c r="H380" s="6">
        <v>0</v>
      </c>
      <c r="I380" s="7">
        <v>0</v>
      </c>
      <c r="J380" s="6">
        <v>29600</v>
      </c>
      <c r="K380" s="6">
        <v>0</v>
      </c>
      <c r="L380" s="2">
        <v>0</v>
      </c>
    </row>
    <row r="381" spans="1:12" x14ac:dyDescent="0.25">
      <c r="A381" s="14" t="s">
        <v>256</v>
      </c>
      <c r="B381" s="3" t="s">
        <v>57</v>
      </c>
      <c r="C381" s="1" t="s">
        <v>277</v>
      </c>
      <c r="D381" s="6">
        <f>History[[#This Row],[CAPITAL
CONSTRUCTION
FUND]]+History[[#This Row],[GENERAL 
FUND]]+History[[#This Row],[GENERAL
FUND
EXEMPT]]+History[[#This Row],[CASH 
FUNDS]]+History[[#This Row],[REAPPROPRIATED
FUNDS]]+History[[#This Row],[FEDERAL 
FUNDS]]</f>
        <v>2960</v>
      </c>
      <c r="E381" s="6">
        <v>0</v>
      </c>
      <c r="F381" s="6">
        <f>History[[#This Row],[GENERAL 
FUND]]+History[[#This Row],[GENERAL
FUND
EXEMPT]]</f>
        <v>0</v>
      </c>
      <c r="G381" s="6">
        <v>0</v>
      </c>
      <c r="H381" s="6">
        <v>0</v>
      </c>
      <c r="I381" s="7">
        <v>0</v>
      </c>
      <c r="J381" s="6">
        <v>2960</v>
      </c>
      <c r="K381" s="6">
        <v>0</v>
      </c>
      <c r="L381" s="2">
        <v>0</v>
      </c>
    </row>
    <row r="382" spans="1:12" x14ac:dyDescent="0.25">
      <c r="A382" s="14" t="s">
        <v>256</v>
      </c>
      <c r="B382" s="3" t="s">
        <v>57</v>
      </c>
      <c r="C382" s="1" t="s">
        <v>278</v>
      </c>
      <c r="D382" s="6">
        <f>History[[#This Row],[CAPITAL
CONSTRUCTION
FUND]]+History[[#This Row],[GENERAL 
FUND]]+History[[#This Row],[GENERAL
FUND
EXEMPT]]+History[[#This Row],[CASH 
FUNDS]]+History[[#This Row],[REAPPROPRIATED
FUNDS]]+History[[#This Row],[FEDERAL 
FUNDS]]</f>
        <v>6660</v>
      </c>
      <c r="E382" s="6">
        <v>0</v>
      </c>
      <c r="F382" s="6">
        <f>History[[#This Row],[GENERAL 
FUND]]+History[[#This Row],[GENERAL
FUND
EXEMPT]]</f>
        <v>0</v>
      </c>
      <c r="G382" s="6">
        <v>0</v>
      </c>
      <c r="H382" s="6">
        <v>0</v>
      </c>
      <c r="I382" s="7">
        <v>0</v>
      </c>
      <c r="J382" s="6">
        <v>6660</v>
      </c>
      <c r="K382" s="6">
        <v>0</v>
      </c>
      <c r="L382" s="2">
        <v>0</v>
      </c>
    </row>
    <row r="383" spans="1:12" x14ac:dyDescent="0.25">
      <c r="A383" s="14" t="s">
        <v>256</v>
      </c>
      <c r="B383" s="3" t="s">
        <v>57</v>
      </c>
      <c r="C383" s="1" t="s">
        <v>279</v>
      </c>
      <c r="D383" s="6">
        <f>History[[#This Row],[CAPITAL
CONSTRUCTION
FUND]]+History[[#This Row],[GENERAL 
FUND]]+History[[#This Row],[GENERAL
FUND
EXEMPT]]+History[[#This Row],[CASH 
FUNDS]]+History[[#This Row],[REAPPROPRIATED
FUNDS]]+History[[#This Row],[FEDERAL 
FUNDS]]</f>
        <v>14800</v>
      </c>
      <c r="E383" s="6">
        <v>0</v>
      </c>
      <c r="F383" s="6">
        <f>History[[#This Row],[GENERAL 
FUND]]+History[[#This Row],[GENERAL
FUND
EXEMPT]]</f>
        <v>0</v>
      </c>
      <c r="G383" s="6">
        <v>0</v>
      </c>
      <c r="H383" s="6">
        <v>0</v>
      </c>
      <c r="I383" s="7">
        <v>0</v>
      </c>
      <c r="J383" s="6">
        <v>14800</v>
      </c>
      <c r="K383" s="6">
        <v>0</v>
      </c>
      <c r="L383" s="2">
        <v>0</v>
      </c>
    </row>
    <row r="384" spans="1:12" x14ac:dyDescent="0.25">
      <c r="A384" s="14" t="s">
        <v>256</v>
      </c>
      <c r="B384" s="3" t="s">
        <v>57</v>
      </c>
      <c r="C384" s="1" t="s">
        <v>280</v>
      </c>
      <c r="D384" s="6">
        <f>History[[#This Row],[CAPITAL
CONSTRUCTION
FUND]]+History[[#This Row],[GENERAL 
FUND]]+History[[#This Row],[GENERAL
FUND
EXEMPT]]+History[[#This Row],[CASH 
FUNDS]]+History[[#This Row],[REAPPROPRIATED
FUNDS]]+History[[#This Row],[FEDERAL 
FUNDS]]</f>
        <v>118000</v>
      </c>
      <c r="E384" s="6">
        <v>0</v>
      </c>
      <c r="F384" s="6">
        <f>History[[#This Row],[GENERAL 
FUND]]+History[[#This Row],[GENERAL
FUND
EXEMPT]]</f>
        <v>0</v>
      </c>
      <c r="G384" s="6">
        <v>0</v>
      </c>
      <c r="H384" s="6">
        <v>0</v>
      </c>
      <c r="I384" s="7">
        <v>0</v>
      </c>
      <c r="J384" s="6">
        <v>118000</v>
      </c>
      <c r="K384" s="6">
        <v>0</v>
      </c>
      <c r="L384" s="2">
        <v>0</v>
      </c>
    </row>
    <row r="385" spans="1:12" x14ac:dyDescent="0.25">
      <c r="A385" s="14" t="s">
        <v>256</v>
      </c>
      <c r="B385" s="3" t="s">
        <v>57</v>
      </c>
      <c r="C385" s="1" t="s">
        <v>281</v>
      </c>
      <c r="D385" s="6">
        <f>History[[#This Row],[CAPITAL
CONSTRUCTION
FUND]]+History[[#This Row],[GENERAL 
FUND]]+History[[#This Row],[GENERAL
FUND
EXEMPT]]+History[[#This Row],[CASH 
FUNDS]]+History[[#This Row],[REAPPROPRIATED
FUNDS]]+History[[#This Row],[FEDERAL 
FUNDS]]</f>
        <v>1997921</v>
      </c>
      <c r="E385" s="6">
        <v>0</v>
      </c>
      <c r="F385" s="6">
        <f>History[[#This Row],[GENERAL 
FUND]]+History[[#This Row],[GENERAL
FUND
EXEMPT]]</f>
        <v>-561466</v>
      </c>
      <c r="G385" s="6">
        <v>-561466</v>
      </c>
      <c r="H385" s="6">
        <v>0</v>
      </c>
      <c r="I385" s="7">
        <v>49836</v>
      </c>
      <c r="J385" s="6">
        <v>2509551</v>
      </c>
      <c r="K385" s="6">
        <v>0</v>
      </c>
      <c r="L385" s="2">
        <v>0</v>
      </c>
    </row>
    <row r="386" spans="1:12" x14ac:dyDescent="0.25">
      <c r="A386" s="14" t="s">
        <v>256</v>
      </c>
      <c r="B386" s="3" t="s">
        <v>57</v>
      </c>
      <c r="C386" s="1" t="s">
        <v>282</v>
      </c>
      <c r="D386" s="6">
        <f>History[[#This Row],[CAPITAL
CONSTRUCTION
FUND]]+History[[#This Row],[GENERAL 
FUND]]+History[[#This Row],[GENERAL
FUND
EXEMPT]]+History[[#This Row],[CASH 
FUNDS]]+History[[#This Row],[REAPPROPRIATED
FUNDS]]+History[[#This Row],[FEDERAL 
FUNDS]]</f>
        <v>8950260</v>
      </c>
      <c r="E386" s="6">
        <v>0</v>
      </c>
      <c r="F386" s="6">
        <f>History[[#This Row],[GENERAL 
FUND]]+History[[#This Row],[GENERAL
FUND
EXEMPT]]</f>
        <v>0</v>
      </c>
      <c r="G386" s="6">
        <v>0</v>
      </c>
      <c r="H386" s="6">
        <v>0</v>
      </c>
      <c r="I386" s="7">
        <v>0</v>
      </c>
      <c r="J386" s="6">
        <v>8950260</v>
      </c>
      <c r="K386" s="6">
        <v>0</v>
      </c>
      <c r="L386" s="2">
        <v>0</v>
      </c>
    </row>
    <row r="387" spans="1:12" x14ac:dyDescent="0.25">
      <c r="A387" s="14" t="s">
        <v>256</v>
      </c>
      <c r="B387" s="3" t="s">
        <v>1</v>
      </c>
      <c r="C387" s="1" t="s">
        <v>2</v>
      </c>
      <c r="D387" s="6">
        <f>History[[#This Row],[CAPITAL
CONSTRUCTION
FUND]]+History[[#This Row],[GENERAL 
FUND]]+History[[#This Row],[GENERAL
FUND
EXEMPT]]+History[[#This Row],[CASH 
FUNDS]]+History[[#This Row],[REAPPROPRIATED
FUNDS]]+History[[#This Row],[FEDERAL 
FUNDS]]</f>
        <v>186267091</v>
      </c>
      <c r="E387" s="6">
        <v>0</v>
      </c>
      <c r="F387" s="6">
        <f>History[[#This Row],[GENERAL 
FUND]]+History[[#This Row],[GENERAL
FUND
EXEMPT]]</f>
        <v>17968186</v>
      </c>
      <c r="G387" s="6">
        <v>17968186</v>
      </c>
      <c r="H387" s="6">
        <v>0</v>
      </c>
      <c r="I387" s="7">
        <v>23086596</v>
      </c>
      <c r="J387" s="6">
        <v>128513469</v>
      </c>
      <c r="K387" s="6">
        <v>16698840</v>
      </c>
      <c r="L387" s="2">
        <v>1022.7</v>
      </c>
    </row>
    <row r="388" spans="1:12" x14ac:dyDescent="0.25">
      <c r="A388" s="14" t="s">
        <v>256</v>
      </c>
      <c r="B388" s="3" t="s">
        <v>1</v>
      </c>
      <c r="C388" s="1" t="s">
        <v>283</v>
      </c>
      <c r="D388" s="6">
        <f>History[[#This Row],[CAPITAL
CONSTRUCTION
FUND]]+History[[#This Row],[GENERAL 
FUND]]+History[[#This Row],[GENERAL
FUND
EXEMPT]]+History[[#This Row],[CASH 
FUNDS]]+History[[#This Row],[REAPPROPRIATED
FUNDS]]+History[[#This Row],[FEDERAL 
FUNDS]]</f>
        <v>2960</v>
      </c>
      <c r="E388" s="6">
        <v>0</v>
      </c>
      <c r="F388" s="6">
        <f>History[[#This Row],[GENERAL 
FUND]]+History[[#This Row],[GENERAL
FUND
EXEMPT]]</f>
        <v>0</v>
      </c>
      <c r="G388" s="6">
        <v>0</v>
      </c>
      <c r="H388" s="6">
        <v>0</v>
      </c>
      <c r="I388" s="7">
        <v>0</v>
      </c>
      <c r="J388" s="6">
        <v>2960</v>
      </c>
      <c r="K388" s="6">
        <v>0</v>
      </c>
      <c r="L388" s="2">
        <v>0</v>
      </c>
    </row>
    <row r="389" spans="1:12" x14ac:dyDescent="0.25">
      <c r="A389" s="14" t="s">
        <v>256</v>
      </c>
      <c r="B389" s="3" t="s">
        <v>1</v>
      </c>
      <c r="C389" s="1" t="s">
        <v>280</v>
      </c>
      <c r="D389" s="6">
        <f>History[[#This Row],[CAPITAL
CONSTRUCTION
FUND]]+History[[#This Row],[GENERAL 
FUND]]+History[[#This Row],[GENERAL
FUND
EXEMPT]]+History[[#This Row],[CASH 
FUNDS]]+History[[#This Row],[REAPPROPRIATED
FUNDS]]+History[[#This Row],[FEDERAL 
FUNDS]]</f>
        <v>32000</v>
      </c>
      <c r="E389" s="6">
        <v>0</v>
      </c>
      <c r="F389" s="6">
        <f>History[[#This Row],[GENERAL 
FUND]]+History[[#This Row],[GENERAL
FUND
EXEMPT]]</f>
        <v>0</v>
      </c>
      <c r="G389" s="6">
        <v>0</v>
      </c>
      <c r="H389" s="6">
        <v>0</v>
      </c>
      <c r="I389" s="7">
        <v>0</v>
      </c>
      <c r="J389" s="6">
        <v>32000</v>
      </c>
      <c r="K389" s="6">
        <v>0</v>
      </c>
      <c r="L389" s="2">
        <v>0</v>
      </c>
    </row>
    <row r="390" spans="1:12" x14ac:dyDescent="0.25">
      <c r="A390" s="14" t="s">
        <v>256</v>
      </c>
      <c r="B390" s="3" t="s">
        <v>1</v>
      </c>
      <c r="C390" s="1" t="s">
        <v>284</v>
      </c>
      <c r="D390" s="6">
        <f>History[[#This Row],[CAPITAL
CONSTRUCTION
FUND]]+History[[#This Row],[GENERAL 
FUND]]+History[[#This Row],[GENERAL
FUND
EXEMPT]]+History[[#This Row],[CASH 
FUNDS]]+History[[#This Row],[REAPPROPRIATED
FUNDS]]+History[[#This Row],[FEDERAL 
FUNDS]]</f>
        <v>78940</v>
      </c>
      <c r="E390" s="6">
        <v>0</v>
      </c>
      <c r="F390" s="6">
        <f>History[[#This Row],[GENERAL 
FUND]]+History[[#This Row],[GENERAL
FUND
EXEMPT]]</f>
        <v>0</v>
      </c>
      <c r="G390" s="6">
        <v>0</v>
      </c>
      <c r="H390" s="6">
        <v>0</v>
      </c>
      <c r="I390" s="7">
        <v>0</v>
      </c>
      <c r="J390" s="6">
        <v>78940</v>
      </c>
      <c r="K390" s="6">
        <v>0</v>
      </c>
      <c r="L390" s="2">
        <v>0</v>
      </c>
    </row>
    <row r="391" spans="1:12" x14ac:dyDescent="0.25">
      <c r="A391" s="14" t="s">
        <v>256</v>
      </c>
      <c r="B391" s="3" t="s">
        <v>1</v>
      </c>
      <c r="C391" s="1" t="s">
        <v>285</v>
      </c>
      <c r="D391" s="6">
        <f>History[[#This Row],[CAPITAL
CONSTRUCTION
FUND]]+History[[#This Row],[GENERAL 
FUND]]+History[[#This Row],[GENERAL
FUND
EXEMPT]]+History[[#This Row],[CASH 
FUNDS]]+History[[#This Row],[REAPPROPRIATED
FUNDS]]+History[[#This Row],[FEDERAL 
FUNDS]]</f>
        <v>35520</v>
      </c>
      <c r="E391" s="6">
        <v>0</v>
      </c>
      <c r="F391" s="6">
        <f>History[[#This Row],[GENERAL 
FUND]]+History[[#This Row],[GENERAL
FUND
EXEMPT]]</f>
        <v>0</v>
      </c>
      <c r="G391" s="6">
        <v>0</v>
      </c>
      <c r="H391" s="6">
        <v>0</v>
      </c>
      <c r="I391" s="7">
        <v>0</v>
      </c>
      <c r="J391" s="6">
        <v>35520</v>
      </c>
      <c r="K391" s="6">
        <v>0</v>
      </c>
      <c r="L391" s="2">
        <v>0</v>
      </c>
    </row>
    <row r="392" spans="1:12" x14ac:dyDescent="0.25">
      <c r="A392" s="14" t="s">
        <v>256</v>
      </c>
      <c r="B392" s="3" t="s">
        <v>1</v>
      </c>
      <c r="C392" s="1" t="s">
        <v>286</v>
      </c>
      <c r="D392" s="6">
        <f>History[[#This Row],[CAPITAL
CONSTRUCTION
FUND]]+History[[#This Row],[GENERAL 
FUND]]+History[[#This Row],[GENERAL
FUND
EXEMPT]]+History[[#This Row],[CASH 
FUNDS]]+History[[#This Row],[REAPPROPRIATED
FUNDS]]+History[[#This Row],[FEDERAL 
FUNDS]]</f>
        <v>2960</v>
      </c>
      <c r="E392" s="6">
        <v>0</v>
      </c>
      <c r="F392" s="6">
        <f>History[[#This Row],[GENERAL 
FUND]]+History[[#This Row],[GENERAL
FUND
EXEMPT]]</f>
        <v>0</v>
      </c>
      <c r="G392" s="6">
        <v>0</v>
      </c>
      <c r="H392" s="6">
        <v>0</v>
      </c>
      <c r="I392" s="7">
        <v>0</v>
      </c>
      <c r="J392" s="6">
        <v>2960</v>
      </c>
      <c r="K392" s="6">
        <v>0</v>
      </c>
      <c r="L392" s="2">
        <v>0</v>
      </c>
    </row>
    <row r="393" spans="1:12" x14ac:dyDescent="0.25">
      <c r="A393" s="14" t="s">
        <v>256</v>
      </c>
      <c r="B393" s="3" t="s">
        <v>1</v>
      </c>
      <c r="C393" s="1" t="s">
        <v>287</v>
      </c>
      <c r="D393" s="6">
        <f>History[[#This Row],[CAPITAL
CONSTRUCTION
FUND]]+History[[#This Row],[GENERAL 
FUND]]+History[[#This Row],[GENERAL
FUND
EXEMPT]]+History[[#This Row],[CASH 
FUNDS]]+History[[#This Row],[REAPPROPRIATED
FUNDS]]+History[[#This Row],[FEDERAL 
FUNDS]]</f>
        <v>2960</v>
      </c>
      <c r="E393" s="6">
        <v>0</v>
      </c>
      <c r="F393" s="6">
        <f>History[[#This Row],[GENERAL 
FUND]]+History[[#This Row],[GENERAL
FUND
EXEMPT]]</f>
        <v>0</v>
      </c>
      <c r="G393" s="6">
        <v>0</v>
      </c>
      <c r="H393" s="6">
        <v>0</v>
      </c>
      <c r="I393" s="7">
        <v>0</v>
      </c>
      <c r="J393" s="6">
        <v>2960</v>
      </c>
      <c r="K393" s="6">
        <v>0</v>
      </c>
      <c r="L393" s="2">
        <v>0</v>
      </c>
    </row>
    <row r="394" spans="1:12" x14ac:dyDescent="0.25">
      <c r="A394" s="14" t="s">
        <v>256</v>
      </c>
      <c r="B394" s="3" t="s">
        <v>1</v>
      </c>
      <c r="C394" s="1" t="s">
        <v>288</v>
      </c>
      <c r="D394" s="6">
        <f>History[[#This Row],[CAPITAL
CONSTRUCTION
FUND]]+History[[#This Row],[GENERAL 
FUND]]+History[[#This Row],[GENERAL
FUND
EXEMPT]]+History[[#This Row],[CASH 
FUNDS]]+History[[#This Row],[REAPPROPRIATED
FUNDS]]+History[[#This Row],[FEDERAL 
FUNDS]]</f>
        <v>2960</v>
      </c>
      <c r="E394" s="6">
        <v>0</v>
      </c>
      <c r="F394" s="6">
        <f>History[[#This Row],[GENERAL 
FUND]]+History[[#This Row],[GENERAL
FUND
EXEMPT]]</f>
        <v>0</v>
      </c>
      <c r="G394" s="6">
        <v>0</v>
      </c>
      <c r="H394" s="6">
        <v>0</v>
      </c>
      <c r="I394" s="7">
        <v>0</v>
      </c>
      <c r="J394" s="6">
        <v>2960</v>
      </c>
      <c r="K394" s="6">
        <v>0</v>
      </c>
      <c r="L394" s="2">
        <v>0</v>
      </c>
    </row>
    <row r="395" spans="1:12" x14ac:dyDescent="0.25">
      <c r="A395" s="14" t="s">
        <v>256</v>
      </c>
      <c r="B395" s="3" t="s">
        <v>1</v>
      </c>
      <c r="C395" s="1" t="s">
        <v>106</v>
      </c>
      <c r="D395" s="6">
        <f>History[[#This Row],[CAPITAL
CONSTRUCTION
FUND]]+History[[#This Row],[GENERAL 
FUND]]+History[[#This Row],[GENERAL
FUND
EXEMPT]]+History[[#This Row],[CASH 
FUNDS]]+History[[#This Row],[REAPPROPRIATED
FUNDS]]+History[[#This Row],[FEDERAL 
FUNDS]]</f>
        <v>100640</v>
      </c>
      <c r="E395" s="6">
        <v>0</v>
      </c>
      <c r="F395" s="6">
        <f>History[[#This Row],[GENERAL 
FUND]]+History[[#This Row],[GENERAL
FUND
EXEMPT]]</f>
        <v>0</v>
      </c>
      <c r="G395" s="6">
        <v>0</v>
      </c>
      <c r="H395" s="6">
        <v>0</v>
      </c>
      <c r="I395" s="7">
        <v>0</v>
      </c>
      <c r="J395" s="6">
        <v>100640</v>
      </c>
      <c r="K395" s="6">
        <v>0</v>
      </c>
      <c r="L395" s="2">
        <v>0</v>
      </c>
    </row>
    <row r="396" spans="1:12" x14ac:dyDescent="0.25">
      <c r="A396" s="14" t="s">
        <v>256</v>
      </c>
      <c r="B396" s="3" t="s">
        <v>1</v>
      </c>
      <c r="C396" s="1" t="s">
        <v>63</v>
      </c>
      <c r="D396" s="6">
        <f>History[[#This Row],[CAPITAL
CONSTRUCTION
FUND]]+History[[#This Row],[GENERAL 
FUND]]+History[[#This Row],[GENERAL
FUND
EXEMPT]]+History[[#This Row],[CASH 
FUNDS]]+History[[#This Row],[REAPPROPRIATED
FUNDS]]+History[[#This Row],[FEDERAL 
FUNDS]]</f>
        <v>1895</v>
      </c>
      <c r="E396" s="6">
        <v>0</v>
      </c>
      <c r="F396" s="6">
        <f>History[[#This Row],[GENERAL 
FUND]]+History[[#This Row],[GENERAL
FUND
EXEMPT]]</f>
        <v>1895</v>
      </c>
      <c r="G396" s="6">
        <v>1895</v>
      </c>
      <c r="H396" s="6">
        <v>0</v>
      </c>
      <c r="I396" s="7">
        <v>0</v>
      </c>
      <c r="J396" s="6">
        <v>0</v>
      </c>
      <c r="K396" s="6">
        <v>0</v>
      </c>
      <c r="L396" s="2">
        <v>0</v>
      </c>
    </row>
    <row r="397" spans="1:12" x14ac:dyDescent="0.25">
      <c r="A397" s="14" t="s">
        <v>256</v>
      </c>
      <c r="B397" s="3" t="s">
        <v>1</v>
      </c>
      <c r="C397" s="1" t="s">
        <v>289</v>
      </c>
      <c r="D397" s="6">
        <f>History[[#This Row],[CAPITAL
CONSTRUCTION
FUND]]+History[[#This Row],[GENERAL 
FUND]]+History[[#This Row],[GENERAL
FUND
EXEMPT]]+History[[#This Row],[CASH 
FUNDS]]+History[[#This Row],[REAPPROPRIATED
FUNDS]]+History[[#This Row],[FEDERAL 
FUNDS]]</f>
        <v>68080</v>
      </c>
      <c r="E397" s="6">
        <v>0</v>
      </c>
      <c r="F397" s="6">
        <f>History[[#This Row],[GENERAL 
FUND]]+History[[#This Row],[GENERAL
FUND
EXEMPT]]</f>
        <v>0</v>
      </c>
      <c r="G397" s="6">
        <v>0</v>
      </c>
      <c r="H397" s="6">
        <v>0</v>
      </c>
      <c r="I397" s="7">
        <v>0</v>
      </c>
      <c r="J397" s="6">
        <v>68080</v>
      </c>
      <c r="K397" s="6">
        <v>0</v>
      </c>
      <c r="L397" s="2">
        <v>0</v>
      </c>
    </row>
    <row r="398" spans="1:12" x14ac:dyDescent="0.25">
      <c r="A398" s="14" t="s">
        <v>256</v>
      </c>
      <c r="B398" s="3" t="s">
        <v>1</v>
      </c>
      <c r="C398" s="1" t="s">
        <v>290</v>
      </c>
      <c r="D398" s="6">
        <f>History[[#This Row],[CAPITAL
CONSTRUCTION
FUND]]+History[[#This Row],[GENERAL 
FUND]]+History[[#This Row],[GENERAL
FUND
EXEMPT]]+History[[#This Row],[CASH 
FUNDS]]+History[[#This Row],[REAPPROPRIATED
FUNDS]]+History[[#This Row],[FEDERAL 
FUNDS]]</f>
        <v>-10201205</v>
      </c>
      <c r="E398" s="6">
        <v>0</v>
      </c>
      <c r="F398" s="6">
        <f>History[[#This Row],[GENERAL 
FUND]]+History[[#This Row],[GENERAL
FUND
EXEMPT]]</f>
        <v>0</v>
      </c>
      <c r="G398" s="6">
        <v>0</v>
      </c>
      <c r="H398" s="6">
        <v>0</v>
      </c>
      <c r="I398" s="7">
        <v>0</v>
      </c>
      <c r="J398" s="6">
        <v>0</v>
      </c>
      <c r="K398" s="6">
        <v>-10201205</v>
      </c>
      <c r="L398" s="2">
        <v>-6</v>
      </c>
    </row>
    <row r="399" spans="1:12" x14ac:dyDescent="0.25">
      <c r="A399" s="14" t="s">
        <v>256</v>
      </c>
      <c r="B399" s="3" t="s">
        <v>1</v>
      </c>
      <c r="C399" s="1" t="s">
        <v>291</v>
      </c>
      <c r="D399" s="6">
        <f>History[[#This Row],[CAPITAL
CONSTRUCTION
FUND]]+History[[#This Row],[GENERAL 
FUND]]+History[[#This Row],[GENERAL
FUND
EXEMPT]]+History[[#This Row],[CASH 
FUNDS]]+History[[#This Row],[REAPPROPRIATED
FUNDS]]+History[[#This Row],[FEDERAL 
FUNDS]]</f>
        <v>3000000</v>
      </c>
      <c r="E399" s="6">
        <v>0</v>
      </c>
      <c r="F399" s="6">
        <f>History[[#This Row],[GENERAL 
FUND]]+History[[#This Row],[GENERAL
FUND
EXEMPT]]</f>
        <v>0</v>
      </c>
      <c r="G399" s="6">
        <v>0</v>
      </c>
      <c r="H399" s="6">
        <v>0</v>
      </c>
      <c r="I399" s="7">
        <v>3000000</v>
      </c>
      <c r="J399" s="6">
        <v>0</v>
      </c>
      <c r="K399" s="6">
        <v>0</v>
      </c>
      <c r="L399" s="2">
        <v>0</v>
      </c>
    </row>
    <row r="400" spans="1:12" x14ac:dyDescent="0.25">
      <c r="A400" s="14" t="s">
        <v>256</v>
      </c>
      <c r="B400" s="3" t="s">
        <v>1</v>
      </c>
      <c r="C400" s="1" t="s">
        <v>292</v>
      </c>
      <c r="D400" s="6">
        <f>History[[#This Row],[CAPITAL
CONSTRUCTION
FUND]]+History[[#This Row],[GENERAL 
FUND]]+History[[#This Row],[GENERAL
FUND
EXEMPT]]+History[[#This Row],[CASH 
FUNDS]]+History[[#This Row],[REAPPROPRIATED
FUNDS]]+History[[#This Row],[FEDERAL 
FUNDS]]</f>
        <v>2960</v>
      </c>
      <c r="E400" s="6">
        <v>0</v>
      </c>
      <c r="F400" s="6">
        <f>History[[#This Row],[GENERAL 
FUND]]+History[[#This Row],[GENERAL
FUND
EXEMPT]]</f>
        <v>0</v>
      </c>
      <c r="G400" s="6">
        <v>0</v>
      </c>
      <c r="H400" s="6">
        <v>0</v>
      </c>
      <c r="I400" s="7">
        <v>0</v>
      </c>
      <c r="J400" s="6">
        <v>2960</v>
      </c>
      <c r="K400" s="6">
        <v>0</v>
      </c>
      <c r="L400" s="2">
        <v>0</v>
      </c>
    </row>
    <row r="401" spans="1:12" x14ac:dyDescent="0.25">
      <c r="A401" s="14" t="s">
        <v>256</v>
      </c>
      <c r="B401" s="3" t="s">
        <v>1</v>
      </c>
      <c r="C401" s="1" t="s">
        <v>293</v>
      </c>
      <c r="D401" s="6">
        <f>History[[#This Row],[CAPITAL
CONSTRUCTION
FUND]]+History[[#This Row],[GENERAL 
FUND]]+History[[#This Row],[GENERAL
FUND
EXEMPT]]+History[[#This Row],[CASH 
FUNDS]]+History[[#This Row],[REAPPROPRIATED
FUNDS]]+History[[#This Row],[FEDERAL 
FUNDS]]</f>
        <v>2960</v>
      </c>
      <c r="E401" s="6">
        <v>0</v>
      </c>
      <c r="F401" s="6">
        <f>History[[#This Row],[GENERAL 
FUND]]+History[[#This Row],[GENERAL
FUND
EXEMPT]]</f>
        <v>0</v>
      </c>
      <c r="G401" s="6">
        <v>0</v>
      </c>
      <c r="H401" s="6">
        <v>0</v>
      </c>
      <c r="I401" s="7">
        <v>0</v>
      </c>
      <c r="J401" s="6">
        <v>2960</v>
      </c>
      <c r="K401" s="6">
        <v>0</v>
      </c>
      <c r="L401" s="2">
        <v>0</v>
      </c>
    </row>
    <row r="402" spans="1:12" x14ac:dyDescent="0.25">
      <c r="A402" s="14" t="s">
        <v>256</v>
      </c>
      <c r="B402" s="3" t="s">
        <v>1</v>
      </c>
      <c r="C402" s="1" t="s">
        <v>294</v>
      </c>
      <c r="D402" s="6">
        <f>History[[#This Row],[CAPITAL
CONSTRUCTION
FUND]]+History[[#This Row],[GENERAL 
FUND]]+History[[#This Row],[GENERAL
FUND
EXEMPT]]+History[[#This Row],[CASH 
FUNDS]]+History[[#This Row],[REAPPROPRIATED
FUNDS]]+History[[#This Row],[FEDERAL 
FUNDS]]</f>
        <v>1184</v>
      </c>
      <c r="E402" s="6">
        <v>0</v>
      </c>
      <c r="F402" s="6">
        <f>History[[#This Row],[GENERAL 
FUND]]+History[[#This Row],[GENERAL
FUND
EXEMPT]]</f>
        <v>0</v>
      </c>
      <c r="G402" s="6">
        <v>0</v>
      </c>
      <c r="H402" s="6">
        <v>0</v>
      </c>
      <c r="I402" s="7">
        <v>0</v>
      </c>
      <c r="J402" s="6">
        <v>1184</v>
      </c>
      <c r="K402" s="6">
        <v>0</v>
      </c>
      <c r="L402" s="2">
        <v>0</v>
      </c>
    </row>
    <row r="403" spans="1:12" x14ac:dyDescent="0.25">
      <c r="A403" s="14" t="s">
        <v>256</v>
      </c>
      <c r="B403" s="3" t="s">
        <v>1</v>
      </c>
      <c r="C403" s="1" t="s">
        <v>107</v>
      </c>
      <c r="D403" s="6">
        <f>History[[#This Row],[CAPITAL
CONSTRUCTION
FUND]]+History[[#This Row],[GENERAL 
FUND]]+History[[#This Row],[GENERAL
FUND
EXEMPT]]+History[[#This Row],[CASH 
FUNDS]]+History[[#This Row],[REAPPROPRIATED
FUNDS]]+History[[#This Row],[FEDERAL 
FUNDS]]</f>
        <v>11840</v>
      </c>
      <c r="E403" s="6">
        <v>0</v>
      </c>
      <c r="F403" s="6">
        <f>History[[#This Row],[GENERAL 
FUND]]+History[[#This Row],[GENERAL
FUND
EXEMPT]]</f>
        <v>0</v>
      </c>
      <c r="G403" s="6">
        <v>0</v>
      </c>
      <c r="H403" s="6">
        <v>0</v>
      </c>
      <c r="I403" s="7">
        <v>0</v>
      </c>
      <c r="J403" s="6">
        <v>11840</v>
      </c>
      <c r="K403" s="6">
        <v>0</v>
      </c>
      <c r="L403" s="2">
        <v>0</v>
      </c>
    </row>
    <row r="404" spans="1:12" x14ac:dyDescent="0.25">
      <c r="A404" s="14" t="s">
        <v>256</v>
      </c>
      <c r="B404" s="3" t="s">
        <v>1</v>
      </c>
      <c r="C404" s="1" t="s">
        <v>295</v>
      </c>
      <c r="D404" s="6">
        <f>History[[#This Row],[CAPITAL
CONSTRUCTION
FUND]]+History[[#This Row],[GENERAL 
FUND]]+History[[#This Row],[GENERAL
FUND
EXEMPT]]+History[[#This Row],[CASH 
FUNDS]]+History[[#This Row],[REAPPROPRIATED
FUNDS]]+History[[#This Row],[FEDERAL 
FUNDS]]</f>
        <v>14800</v>
      </c>
      <c r="E404" s="6">
        <v>0</v>
      </c>
      <c r="F404" s="6">
        <f>History[[#This Row],[GENERAL 
FUND]]+History[[#This Row],[GENERAL
FUND
EXEMPT]]</f>
        <v>0</v>
      </c>
      <c r="G404" s="6">
        <v>0</v>
      </c>
      <c r="H404" s="6">
        <v>0</v>
      </c>
      <c r="I404" s="7">
        <v>0</v>
      </c>
      <c r="J404" s="6">
        <v>14800</v>
      </c>
      <c r="K404" s="6">
        <v>0</v>
      </c>
      <c r="L404" s="2">
        <v>0</v>
      </c>
    </row>
    <row r="405" spans="1:12" x14ac:dyDescent="0.25">
      <c r="A405" s="14" t="s">
        <v>256</v>
      </c>
      <c r="B405" s="3" t="s">
        <v>1</v>
      </c>
      <c r="C405" s="1" t="s">
        <v>296</v>
      </c>
      <c r="D405" s="6">
        <f>History[[#This Row],[CAPITAL
CONSTRUCTION
FUND]]+History[[#This Row],[GENERAL 
FUND]]+History[[#This Row],[GENERAL
FUND
EXEMPT]]+History[[#This Row],[CASH 
FUNDS]]+History[[#This Row],[REAPPROPRIATED
FUNDS]]+History[[#This Row],[FEDERAL 
FUNDS]]</f>
        <v>3660491</v>
      </c>
      <c r="E405" s="6">
        <v>0</v>
      </c>
      <c r="F405" s="6">
        <f>History[[#This Row],[GENERAL 
FUND]]+History[[#This Row],[GENERAL
FUND
EXEMPT]]</f>
        <v>0</v>
      </c>
      <c r="G405" s="6">
        <v>0</v>
      </c>
      <c r="H405" s="6">
        <v>0</v>
      </c>
      <c r="I405" s="7">
        <v>3660491</v>
      </c>
      <c r="J405" s="6">
        <v>0</v>
      </c>
      <c r="K405" s="6">
        <v>0</v>
      </c>
      <c r="L405" s="2">
        <v>20.7</v>
      </c>
    </row>
    <row r="406" spans="1:12" x14ac:dyDescent="0.25">
      <c r="A406" s="14" t="s">
        <v>256</v>
      </c>
      <c r="B406" s="3" t="s">
        <v>1</v>
      </c>
      <c r="C406" s="1" t="s">
        <v>297</v>
      </c>
      <c r="D406" s="6">
        <f>History[[#This Row],[CAPITAL
CONSTRUCTION
FUND]]+History[[#This Row],[GENERAL 
FUND]]+History[[#This Row],[GENERAL
FUND
EXEMPT]]+History[[#This Row],[CASH 
FUNDS]]+History[[#This Row],[REAPPROPRIATED
FUNDS]]+History[[#This Row],[FEDERAL 
FUNDS]]</f>
        <v>12210</v>
      </c>
      <c r="E406" s="6">
        <v>0</v>
      </c>
      <c r="F406" s="6">
        <f>History[[#This Row],[GENERAL 
FUND]]+History[[#This Row],[GENERAL
FUND
EXEMPT]]</f>
        <v>0</v>
      </c>
      <c r="G406" s="6">
        <v>0</v>
      </c>
      <c r="H406" s="6">
        <v>0</v>
      </c>
      <c r="I406" s="7">
        <v>0</v>
      </c>
      <c r="J406" s="6">
        <v>12210</v>
      </c>
      <c r="K406" s="6">
        <v>0</v>
      </c>
      <c r="L406" s="2">
        <v>0</v>
      </c>
    </row>
    <row r="407" spans="1:12" x14ac:dyDescent="0.25">
      <c r="A407" s="14" t="s">
        <v>256</v>
      </c>
      <c r="B407" s="3" t="s">
        <v>1</v>
      </c>
      <c r="C407" s="1" t="s">
        <v>298</v>
      </c>
      <c r="D407" s="6">
        <f>History[[#This Row],[CAPITAL
CONSTRUCTION
FUND]]+History[[#This Row],[GENERAL 
FUND]]+History[[#This Row],[GENERAL
FUND
EXEMPT]]+History[[#This Row],[CASH 
FUNDS]]+History[[#This Row],[REAPPROPRIATED
FUNDS]]+History[[#This Row],[FEDERAL 
FUNDS]]</f>
        <v>350000</v>
      </c>
      <c r="E407" s="6">
        <v>0</v>
      </c>
      <c r="F407" s="6">
        <f>History[[#This Row],[GENERAL 
FUND]]+History[[#This Row],[GENERAL
FUND
EXEMPT]]</f>
        <v>350000</v>
      </c>
      <c r="G407" s="6">
        <v>350000</v>
      </c>
      <c r="H407" s="6">
        <v>0</v>
      </c>
      <c r="I407" s="7">
        <v>0</v>
      </c>
      <c r="J407" s="6">
        <v>0</v>
      </c>
      <c r="K407" s="6">
        <v>0</v>
      </c>
      <c r="L407" s="2">
        <v>0</v>
      </c>
    </row>
    <row r="408" spans="1:12" x14ac:dyDescent="0.25">
      <c r="A408" s="14" t="s">
        <v>256</v>
      </c>
      <c r="B408" s="3" t="s">
        <v>1</v>
      </c>
      <c r="C408" s="1" t="s">
        <v>282</v>
      </c>
      <c r="D408" s="6">
        <f>History[[#This Row],[CAPITAL
CONSTRUCTION
FUND]]+History[[#This Row],[GENERAL 
FUND]]+History[[#This Row],[GENERAL
FUND
EXEMPT]]+History[[#This Row],[CASH 
FUNDS]]+History[[#This Row],[REAPPROPRIATED
FUNDS]]+History[[#This Row],[FEDERAL 
FUNDS]]</f>
        <v>12279762</v>
      </c>
      <c r="E408" s="6">
        <v>0</v>
      </c>
      <c r="F408" s="6">
        <f>History[[#This Row],[GENERAL 
FUND]]+History[[#This Row],[GENERAL
FUND
EXEMPT]]</f>
        <v>0</v>
      </c>
      <c r="G408" s="6">
        <v>0</v>
      </c>
      <c r="H408" s="6">
        <v>0</v>
      </c>
      <c r="I408" s="7">
        <v>0</v>
      </c>
      <c r="J408" s="6">
        <v>12279762</v>
      </c>
      <c r="K408" s="6">
        <v>0</v>
      </c>
      <c r="L408" s="2">
        <v>0</v>
      </c>
    </row>
    <row r="409" spans="1:12" x14ac:dyDescent="0.25">
      <c r="A409" s="14" t="s">
        <v>256</v>
      </c>
      <c r="B409" s="3" t="s">
        <v>1</v>
      </c>
      <c r="C409" s="1" t="s">
        <v>299</v>
      </c>
      <c r="D409" s="6">
        <f>History[[#This Row],[CAPITAL
CONSTRUCTION
FUND]]+History[[#This Row],[GENERAL 
FUND]]+History[[#This Row],[GENERAL
FUND
EXEMPT]]+History[[#This Row],[CASH 
FUNDS]]+History[[#This Row],[REAPPROPRIATED
FUNDS]]+History[[#This Row],[FEDERAL 
FUNDS]]</f>
        <v>4000000</v>
      </c>
      <c r="E409" s="6">
        <v>0</v>
      </c>
      <c r="F409" s="6">
        <f>History[[#This Row],[GENERAL 
FUND]]+History[[#This Row],[GENERAL
FUND
EXEMPT]]</f>
        <v>0</v>
      </c>
      <c r="G409" s="6">
        <v>0</v>
      </c>
      <c r="H409" s="6">
        <v>0</v>
      </c>
      <c r="I409" s="7">
        <v>4000000</v>
      </c>
      <c r="J409" s="6">
        <v>0</v>
      </c>
      <c r="K409" s="6">
        <v>0</v>
      </c>
      <c r="L409" s="2">
        <v>0</v>
      </c>
    </row>
    <row r="410" spans="1:12" x14ac:dyDescent="0.25">
      <c r="A410" s="14" t="s">
        <v>256</v>
      </c>
      <c r="B410" s="3" t="s">
        <v>1</v>
      </c>
      <c r="C410" s="1" t="s">
        <v>300</v>
      </c>
      <c r="D410" s="6">
        <f>History[[#This Row],[CAPITAL
CONSTRUCTION
FUND]]+History[[#This Row],[GENERAL 
FUND]]+History[[#This Row],[GENERAL
FUND
EXEMPT]]+History[[#This Row],[CASH 
FUNDS]]+History[[#This Row],[REAPPROPRIATED
FUNDS]]+History[[#This Row],[FEDERAL 
FUNDS]]</f>
        <v>76220</v>
      </c>
      <c r="E410" s="6">
        <v>0</v>
      </c>
      <c r="F410" s="6">
        <f>History[[#This Row],[GENERAL 
FUND]]+History[[#This Row],[GENERAL
FUND
EXEMPT]]</f>
        <v>0</v>
      </c>
      <c r="G410" s="6">
        <v>0</v>
      </c>
      <c r="H410" s="6">
        <v>0</v>
      </c>
      <c r="I410" s="7">
        <v>0</v>
      </c>
      <c r="J410" s="6">
        <v>76220</v>
      </c>
      <c r="K410" s="6">
        <v>0</v>
      </c>
      <c r="L410" s="2">
        <v>0</v>
      </c>
    </row>
    <row r="411" spans="1:12" x14ac:dyDescent="0.25">
      <c r="A411" s="14" t="s">
        <v>256</v>
      </c>
      <c r="B411" s="3" t="s">
        <v>1</v>
      </c>
      <c r="C411" s="1" t="s">
        <v>301</v>
      </c>
      <c r="D411" s="6">
        <f>History[[#This Row],[CAPITAL
CONSTRUCTION
FUND]]+History[[#This Row],[GENERAL 
FUND]]+History[[#This Row],[GENERAL
FUND
EXEMPT]]+History[[#This Row],[CASH 
FUNDS]]+History[[#This Row],[REAPPROPRIATED
FUNDS]]+History[[#This Row],[FEDERAL 
FUNDS]]</f>
        <v>6571475</v>
      </c>
      <c r="E411" s="6">
        <v>0</v>
      </c>
      <c r="F411" s="6">
        <f>History[[#This Row],[GENERAL 
FUND]]+History[[#This Row],[GENERAL
FUND
EXEMPT]]</f>
        <v>204623</v>
      </c>
      <c r="G411" s="6">
        <v>204623</v>
      </c>
      <c r="H411" s="6">
        <v>0</v>
      </c>
      <c r="I411" s="7">
        <v>-739583</v>
      </c>
      <c r="J411" s="6">
        <v>7985877</v>
      </c>
      <c r="K411" s="6">
        <v>-879442</v>
      </c>
      <c r="L411" s="2">
        <v>-1.3</v>
      </c>
    </row>
    <row r="412" spans="1:12" x14ac:dyDescent="0.25">
      <c r="A412" s="14" t="s">
        <v>256</v>
      </c>
      <c r="B412" s="3" t="s">
        <v>4</v>
      </c>
      <c r="C412" s="1" t="s">
        <v>3</v>
      </c>
      <c r="D412" s="6">
        <f>History[[#This Row],[CAPITAL
CONSTRUCTION
FUND]]+History[[#This Row],[GENERAL 
FUND]]+History[[#This Row],[GENERAL
FUND
EXEMPT]]+History[[#This Row],[CASH 
FUNDS]]+History[[#This Row],[REAPPROPRIATED
FUNDS]]+History[[#This Row],[FEDERAL 
FUNDS]]</f>
        <v>223462739</v>
      </c>
      <c r="E412" s="6">
        <v>0</v>
      </c>
      <c r="F412" s="6">
        <f>History[[#This Row],[GENERAL 
FUND]]+History[[#This Row],[GENERAL
FUND
EXEMPT]]</f>
        <v>19858574</v>
      </c>
      <c r="G412" s="6">
        <v>19858574</v>
      </c>
      <c r="H412" s="6">
        <v>0</v>
      </c>
      <c r="I412" s="7">
        <v>38584806</v>
      </c>
      <c r="J412" s="6">
        <v>158263738</v>
      </c>
      <c r="K412" s="6">
        <v>6755621</v>
      </c>
      <c r="L412" s="2">
        <v>1057.9000000000001</v>
      </c>
    </row>
    <row r="413" spans="1:12" x14ac:dyDescent="0.25">
      <c r="A413" s="14" t="s">
        <v>256</v>
      </c>
      <c r="B413" s="3" t="s">
        <v>4</v>
      </c>
      <c r="C413" s="1" t="s">
        <v>302</v>
      </c>
      <c r="D413" s="6">
        <f>History[[#This Row],[CAPITAL
CONSTRUCTION
FUND]]+History[[#This Row],[GENERAL 
FUND]]+History[[#This Row],[GENERAL
FUND
EXEMPT]]+History[[#This Row],[CASH 
FUNDS]]+History[[#This Row],[REAPPROPRIATED
FUNDS]]+History[[#This Row],[FEDERAL 
FUNDS]]</f>
        <v>4588</v>
      </c>
      <c r="E413" s="6">
        <v>0</v>
      </c>
      <c r="F413" s="6">
        <f>History[[#This Row],[GENERAL 
FUND]]+History[[#This Row],[GENERAL
FUND
EXEMPT]]</f>
        <v>0</v>
      </c>
      <c r="G413" s="6">
        <v>0</v>
      </c>
      <c r="H413" s="6">
        <v>0</v>
      </c>
      <c r="I413" s="7">
        <v>0</v>
      </c>
      <c r="J413" s="6">
        <v>4588</v>
      </c>
      <c r="K413" s="6">
        <v>0</v>
      </c>
      <c r="L413" s="2">
        <v>0</v>
      </c>
    </row>
    <row r="414" spans="1:12" x14ac:dyDescent="0.25">
      <c r="A414" s="14" t="s">
        <v>256</v>
      </c>
      <c r="B414" s="3" t="s">
        <v>4</v>
      </c>
      <c r="C414" s="1" t="s">
        <v>303</v>
      </c>
      <c r="D414" s="6">
        <f>History[[#This Row],[CAPITAL
CONSTRUCTION
FUND]]+History[[#This Row],[GENERAL 
FUND]]+History[[#This Row],[GENERAL
FUND
EXEMPT]]+History[[#This Row],[CASH 
FUNDS]]+History[[#This Row],[REAPPROPRIATED
FUNDS]]+History[[#This Row],[FEDERAL 
FUNDS]]</f>
        <v>10993</v>
      </c>
      <c r="E414" s="6">
        <v>0</v>
      </c>
      <c r="F414" s="6">
        <f>History[[#This Row],[GENERAL 
FUND]]+History[[#This Row],[GENERAL
FUND
EXEMPT]]</f>
        <v>0</v>
      </c>
      <c r="G414" s="6">
        <v>0</v>
      </c>
      <c r="H414" s="6">
        <v>0</v>
      </c>
      <c r="I414" s="7">
        <v>0</v>
      </c>
      <c r="J414" s="6">
        <v>10993</v>
      </c>
      <c r="K414" s="6">
        <v>0</v>
      </c>
      <c r="L414" s="2">
        <v>0</v>
      </c>
    </row>
    <row r="415" spans="1:12" x14ac:dyDescent="0.25">
      <c r="A415" s="14" t="s">
        <v>256</v>
      </c>
      <c r="B415" s="3" t="s">
        <v>4</v>
      </c>
      <c r="C415" s="1" t="s">
        <v>304</v>
      </c>
      <c r="D415" s="6">
        <f>History[[#This Row],[CAPITAL
CONSTRUCTION
FUND]]+History[[#This Row],[GENERAL 
FUND]]+History[[#This Row],[GENERAL
FUND
EXEMPT]]+History[[#This Row],[CASH 
FUNDS]]+History[[#This Row],[REAPPROPRIATED
FUNDS]]+History[[#This Row],[FEDERAL 
FUNDS]]</f>
        <v>2972</v>
      </c>
      <c r="E415" s="6">
        <v>0</v>
      </c>
      <c r="F415" s="6">
        <f>History[[#This Row],[GENERAL 
FUND]]+History[[#This Row],[GENERAL
FUND
EXEMPT]]</f>
        <v>0</v>
      </c>
      <c r="G415" s="6">
        <v>0</v>
      </c>
      <c r="H415" s="6">
        <v>0</v>
      </c>
      <c r="I415" s="7">
        <v>0</v>
      </c>
      <c r="J415" s="6">
        <v>2972</v>
      </c>
      <c r="K415" s="6">
        <v>0</v>
      </c>
      <c r="L415" s="2">
        <v>0</v>
      </c>
    </row>
    <row r="416" spans="1:12" x14ac:dyDescent="0.25">
      <c r="A416" s="14" t="s">
        <v>256</v>
      </c>
      <c r="B416" s="3" t="s">
        <v>4</v>
      </c>
      <c r="C416" s="1" t="s">
        <v>305</v>
      </c>
      <c r="D416" s="6">
        <f>History[[#This Row],[CAPITAL
CONSTRUCTION
FUND]]+History[[#This Row],[GENERAL 
FUND]]+History[[#This Row],[GENERAL
FUND
EXEMPT]]+History[[#This Row],[CASH 
FUNDS]]+History[[#This Row],[REAPPROPRIATED
FUNDS]]+History[[#This Row],[FEDERAL 
FUNDS]]</f>
        <v>2960</v>
      </c>
      <c r="E416" s="6">
        <v>0</v>
      </c>
      <c r="F416" s="6">
        <f>History[[#This Row],[GENERAL 
FUND]]+History[[#This Row],[GENERAL
FUND
EXEMPT]]</f>
        <v>0</v>
      </c>
      <c r="G416" s="6">
        <v>0</v>
      </c>
      <c r="H416" s="6">
        <v>0</v>
      </c>
      <c r="I416" s="7">
        <v>0</v>
      </c>
      <c r="J416" s="6">
        <v>2960</v>
      </c>
      <c r="K416" s="6">
        <v>0</v>
      </c>
      <c r="L416" s="2">
        <v>0</v>
      </c>
    </row>
    <row r="417" spans="1:12" x14ac:dyDescent="0.25">
      <c r="A417" s="14" t="s">
        <v>256</v>
      </c>
      <c r="B417" s="3" t="s">
        <v>4</v>
      </c>
      <c r="C417" s="1" t="s">
        <v>306</v>
      </c>
      <c r="D417" s="6">
        <f>History[[#This Row],[CAPITAL
CONSTRUCTION
FUND]]+History[[#This Row],[GENERAL 
FUND]]+History[[#This Row],[GENERAL
FUND
EXEMPT]]+History[[#This Row],[CASH 
FUNDS]]+History[[#This Row],[REAPPROPRIATED
FUNDS]]+History[[#This Row],[FEDERAL 
FUNDS]]</f>
        <v>7104</v>
      </c>
      <c r="E417" s="6">
        <v>0</v>
      </c>
      <c r="F417" s="6">
        <f>History[[#This Row],[GENERAL 
FUND]]+History[[#This Row],[GENERAL
FUND
EXEMPT]]</f>
        <v>0</v>
      </c>
      <c r="G417" s="6">
        <v>0</v>
      </c>
      <c r="H417" s="6">
        <v>0</v>
      </c>
      <c r="I417" s="7">
        <v>0</v>
      </c>
      <c r="J417" s="6">
        <v>7104</v>
      </c>
      <c r="K417" s="6">
        <v>0</v>
      </c>
      <c r="L417" s="2">
        <v>0</v>
      </c>
    </row>
    <row r="418" spans="1:12" x14ac:dyDescent="0.25">
      <c r="A418" s="14" t="s">
        <v>256</v>
      </c>
      <c r="B418" s="3" t="s">
        <v>4</v>
      </c>
      <c r="C418" s="1" t="s">
        <v>307</v>
      </c>
      <c r="D418" s="6">
        <f>History[[#This Row],[CAPITAL
CONSTRUCTION
FUND]]+History[[#This Row],[GENERAL 
FUND]]+History[[#This Row],[GENERAL
FUND
EXEMPT]]+History[[#This Row],[CASH 
FUNDS]]+History[[#This Row],[REAPPROPRIATED
FUNDS]]+History[[#This Row],[FEDERAL 
FUNDS]]</f>
        <v>51800</v>
      </c>
      <c r="E418" s="6">
        <v>0</v>
      </c>
      <c r="F418" s="6">
        <f>History[[#This Row],[GENERAL 
FUND]]+History[[#This Row],[GENERAL
FUND
EXEMPT]]</f>
        <v>0</v>
      </c>
      <c r="G418" s="6">
        <v>0</v>
      </c>
      <c r="H418" s="6">
        <v>0</v>
      </c>
      <c r="I418" s="7">
        <v>0</v>
      </c>
      <c r="J418" s="6">
        <v>51800</v>
      </c>
      <c r="K418" s="6">
        <v>0</v>
      </c>
      <c r="L418" s="2">
        <v>0</v>
      </c>
    </row>
    <row r="419" spans="1:12" x14ac:dyDescent="0.25">
      <c r="A419" s="14" t="s">
        <v>256</v>
      </c>
      <c r="B419" s="3" t="s">
        <v>4</v>
      </c>
      <c r="C419" s="1" t="s">
        <v>308</v>
      </c>
      <c r="D419" s="6">
        <f>History[[#This Row],[CAPITAL
CONSTRUCTION
FUND]]+History[[#This Row],[GENERAL 
FUND]]+History[[#This Row],[GENERAL
FUND
EXEMPT]]+History[[#This Row],[CASH 
FUNDS]]+History[[#This Row],[REAPPROPRIATED
FUNDS]]+History[[#This Row],[FEDERAL 
FUNDS]]</f>
        <v>2972</v>
      </c>
      <c r="E419" s="6">
        <v>0</v>
      </c>
      <c r="F419" s="6">
        <f>History[[#This Row],[GENERAL 
FUND]]+History[[#This Row],[GENERAL
FUND
EXEMPT]]</f>
        <v>0</v>
      </c>
      <c r="G419" s="6">
        <v>0</v>
      </c>
      <c r="H419" s="6">
        <v>0</v>
      </c>
      <c r="I419" s="7">
        <v>0</v>
      </c>
      <c r="J419" s="6">
        <v>2972</v>
      </c>
      <c r="K419" s="6">
        <v>0</v>
      </c>
      <c r="L419" s="2">
        <v>0</v>
      </c>
    </row>
    <row r="420" spans="1:12" x14ac:dyDescent="0.25">
      <c r="A420" s="14" t="s">
        <v>256</v>
      </c>
      <c r="B420" s="3" t="s">
        <v>4</v>
      </c>
      <c r="C420" s="1" t="s">
        <v>113</v>
      </c>
      <c r="D420" s="6">
        <f>History[[#This Row],[CAPITAL
CONSTRUCTION
FUND]]+History[[#This Row],[GENERAL 
FUND]]+History[[#This Row],[GENERAL
FUND
EXEMPT]]+History[[#This Row],[CASH 
FUNDS]]+History[[#This Row],[REAPPROPRIATED
FUNDS]]+History[[#This Row],[FEDERAL 
FUNDS]]</f>
        <v>521850</v>
      </c>
      <c r="E420" s="6">
        <v>0</v>
      </c>
      <c r="F420" s="6">
        <f>History[[#This Row],[GENERAL 
FUND]]+History[[#This Row],[GENERAL
FUND
EXEMPT]]</f>
        <v>0</v>
      </c>
      <c r="G420" s="6">
        <v>0</v>
      </c>
      <c r="H420" s="6">
        <v>0</v>
      </c>
      <c r="I420" s="7">
        <v>0</v>
      </c>
      <c r="J420" s="6">
        <v>521850</v>
      </c>
      <c r="K420" s="6">
        <v>0</v>
      </c>
      <c r="L420" s="2">
        <v>1.5</v>
      </c>
    </row>
    <row r="421" spans="1:12" x14ac:dyDescent="0.25">
      <c r="A421" s="14" t="s">
        <v>256</v>
      </c>
      <c r="B421" s="3" t="s">
        <v>4</v>
      </c>
      <c r="C421" s="1" t="s">
        <v>309</v>
      </c>
      <c r="D421" s="6">
        <f>History[[#This Row],[CAPITAL
CONSTRUCTION
FUND]]+History[[#This Row],[GENERAL 
FUND]]+History[[#This Row],[GENERAL
FUND
EXEMPT]]+History[[#This Row],[CASH 
FUNDS]]+History[[#This Row],[REAPPROPRIATED
FUNDS]]+History[[#This Row],[FEDERAL 
FUNDS]]</f>
        <v>35774</v>
      </c>
      <c r="E421" s="6">
        <v>0</v>
      </c>
      <c r="F421" s="6">
        <f>History[[#This Row],[GENERAL 
FUND]]+History[[#This Row],[GENERAL
FUND
EXEMPT]]</f>
        <v>0</v>
      </c>
      <c r="G421" s="6">
        <v>0</v>
      </c>
      <c r="H421" s="6">
        <v>0</v>
      </c>
      <c r="I421" s="7">
        <v>0</v>
      </c>
      <c r="J421" s="6">
        <v>35774</v>
      </c>
      <c r="K421" s="6">
        <v>0</v>
      </c>
      <c r="L421" s="2">
        <v>0</v>
      </c>
    </row>
    <row r="422" spans="1:12" x14ac:dyDescent="0.25">
      <c r="A422" s="14" t="s">
        <v>256</v>
      </c>
      <c r="B422" s="3" t="s">
        <v>4</v>
      </c>
      <c r="C422" s="1" t="s">
        <v>310</v>
      </c>
      <c r="D422" s="6">
        <f>History[[#This Row],[CAPITAL
CONSTRUCTION
FUND]]+History[[#This Row],[GENERAL 
FUND]]+History[[#This Row],[GENERAL
FUND
EXEMPT]]+History[[#This Row],[CASH 
FUNDS]]+History[[#This Row],[REAPPROPRIATED
FUNDS]]+History[[#This Row],[FEDERAL 
FUNDS]]</f>
        <v>300000</v>
      </c>
      <c r="E422" s="6">
        <v>0</v>
      </c>
      <c r="F422" s="6">
        <f>History[[#This Row],[GENERAL 
FUND]]+History[[#This Row],[GENERAL
FUND
EXEMPT]]</f>
        <v>0</v>
      </c>
      <c r="G422" s="6">
        <v>0</v>
      </c>
      <c r="H422" s="6">
        <v>0</v>
      </c>
      <c r="I422" s="7">
        <v>300000</v>
      </c>
      <c r="J422" s="6">
        <v>0</v>
      </c>
      <c r="K422" s="6">
        <v>0</v>
      </c>
      <c r="L422" s="2">
        <v>0</v>
      </c>
    </row>
    <row r="423" spans="1:12" x14ac:dyDescent="0.25">
      <c r="A423" s="14" t="s">
        <v>256</v>
      </c>
      <c r="B423" s="3" t="s">
        <v>4</v>
      </c>
      <c r="C423" s="1" t="s">
        <v>311</v>
      </c>
      <c r="D423" s="6">
        <f>History[[#This Row],[CAPITAL
CONSTRUCTION
FUND]]+History[[#This Row],[GENERAL 
FUND]]+History[[#This Row],[GENERAL
FUND
EXEMPT]]+History[[#This Row],[CASH 
FUNDS]]+History[[#This Row],[REAPPROPRIATED
FUNDS]]+History[[#This Row],[FEDERAL 
FUNDS]]</f>
        <v>25900</v>
      </c>
      <c r="E423" s="6">
        <v>0</v>
      </c>
      <c r="F423" s="6">
        <f>History[[#This Row],[GENERAL 
FUND]]+History[[#This Row],[GENERAL
FUND
EXEMPT]]</f>
        <v>0</v>
      </c>
      <c r="G423" s="6">
        <v>0</v>
      </c>
      <c r="H423" s="6">
        <v>0</v>
      </c>
      <c r="I423" s="7">
        <v>0</v>
      </c>
      <c r="J423" s="6">
        <v>25900</v>
      </c>
      <c r="K423" s="6">
        <v>0</v>
      </c>
      <c r="L423" s="2">
        <v>0</v>
      </c>
    </row>
    <row r="424" spans="1:12" x14ac:dyDescent="0.25">
      <c r="A424" s="14" t="s">
        <v>256</v>
      </c>
      <c r="B424" s="3" t="s">
        <v>4</v>
      </c>
      <c r="C424" s="1" t="s">
        <v>312</v>
      </c>
      <c r="D424" s="6">
        <f>History[[#This Row],[CAPITAL
CONSTRUCTION
FUND]]+History[[#This Row],[GENERAL 
FUND]]+History[[#This Row],[GENERAL
FUND
EXEMPT]]+History[[#This Row],[CASH 
FUNDS]]+History[[#This Row],[REAPPROPRIATED
FUNDS]]+History[[#This Row],[FEDERAL 
FUNDS]]</f>
        <v>-2463016</v>
      </c>
      <c r="E424" s="6">
        <v>0</v>
      </c>
      <c r="F424" s="6">
        <f>History[[#This Row],[GENERAL 
FUND]]+History[[#This Row],[GENERAL
FUND
EXEMPT]]</f>
        <v>0</v>
      </c>
      <c r="G424" s="6">
        <v>0</v>
      </c>
      <c r="H424" s="6">
        <v>0</v>
      </c>
      <c r="I424" s="7">
        <v>-2463016</v>
      </c>
      <c r="J424" s="6">
        <v>0</v>
      </c>
      <c r="K424" s="6">
        <v>0</v>
      </c>
      <c r="L424" s="2">
        <v>0</v>
      </c>
    </row>
    <row r="425" spans="1:12" x14ac:dyDescent="0.25">
      <c r="A425" s="14" t="s">
        <v>256</v>
      </c>
      <c r="B425" s="3" t="s">
        <v>4</v>
      </c>
      <c r="C425" s="1" t="s">
        <v>313</v>
      </c>
      <c r="D425" s="6">
        <f>History[[#This Row],[CAPITAL
CONSTRUCTION
FUND]]+History[[#This Row],[GENERAL 
FUND]]+History[[#This Row],[GENERAL
FUND
EXEMPT]]+History[[#This Row],[CASH 
FUNDS]]+History[[#This Row],[REAPPROPRIATED
FUNDS]]+History[[#This Row],[FEDERAL 
FUNDS]]</f>
        <v>200000</v>
      </c>
      <c r="E425" s="6">
        <v>0</v>
      </c>
      <c r="F425" s="6">
        <f>History[[#This Row],[GENERAL 
FUND]]+History[[#This Row],[GENERAL
FUND
EXEMPT]]</f>
        <v>200000</v>
      </c>
      <c r="G425" s="6">
        <v>200000</v>
      </c>
      <c r="H425" s="6">
        <v>0</v>
      </c>
      <c r="I425" s="7">
        <v>0</v>
      </c>
      <c r="J425" s="6">
        <v>0</v>
      </c>
      <c r="K425" s="6">
        <v>0</v>
      </c>
      <c r="L425" s="2">
        <v>0</v>
      </c>
    </row>
    <row r="426" spans="1:12" x14ac:dyDescent="0.25">
      <c r="A426" s="14" t="s">
        <v>256</v>
      </c>
      <c r="B426" s="3" t="s">
        <v>4</v>
      </c>
      <c r="C426" s="1" t="s">
        <v>314</v>
      </c>
      <c r="D426" s="6">
        <f>History[[#This Row],[CAPITAL
CONSTRUCTION
FUND]]+History[[#This Row],[GENERAL 
FUND]]+History[[#This Row],[GENERAL
FUND
EXEMPT]]+History[[#This Row],[CASH 
FUNDS]]+History[[#This Row],[REAPPROPRIATED
FUNDS]]+History[[#This Row],[FEDERAL 
FUNDS]]</f>
        <v>218750</v>
      </c>
      <c r="E426" s="6">
        <v>0</v>
      </c>
      <c r="F426" s="6">
        <f>History[[#This Row],[GENERAL 
FUND]]+History[[#This Row],[GENERAL
FUND
EXEMPT]]</f>
        <v>200000</v>
      </c>
      <c r="G426" s="6">
        <v>200000</v>
      </c>
      <c r="H426" s="6">
        <v>0</v>
      </c>
      <c r="I426" s="7">
        <v>18750</v>
      </c>
      <c r="J426" s="6">
        <v>0</v>
      </c>
      <c r="K426" s="6">
        <v>0</v>
      </c>
      <c r="L426" s="2">
        <v>0</v>
      </c>
    </row>
    <row r="427" spans="1:12" x14ac:dyDescent="0.25">
      <c r="A427" s="14" t="s">
        <v>256</v>
      </c>
      <c r="B427" s="3" t="s">
        <v>4</v>
      </c>
      <c r="C427" s="1" t="s">
        <v>315</v>
      </c>
      <c r="D427" s="6">
        <f>History[[#This Row],[CAPITAL
CONSTRUCTION
FUND]]+History[[#This Row],[GENERAL 
FUND]]+History[[#This Row],[GENERAL
FUND
EXEMPT]]+History[[#This Row],[CASH 
FUNDS]]+History[[#This Row],[REAPPROPRIATED
FUNDS]]+History[[#This Row],[FEDERAL 
FUNDS]]</f>
        <v>1500000</v>
      </c>
      <c r="E427" s="6">
        <v>0</v>
      </c>
      <c r="F427" s="6">
        <f>History[[#This Row],[GENERAL 
FUND]]+History[[#This Row],[GENERAL
FUND
EXEMPT]]</f>
        <v>1500000</v>
      </c>
      <c r="G427" s="6">
        <v>1500000</v>
      </c>
      <c r="H427" s="6">
        <v>0</v>
      </c>
      <c r="I427" s="7">
        <v>0</v>
      </c>
      <c r="J427" s="6">
        <v>0</v>
      </c>
      <c r="K427" s="6">
        <v>0</v>
      </c>
      <c r="L427" s="2">
        <v>0</v>
      </c>
    </row>
    <row r="428" spans="1:12" x14ac:dyDescent="0.25">
      <c r="A428" s="14" t="s">
        <v>256</v>
      </c>
      <c r="B428" s="3" t="s">
        <v>4</v>
      </c>
      <c r="C428" s="1" t="s">
        <v>316</v>
      </c>
      <c r="D428" s="6">
        <f>History[[#This Row],[CAPITAL
CONSTRUCTION
FUND]]+History[[#This Row],[GENERAL 
FUND]]+History[[#This Row],[GENERAL
FUND
EXEMPT]]+History[[#This Row],[CASH 
FUNDS]]+History[[#This Row],[REAPPROPRIATED
FUNDS]]+History[[#This Row],[FEDERAL 
FUNDS]]</f>
        <v>108000</v>
      </c>
      <c r="E428" s="6">
        <v>0</v>
      </c>
      <c r="F428" s="6">
        <f>History[[#This Row],[GENERAL 
FUND]]+History[[#This Row],[GENERAL
FUND
EXEMPT]]</f>
        <v>0</v>
      </c>
      <c r="G428" s="6">
        <v>0</v>
      </c>
      <c r="H428" s="6">
        <v>0</v>
      </c>
      <c r="I428" s="7">
        <v>0</v>
      </c>
      <c r="J428" s="6">
        <v>108000</v>
      </c>
      <c r="K428" s="6">
        <v>0</v>
      </c>
      <c r="L428" s="2">
        <v>0</v>
      </c>
    </row>
    <row r="429" spans="1:12" x14ac:dyDescent="0.25">
      <c r="A429" s="14" t="s">
        <v>256</v>
      </c>
      <c r="B429" s="3" t="s">
        <v>4</v>
      </c>
      <c r="C429" s="1" t="s">
        <v>317</v>
      </c>
      <c r="D429" s="6">
        <f>History[[#This Row],[CAPITAL
CONSTRUCTION
FUND]]+History[[#This Row],[GENERAL 
FUND]]+History[[#This Row],[GENERAL
FUND
EXEMPT]]+History[[#This Row],[CASH 
FUNDS]]+History[[#This Row],[REAPPROPRIATED
FUNDS]]+History[[#This Row],[FEDERAL 
FUNDS]]</f>
        <v>604</v>
      </c>
      <c r="E429" s="6">
        <v>0</v>
      </c>
      <c r="F429" s="6">
        <f>History[[#This Row],[GENERAL 
FUND]]+History[[#This Row],[GENERAL
FUND
EXEMPT]]</f>
        <v>0</v>
      </c>
      <c r="G429" s="6">
        <v>0</v>
      </c>
      <c r="H429" s="6">
        <v>0</v>
      </c>
      <c r="I429" s="7">
        <v>0</v>
      </c>
      <c r="J429" s="6">
        <v>604</v>
      </c>
      <c r="K429" s="6">
        <v>0</v>
      </c>
      <c r="L429" s="2">
        <v>0</v>
      </c>
    </row>
    <row r="430" spans="1:12" x14ac:dyDescent="0.25">
      <c r="A430" s="14" t="s">
        <v>256</v>
      </c>
      <c r="B430" s="3" t="s">
        <v>4</v>
      </c>
      <c r="C430" s="1" t="s">
        <v>318</v>
      </c>
      <c r="D430" s="6">
        <f>History[[#This Row],[CAPITAL
CONSTRUCTION
FUND]]+History[[#This Row],[GENERAL 
FUND]]+History[[#This Row],[GENERAL
FUND
EXEMPT]]+History[[#This Row],[CASH 
FUNDS]]+History[[#This Row],[REAPPROPRIATED
FUNDS]]+History[[#This Row],[FEDERAL 
FUNDS]]</f>
        <v>99673</v>
      </c>
      <c r="E430" s="6">
        <v>0</v>
      </c>
      <c r="F430" s="6">
        <f>History[[#This Row],[GENERAL 
FUND]]+History[[#This Row],[GENERAL
FUND
EXEMPT]]</f>
        <v>99673</v>
      </c>
      <c r="G430" s="6">
        <v>99673</v>
      </c>
      <c r="H430" s="6">
        <v>0</v>
      </c>
      <c r="I430" s="7">
        <v>0</v>
      </c>
      <c r="J430" s="6">
        <v>0</v>
      </c>
      <c r="K430" s="6">
        <v>0</v>
      </c>
      <c r="L430" s="2">
        <v>1.5</v>
      </c>
    </row>
    <row r="431" spans="1:12" x14ac:dyDescent="0.25">
      <c r="A431" s="14" t="s">
        <v>256</v>
      </c>
      <c r="B431" s="3" t="s">
        <v>4</v>
      </c>
      <c r="C431" s="1" t="s">
        <v>319</v>
      </c>
      <c r="D431" s="6">
        <f>History[[#This Row],[CAPITAL
CONSTRUCTION
FUND]]+History[[#This Row],[GENERAL 
FUND]]+History[[#This Row],[GENERAL
FUND
EXEMPT]]+History[[#This Row],[CASH 
FUNDS]]+History[[#This Row],[REAPPROPRIATED
FUNDS]]+History[[#This Row],[FEDERAL 
FUNDS]]</f>
        <v>68212</v>
      </c>
      <c r="E431" s="6">
        <v>0</v>
      </c>
      <c r="F431" s="6">
        <f>History[[#This Row],[GENERAL 
FUND]]+History[[#This Row],[GENERAL
FUND
EXEMPT]]</f>
        <v>0</v>
      </c>
      <c r="G431" s="6">
        <v>0</v>
      </c>
      <c r="H431" s="6">
        <v>0</v>
      </c>
      <c r="I431" s="7">
        <v>0</v>
      </c>
      <c r="J431" s="6">
        <v>68212</v>
      </c>
      <c r="K431" s="6">
        <v>0</v>
      </c>
      <c r="L431" s="2">
        <v>0</v>
      </c>
    </row>
    <row r="432" spans="1:12" x14ac:dyDescent="0.25">
      <c r="A432" s="14" t="s">
        <v>256</v>
      </c>
      <c r="B432" s="3" t="s">
        <v>4</v>
      </c>
      <c r="C432" s="1" t="s">
        <v>320</v>
      </c>
      <c r="D432" s="6">
        <f>History[[#This Row],[CAPITAL
CONSTRUCTION
FUND]]+History[[#This Row],[GENERAL 
FUND]]+History[[#This Row],[GENERAL
FUND
EXEMPT]]+History[[#This Row],[CASH 
FUNDS]]+History[[#This Row],[REAPPROPRIATED
FUNDS]]+History[[#This Row],[FEDERAL 
FUNDS]]</f>
        <v>5180</v>
      </c>
      <c r="E432" s="6">
        <v>0</v>
      </c>
      <c r="F432" s="6">
        <f>History[[#This Row],[GENERAL 
FUND]]+History[[#This Row],[GENERAL
FUND
EXEMPT]]</f>
        <v>0</v>
      </c>
      <c r="G432" s="6">
        <v>0</v>
      </c>
      <c r="H432" s="6">
        <v>0</v>
      </c>
      <c r="I432" s="7">
        <v>0</v>
      </c>
      <c r="J432" s="6">
        <v>5180</v>
      </c>
      <c r="K432" s="6">
        <v>0</v>
      </c>
      <c r="L432" s="2">
        <v>0</v>
      </c>
    </row>
    <row r="433" spans="1:12" x14ac:dyDescent="0.25">
      <c r="A433" s="14" t="s">
        <v>256</v>
      </c>
      <c r="B433" s="3" t="s">
        <v>4</v>
      </c>
      <c r="C433" s="1" t="s">
        <v>321</v>
      </c>
      <c r="D433" s="6">
        <f>History[[#This Row],[CAPITAL
CONSTRUCTION
FUND]]+History[[#This Row],[GENERAL 
FUND]]+History[[#This Row],[GENERAL
FUND
EXEMPT]]+History[[#This Row],[CASH 
FUNDS]]+History[[#This Row],[REAPPROPRIATED
FUNDS]]+History[[#This Row],[FEDERAL 
FUNDS]]</f>
        <v>7800</v>
      </c>
      <c r="E433" s="6">
        <v>0</v>
      </c>
      <c r="F433" s="6">
        <f>History[[#This Row],[GENERAL 
FUND]]+History[[#This Row],[GENERAL
FUND
EXEMPT]]</f>
        <v>0</v>
      </c>
      <c r="G433" s="6">
        <v>0</v>
      </c>
      <c r="H433" s="6">
        <v>0</v>
      </c>
      <c r="I433" s="7">
        <v>0</v>
      </c>
      <c r="J433" s="6">
        <v>7800</v>
      </c>
      <c r="K433" s="6">
        <v>0</v>
      </c>
      <c r="L433" s="2">
        <v>0</v>
      </c>
    </row>
    <row r="434" spans="1:12" x14ac:dyDescent="0.25">
      <c r="A434" s="14" t="s">
        <v>256</v>
      </c>
      <c r="B434" s="3" t="s">
        <v>4</v>
      </c>
      <c r="C434" s="1" t="s">
        <v>322</v>
      </c>
      <c r="D434" s="6">
        <f>History[[#This Row],[CAPITAL
CONSTRUCTION
FUND]]+History[[#This Row],[GENERAL 
FUND]]+History[[#This Row],[GENERAL
FUND
EXEMPT]]+History[[#This Row],[CASH 
FUNDS]]+History[[#This Row],[REAPPROPRIATED
FUNDS]]+History[[#This Row],[FEDERAL 
FUNDS]]</f>
        <v>31672</v>
      </c>
      <c r="E434" s="6">
        <v>0</v>
      </c>
      <c r="F434" s="6">
        <f>History[[#This Row],[GENERAL 
FUND]]+History[[#This Row],[GENERAL
FUND
EXEMPT]]</f>
        <v>0</v>
      </c>
      <c r="G434" s="6">
        <v>0</v>
      </c>
      <c r="H434" s="6">
        <v>0</v>
      </c>
      <c r="I434" s="7">
        <v>0</v>
      </c>
      <c r="J434" s="6">
        <v>31672</v>
      </c>
      <c r="K434" s="6">
        <v>0</v>
      </c>
      <c r="L434" s="2">
        <v>0</v>
      </c>
    </row>
    <row r="435" spans="1:12" x14ac:dyDescent="0.25">
      <c r="A435" s="14" t="s">
        <v>256</v>
      </c>
      <c r="B435" s="3" t="s">
        <v>4</v>
      </c>
      <c r="C435" s="1" t="s">
        <v>323</v>
      </c>
      <c r="D435" s="6">
        <f>History[[#This Row],[CAPITAL
CONSTRUCTION
FUND]]+History[[#This Row],[GENERAL 
FUND]]+History[[#This Row],[GENERAL
FUND
EXEMPT]]+History[[#This Row],[CASH 
FUNDS]]+History[[#This Row],[REAPPROPRIATED
FUNDS]]+History[[#This Row],[FEDERAL 
FUNDS]]</f>
        <v>300000</v>
      </c>
      <c r="E435" s="6">
        <v>0</v>
      </c>
      <c r="F435" s="6">
        <f>History[[#This Row],[GENERAL 
FUND]]+History[[#This Row],[GENERAL
FUND
EXEMPT]]</f>
        <v>0</v>
      </c>
      <c r="G435" s="6">
        <v>0</v>
      </c>
      <c r="H435" s="6">
        <v>0</v>
      </c>
      <c r="I435" s="7">
        <v>300000</v>
      </c>
      <c r="J435" s="6">
        <v>0</v>
      </c>
      <c r="K435" s="6">
        <v>0</v>
      </c>
      <c r="L435" s="2">
        <v>0</v>
      </c>
    </row>
    <row r="436" spans="1:12" x14ac:dyDescent="0.25">
      <c r="A436" s="14" t="s">
        <v>256</v>
      </c>
      <c r="B436" s="3" t="s">
        <v>4</v>
      </c>
      <c r="C436" s="1" t="s">
        <v>324</v>
      </c>
      <c r="D436" s="6">
        <f>History[[#This Row],[CAPITAL
CONSTRUCTION
FUND]]+History[[#This Row],[GENERAL 
FUND]]+History[[#This Row],[GENERAL
FUND
EXEMPT]]+History[[#This Row],[CASH 
FUNDS]]+History[[#This Row],[REAPPROPRIATED
FUNDS]]+History[[#This Row],[FEDERAL 
FUNDS]]</f>
        <v>26714</v>
      </c>
      <c r="E436" s="6">
        <v>0</v>
      </c>
      <c r="F436" s="6">
        <f>History[[#This Row],[GENERAL 
FUND]]+History[[#This Row],[GENERAL
FUND
EXEMPT]]</f>
        <v>0</v>
      </c>
      <c r="G436" s="6">
        <v>0</v>
      </c>
      <c r="H436" s="6">
        <v>0</v>
      </c>
      <c r="I436" s="7">
        <v>0</v>
      </c>
      <c r="J436" s="6">
        <v>26714</v>
      </c>
      <c r="K436" s="6">
        <v>0</v>
      </c>
      <c r="L436" s="2">
        <v>0</v>
      </c>
    </row>
    <row r="437" spans="1:12" x14ac:dyDescent="0.25">
      <c r="A437" s="14" t="s">
        <v>256</v>
      </c>
      <c r="B437" s="3" t="s">
        <v>4</v>
      </c>
      <c r="C437" s="1" t="s">
        <v>325</v>
      </c>
      <c r="D437" s="6">
        <f>History[[#This Row],[CAPITAL
CONSTRUCTION
FUND]]+History[[#This Row],[GENERAL 
FUND]]+History[[#This Row],[GENERAL
FUND
EXEMPT]]+History[[#This Row],[CASH 
FUNDS]]+History[[#This Row],[REAPPROPRIATED
FUNDS]]+History[[#This Row],[FEDERAL 
FUNDS]]</f>
        <v>529800</v>
      </c>
      <c r="E437" s="6">
        <v>0</v>
      </c>
      <c r="F437" s="6">
        <f>History[[#This Row],[GENERAL 
FUND]]+History[[#This Row],[GENERAL
FUND
EXEMPT]]</f>
        <v>0</v>
      </c>
      <c r="G437" s="6">
        <v>0</v>
      </c>
      <c r="H437" s="6">
        <v>0</v>
      </c>
      <c r="I437" s="7">
        <v>0</v>
      </c>
      <c r="J437" s="6">
        <v>529800</v>
      </c>
      <c r="K437" s="6">
        <v>0</v>
      </c>
      <c r="L437" s="2">
        <v>0</v>
      </c>
    </row>
    <row r="438" spans="1:12" x14ac:dyDescent="0.25">
      <c r="A438" s="14" t="s">
        <v>256</v>
      </c>
      <c r="B438" s="3" t="s">
        <v>4</v>
      </c>
      <c r="C438" s="1" t="s">
        <v>326</v>
      </c>
      <c r="D438" s="6">
        <f>History[[#This Row],[CAPITAL
CONSTRUCTION
FUND]]+History[[#This Row],[GENERAL 
FUND]]+History[[#This Row],[GENERAL
FUND
EXEMPT]]+History[[#This Row],[CASH 
FUNDS]]+History[[#This Row],[REAPPROPRIATED
FUNDS]]+History[[#This Row],[FEDERAL 
FUNDS]]</f>
        <v>215000</v>
      </c>
      <c r="E438" s="6">
        <v>0</v>
      </c>
      <c r="F438" s="6">
        <f>History[[#This Row],[GENERAL 
FUND]]+History[[#This Row],[GENERAL
FUND
EXEMPT]]</f>
        <v>215000</v>
      </c>
      <c r="G438" s="6">
        <v>215000</v>
      </c>
      <c r="H438" s="6">
        <v>0</v>
      </c>
      <c r="I438" s="7">
        <v>0</v>
      </c>
      <c r="J438" s="6">
        <v>0</v>
      </c>
      <c r="K438" s="6">
        <v>0</v>
      </c>
      <c r="L438" s="2">
        <v>0</v>
      </c>
    </row>
    <row r="439" spans="1:12" x14ac:dyDescent="0.25">
      <c r="A439" s="14" t="s">
        <v>256</v>
      </c>
      <c r="B439" s="3" t="s">
        <v>4</v>
      </c>
      <c r="C439" s="1" t="s">
        <v>327</v>
      </c>
      <c r="D439" s="6">
        <f>History[[#This Row],[CAPITAL
CONSTRUCTION
FUND]]+History[[#This Row],[GENERAL 
FUND]]+History[[#This Row],[GENERAL
FUND
EXEMPT]]+History[[#This Row],[CASH 
FUNDS]]+History[[#This Row],[REAPPROPRIATED
FUNDS]]+History[[#This Row],[FEDERAL 
FUNDS]]</f>
        <v>88500</v>
      </c>
      <c r="E439" s="6">
        <v>0</v>
      </c>
      <c r="F439" s="6">
        <f>History[[#This Row],[GENERAL 
FUND]]+History[[#This Row],[GENERAL
FUND
EXEMPT]]</f>
        <v>0</v>
      </c>
      <c r="G439" s="6">
        <v>0</v>
      </c>
      <c r="H439" s="6">
        <v>0</v>
      </c>
      <c r="I439" s="7">
        <v>0</v>
      </c>
      <c r="J439" s="6">
        <v>88500</v>
      </c>
      <c r="K439" s="6">
        <v>0</v>
      </c>
      <c r="L439" s="2">
        <v>0</v>
      </c>
    </row>
    <row r="440" spans="1:12" x14ac:dyDescent="0.25">
      <c r="A440" s="14" t="s">
        <v>256</v>
      </c>
      <c r="B440" s="3" t="s">
        <v>4</v>
      </c>
      <c r="C440" s="1" t="s">
        <v>328</v>
      </c>
      <c r="D440" s="6">
        <f>History[[#This Row],[CAPITAL
CONSTRUCTION
FUND]]+History[[#This Row],[GENERAL 
FUND]]+History[[#This Row],[GENERAL
FUND
EXEMPT]]+History[[#This Row],[CASH 
FUNDS]]+History[[#This Row],[REAPPROPRIATED
FUNDS]]+History[[#This Row],[FEDERAL 
FUNDS]]</f>
        <v>4120</v>
      </c>
      <c r="E440" s="6">
        <v>0</v>
      </c>
      <c r="F440" s="6">
        <f>History[[#This Row],[GENERAL 
FUND]]+History[[#This Row],[GENERAL
FUND
EXEMPT]]</f>
        <v>0</v>
      </c>
      <c r="G440" s="6">
        <v>0</v>
      </c>
      <c r="H440" s="6">
        <v>0</v>
      </c>
      <c r="I440" s="7">
        <v>0</v>
      </c>
      <c r="J440" s="6">
        <v>4120</v>
      </c>
      <c r="K440" s="6">
        <v>0</v>
      </c>
      <c r="L440" s="2">
        <v>0</v>
      </c>
    </row>
    <row r="441" spans="1:12" x14ac:dyDescent="0.25">
      <c r="A441" s="14" t="s">
        <v>256</v>
      </c>
      <c r="B441" s="3" t="s">
        <v>4</v>
      </c>
      <c r="C441" s="1" t="s">
        <v>329</v>
      </c>
      <c r="D441" s="6">
        <f>History[[#This Row],[CAPITAL
CONSTRUCTION
FUND]]+History[[#This Row],[GENERAL 
FUND]]+History[[#This Row],[GENERAL
FUND
EXEMPT]]+History[[#This Row],[CASH 
FUNDS]]+History[[#This Row],[REAPPROPRIATED
FUNDS]]+History[[#This Row],[FEDERAL 
FUNDS]]</f>
        <v>7000000</v>
      </c>
      <c r="E441" s="6">
        <v>0</v>
      </c>
      <c r="F441" s="6">
        <f>History[[#This Row],[GENERAL 
FUND]]+History[[#This Row],[GENERAL
FUND
EXEMPT]]</f>
        <v>3500000</v>
      </c>
      <c r="G441" s="6">
        <v>3500000</v>
      </c>
      <c r="H441" s="6">
        <v>0</v>
      </c>
      <c r="I441" s="7">
        <v>0</v>
      </c>
      <c r="J441" s="6">
        <v>3500000</v>
      </c>
      <c r="K441" s="6">
        <v>0</v>
      </c>
      <c r="L441" s="2">
        <v>0</v>
      </c>
    </row>
    <row r="442" spans="1:12" x14ac:dyDescent="0.25">
      <c r="A442" s="14" t="s">
        <v>256</v>
      </c>
      <c r="B442" s="3" t="s">
        <v>4</v>
      </c>
      <c r="C442" s="1" t="s">
        <v>330</v>
      </c>
      <c r="D442" s="6">
        <f>History[[#This Row],[CAPITAL
CONSTRUCTION
FUND]]+History[[#This Row],[GENERAL 
FUND]]+History[[#This Row],[GENERAL
FUND
EXEMPT]]+History[[#This Row],[CASH 
FUNDS]]+History[[#This Row],[REAPPROPRIATED
FUNDS]]+History[[#This Row],[FEDERAL 
FUNDS]]</f>
        <v>3345215</v>
      </c>
      <c r="E442" s="6">
        <v>0</v>
      </c>
      <c r="F442" s="6">
        <f>History[[#This Row],[GENERAL 
FUND]]+History[[#This Row],[GENERAL
FUND
EXEMPT]]</f>
        <v>694139</v>
      </c>
      <c r="G442" s="6">
        <v>694139</v>
      </c>
      <c r="H442" s="6">
        <v>0</v>
      </c>
      <c r="I442" s="7">
        <v>382000</v>
      </c>
      <c r="J442" s="6">
        <v>2269076</v>
      </c>
      <c r="K442" s="6">
        <v>0</v>
      </c>
      <c r="L442" s="2">
        <v>0</v>
      </c>
    </row>
    <row r="443" spans="1:12" x14ac:dyDescent="0.25">
      <c r="A443" s="14" t="s">
        <v>256</v>
      </c>
      <c r="B443" s="3" t="s">
        <v>4</v>
      </c>
      <c r="C443" s="1" t="s">
        <v>7</v>
      </c>
      <c r="D443" s="6">
        <f>History[[#This Row],[CAPITAL
CONSTRUCTION
FUND]]+History[[#This Row],[GENERAL 
FUND]]+History[[#This Row],[GENERAL
FUND
EXEMPT]]+History[[#This Row],[CASH 
FUNDS]]+History[[#This Row],[REAPPROPRIATED
FUNDS]]+History[[#This Row],[FEDERAL 
FUNDS]]</f>
        <v>300000</v>
      </c>
      <c r="E443" s="6">
        <v>0</v>
      </c>
      <c r="F443" s="6">
        <f>History[[#This Row],[GENERAL 
FUND]]+History[[#This Row],[GENERAL
FUND
EXEMPT]]</f>
        <v>300000</v>
      </c>
      <c r="G443" s="6">
        <v>300000</v>
      </c>
      <c r="H443" s="6">
        <v>0</v>
      </c>
      <c r="I443" s="7">
        <v>0</v>
      </c>
      <c r="J443" s="6">
        <v>0</v>
      </c>
      <c r="K443" s="6">
        <v>0</v>
      </c>
      <c r="L443" s="2">
        <v>0</v>
      </c>
    </row>
    <row r="444" spans="1:12" x14ac:dyDescent="0.25">
      <c r="A444" s="14" t="s">
        <v>256</v>
      </c>
      <c r="B444" s="3" t="s">
        <v>6</v>
      </c>
      <c r="C444" s="1" t="s">
        <v>7</v>
      </c>
      <c r="D444" s="6">
        <f>History[[#This Row],[CAPITAL
CONSTRUCTION
FUND]]+History[[#This Row],[GENERAL 
FUND]]+History[[#This Row],[GENERAL
FUND
EXEMPT]]+History[[#This Row],[CASH 
FUNDS]]+History[[#This Row],[REAPPROPRIATED
FUNDS]]+History[[#This Row],[FEDERAL 
FUNDS]]</f>
        <v>276156502</v>
      </c>
      <c r="E444" s="6">
        <v>0</v>
      </c>
      <c r="F444" s="6">
        <f>History[[#This Row],[GENERAL 
FUND]]+History[[#This Row],[GENERAL
FUND
EXEMPT]]</f>
        <v>31523647</v>
      </c>
      <c r="G444" s="6">
        <v>31523647</v>
      </c>
      <c r="H444" s="6">
        <v>0</v>
      </c>
      <c r="I444" s="7">
        <v>41178760</v>
      </c>
      <c r="J444" s="6">
        <v>197025868</v>
      </c>
      <c r="K444" s="6">
        <v>6428227</v>
      </c>
      <c r="L444" s="2">
        <v>1068.5999999999999</v>
      </c>
    </row>
    <row r="445" spans="1:12" x14ac:dyDescent="0.25">
      <c r="A445" s="14" t="s">
        <v>256</v>
      </c>
      <c r="B445" s="3" t="s">
        <v>6</v>
      </c>
      <c r="C445" s="1" t="s">
        <v>9</v>
      </c>
      <c r="D445" s="6">
        <f>History[[#This Row],[CAPITAL
CONSTRUCTION
FUND]]+History[[#This Row],[GENERAL 
FUND]]+History[[#This Row],[GENERAL
FUND
EXEMPT]]+History[[#This Row],[CASH 
FUNDS]]+History[[#This Row],[REAPPROPRIATED
FUNDS]]+History[[#This Row],[FEDERAL 
FUNDS]]</f>
        <v>16480</v>
      </c>
      <c r="E445" s="6">
        <v>0</v>
      </c>
      <c r="F445" s="6">
        <f>History[[#This Row],[GENERAL 
FUND]]+History[[#This Row],[GENERAL
FUND
EXEMPT]]</f>
        <v>0</v>
      </c>
      <c r="G445" s="6">
        <v>0</v>
      </c>
      <c r="H445" s="6">
        <v>0</v>
      </c>
      <c r="I445" s="7">
        <v>0</v>
      </c>
      <c r="J445" s="6">
        <v>16480</v>
      </c>
      <c r="K445" s="6">
        <v>0</v>
      </c>
      <c r="L445" s="2">
        <v>0</v>
      </c>
    </row>
    <row r="446" spans="1:12" x14ac:dyDescent="0.25">
      <c r="A446" s="14" t="s">
        <v>256</v>
      </c>
      <c r="B446" s="3" t="s">
        <v>6</v>
      </c>
      <c r="C446" s="1" t="s">
        <v>11</v>
      </c>
      <c r="D446" s="6">
        <f>History[[#This Row],[CAPITAL
CONSTRUCTION
FUND]]+History[[#This Row],[GENERAL 
FUND]]+History[[#This Row],[GENERAL
FUND
EXEMPT]]+History[[#This Row],[CASH 
FUNDS]]+History[[#This Row],[REAPPROPRIATED
FUNDS]]+History[[#This Row],[FEDERAL 
FUNDS]]</f>
        <v>13764</v>
      </c>
      <c r="E446" s="6">
        <v>0</v>
      </c>
      <c r="F446" s="6">
        <f>History[[#This Row],[GENERAL 
FUND]]+History[[#This Row],[GENERAL
FUND
EXEMPT]]</f>
        <v>0</v>
      </c>
      <c r="G446" s="6">
        <v>0</v>
      </c>
      <c r="H446" s="6">
        <v>0</v>
      </c>
      <c r="I446" s="7">
        <v>0</v>
      </c>
      <c r="J446" s="6">
        <v>13764</v>
      </c>
      <c r="K446" s="6">
        <v>0</v>
      </c>
      <c r="L446" s="2">
        <v>0</v>
      </c>
    </row>
    <row r="447" spans="1:12" x14ac:dyDescent="0.25">
      <c r="A447" s="14" t="s">
        <v>256</v>
      </c>
      <c r="B447" s="3" t="s">
        <v>6</v>
      </c>
      <c r="C447" s="1" t="s">
        <v>12</v>
      </c>
      <c r="D447" s="6">
        <f>History[[#This Row],[CAPITAL
CONSTRUCTION
FUND]]+History[[#This Row],[GENERAL 
FUND]]+History[[#This Row],[GENERAL
FUND
EXEMPT]]+History[[#This Row],[CASH 
FUNDS]]+History[[#This Row],[REAPPROPRIATED
FUNDS]]+History[[#This Row],[FEDERAL 
FUNDS]]</f>
        <v>4092</v>
      </c>
      <c r="E447" s="6">
        <v>0</v>
      </c>
      <c r="F447" s="6">
        <f>History[[#This Row],[GENERAL 
FUND]]+History[[#This Row],[GENERAL
FUND
EXEMPT]]</f>
        <v>0</v>
      </c>
      <c r="G447" s="6">
        <v>0</v>
      </c>
      <c r="H447" s="6">
        <v>0</v>
      </c>
      <c r="I447" s="7">
        <v>0</v>
      </c>
      <c r="J447" s="6">
        <v>4092</v>
      </c>
      <c r="K447" s="6">
        <v>0</v>
      </c>
      <c r="L447" s="2">
        <v>0</v>
      </c>
    </row>
    <row r="448" spans="1:12" x14ac:dyDescent="0.25">
      <c r="A448" s="14" t="s">
        <v>256</v>
      </c>
      <c r="B448" s="3" t="s">
        <v>6</v>
      </c>
      <c r="C448" s="1" t="s">
        <v>331</v>
      </c>
      <c r="D448" s="6">
        <f>History[[#This Row],[CAPITAL
CONSTRUCTION
FUND]]+History[[#This Row],[GENERAL 
FUND]]+History[[#This Row],[GENERAL
FUND
EXEMPT]]+History[[#This Row],[CASH 
FUNDS]]+History[[#This Row],[REAPPROPRIATED
FUNDS]]+History[[#This Row],[FEDERAL 
FUNDS]]</f>
        <v>824</v>
      </c>
      <c r="E448" s="6">
        <v>0</v>
      </c>
      <c r="F448" s="6">
        <f>History[[#This Row],[GENERAL 
FUND]]+History[[#This Row],[GENERAL
FUND
EXEMPT]]</f>
        <v>0</v>
      </c>
      <c r="G448" s="6">
        <v>0</v>
      </c>
      <c r="H448" s="6">
        <v>0</v>
      </c>
      <c r="I448" s="7">
        <v>0</v>
      </c>
      <c r="J448" s="6">
        <v>824</v>
      </c>
      <c r="K448" s="6">
        <v>0</v>
      </c>
      <c r="L448" s="2">
        <v>0</v>
      </c>
    </row>
    <row r="449" spans="1:12" x14ac:dyDescent="0.25">
      <c r="A449" s="14" t="s">
        <v>256</v>
      </c>
      <c r="B449" s="3" t="s">
        <v>6</v>
      </c>
      <c r="C449" s="1" t="s">
        <v>332</v>
      </c>
      <c r="D449" s="6">
        <f>History[[#This Row],[CAPITAL
CONSTRUCTION
FUND]]+History[[#This Row],[GENERAL 
FUND]]+History[[#This Row],[GENERAL
FUND
EXEMPT]]+History[[#This Row],[CASH 
FUNDS]]+History[[#This Row],[REAPPROPRIATED
FUNDS]]+History[[#This Row],[FEDERAL 
FUNDS]]</f>
        <v>4120</v>
      </c>
      <c r="E449" s="6">
        <v>0</v>
      </c>
      <c r="F449" s="6">
        <f>History[[#This Row],[GENERAL 
FUND]]+History[[#This Row],[GENERAL
FUND
EXEMPT]]</f>
        <v>0</v>
      </c>
      <c r="G449" s="6">
        <v>0</v>
      </c>
      <c r="H449" s="6">
        <v>0</v>
      </c>
      <c r="I449" s="7">
        <v>0</v>
      </c>
      <c r="J449" s="6">
        <v>4120</v>
      </c>
      <c r="K449" s="6">
        <v>0</v>
      </c>
      <c r="L449" s="2">
        <v>0</v>
      </c>
    </row>
    <row r="450" spans="1:12" x14ac:dyDescent="0.25">
      <c r="A450" s="14" t="s">
        <v>256</v>
      </c>
      <c r="B450" s="3" t="s">
        <v>6</v>
      </c>
      <c r="C450" s="1" t="s">
        <v>333</v>
      </c>
      <c r="D450" s="6">
        <f>History[[#This Row],[CAPITAL
CONSTRUCTION
FUND]]+History[[#This Row],[GENERAL 
FUND]]+History[[#This Row],[GENERAL
FUND
EXEMPT]]+History[[#This Row],[CASH 
FUNDS]]+History[[#This Row],[REAPPROPRIATED
FUNDS]]+History[[#This Row],[FEDERAL 
FUNDS]]</f>
        <v>4120</v>
      </c>
      <c r="E450" s="6">
        <v>0</v>
      </c>
      <c r="F450" s="6">
        <f>History[[#This Row],[GENERAL 
FUND]]+History[[#This Row],[GENERAL
FUND
EXEMPT]]</f>
        <v>0</v>
      </c>
      <c r="G450" s="6">
        <v>0</v>
      </c>
      <c r="H450" s="6">
        <v>0</v>
      </c>
      <c r="I450" s="7">
        <v>0</v>
      </c>
      <c r="J450" s="6">
        <v>4120</v>
      </c>
      <c r="K450" s="6">
        <v>0</v>
      </c>
      <c r="L450" s="2">
        <v>0</v>
      </c>
    </row>
    <row r="451" spans="1:12" x14ac:dyDescent="0.25">
      <c r="A451" s="14" t="s">
        <v>256</v>
      </c>
      <c r="B451" s="3" t="s">
        <v>6</v>
      </c>
      <c r="C451" s="1" t="s">
        <v>15</v>
      </c>
      <c r="D451" s="6">
        <f>History[[#This Row],[CAPITAL
CONSTRUCTION
FUND]]+History[[#This Row],[GENERAL 
FUND]]+History[[#This Row],[GENERAL
FUND
EXEMPT]]+History[[#This Row],[CASH 
FUNDS]]+History[[#This Row],[REAPPROPRIATED
FUNDS]]+History[[#This Row],[FEDERAL 
FUNDS]]</f>
        <v>104030</v>
      </c>
      <c r="E451" s="6">
        <v>0</v>
      </c>
      <c r="F451" s="6">
        <f>History[[#This Row],[GENERAL 
FUND]]+History[[#This Row],[GENERAL
FUND
EXEMPT]]</f>
        <v>0</v>
      </c>
      <c r="G451" s="6">
        <v>0</v>
      </c>
      <c r="H451" s="6">
        <v>0</v>
      </c>
      <c r="I451" s="7">
        <v>0</v>
      </c>
      <c r="J451" s="6">
        <v>104030</v>
      </c>
      <c r="K451" s="6">
        <v>0</v>
      </c>
      <c r="L451" s="2">
        <v>0</v>
      </c>
    </row>
    <row r="452" spans="1:12" x14ac:dyDescent="0.25">
      <c r="A452" s="14" t="s">
        <v>256</v>
      </c>
      <c r="B452" s="3" t="s">
        <v>6</v>
      </c>
      <c r="C452" s="1" t="s">
        <v>16</v>
      </c>
      <c r="D452" s="6">
        <f>History[[#This Row],[CAPITAL
CONSTRUCTION
FUND]]+History[[#This Row],[GENERAL 
FUND]]+History[[#This Row],[GENERAL
FUND
EXEMPT]]+History[[#This Row],[CASH 
FUNDS]]+History[[#This Row],[REAPPROPRIATED
FUNDS]]+History[[#This Row],[FEDERAL 
FUNDS]]</f>
        <v>43260</v>
      </c>
      <c r="E452" s="6">
        <v>0</v>
      </c>
      <c r="F452" s="6">
        <f>History[[#This Row],[GENERAL 
FUND]]+History[[#This Row],[GENERAL
FUND
EXEMPT]]</f>
        <v>0</v>
      </c>
      <c r="G452" s="6">
        <v>0</v>
      </c>
      <c r="H452" s="6">
        <v>0</v>
      </c>
      <c r="I452" s="7">
        <v>0</v>
      </c>
      <c r="J452" s="6">
        <v>43260</v>
      </c>
      <c r="K452" s="6">
        <v>0</v>
      </c>
      <c r="L452" s="2">
        <v>0</v>
      </c>
    </row>
    <row r="453" spans="1:12" x14ac:dyDescent="0.25">
      <c r="A453" s="14" t="s">
        <v>256</v>
      </c>
      <c r="B453" s="3" t="s">
        <v>6</v>
      </c>
      <c r="C453" s="1" t="s">
        <v>19</v>
      </c>
      <c r="D453" s="6">
        <f>History[[#This Row],[CAPITAL
CONSTRUCTION
FUND]]+History[[#This Row],[GENERAL 
FUND]]+History[[#This Row],[GENERAL
FUND
EXEMPT]]+History[[#This Row],[CASH 
FUNDS]]+History[[#This Row],[REAPPROPRIATED
FUNDS]]+History[[#This Row],[FEDERAL 
FUNDS]]</f>
        <v>6203</v>
      </c>
      <c r="E453" s="6">
        <v>0</v>
      </c>
      <c r="F453" s="6">
        <f>History[[#This Row],[GENERAL 
FUND]]+History[[#This Row],[GENERAL
FUND
EXEMPT]]</f>
        <v>0</v>
      </c>
      <c r="G453" s="6">
        <v>0</v>
      </c>
      <c r="H453" s="6">
        <v>0</v>
      </c>
      <c r="I453" s="7">
        <v>0</v>
      </c>
      <c r="J453" s="6">
        <v>6203</v>
      </c>
      <c r="K453" s="6">
        <v>0</v>
      </c>
      <c r="L453" s="2">
        <v>0</v>
      </c>
    </row>
    <row r="454" spans="1:12" x14ac:dyDescent="0.25">
      <c r="A454" s="14" t="s">
        <v>256</v>
      </c>
      <c r="B454" s="3" t="s">
        <v>6</v>
      </c>
      <c r="C454" s="1" t="s">
        <v>23</v>
      </c>
      <c r="D454" s="6">
        <f>History[[#This Row],[CAPITAL
CONSTRUCTION
FUND]]+History[[#This Row],[GENERAL 
FUND]]+History[[#This Row],[GENERAL
FUND
EXEMPT]]+History[[#This Row],[CASH 
FUNDS]]+History[[#This Row],[REAPPROPRIATED
FUNDS]]+History[[#This Row],[FEDERAL 
FUNDS]]</f>
        <v>171600</v>
      </c>
      <c r="E454" s="6">
        <v>0</v>
      </c>
      <c r="F454" s="6">
        <f>History[[#This Row],[GENERAL 
FUND]]+History[[#This Row],[GENERAL
FUND
EXEMPT]]</f>
        <v>86600</v>
      </c>
      <c r="G454" s="6">
        <v>86600</v>
      </c>
      <c r="H454" s="6">
        <v>0</v>
      </c>
      <c r="I454" s="7">
        <v>0</v>
      </c>
      <c r="J454" s="6">
        <v>85000</v>
      </c>
      <c r="K454" s="6">
        <v>0</v>
      </c>
      <c r="L454" s="2">
        <v>0</v>
      </c>
    </row>
    <row r="455" spans="1:12" x14ac:dyDescent="0.25">
      <c r="A455" s="14" t="s">
        <v>256</v>
      </c>
      <c r="B455" s="3" t="s">
        <v>6</v>
      </c>
      <c r="C455" s="1" t="s">
        <v>334</v>
      </c>
      <c r="D455" s="6">
        <f>History[[#This Row],[CAPITAL
CONSTRUCTION
FUND]]+History[[#This Row],[GENERAL 
FUND]]+History[[#This Row],[GENERAL
FUND
EXEMPT]]+History[[#This Row],[CASH 
FUNDS]]+History[[#This Row],[REAPPROPRIATED
FUNDS]]+History[[#This Row],[FEDERAL 
FUNDS]]</f>
        <v>20960</v>
      </c>
      <c r="E455" s="6">
        <v>0</v>
      </c>
      <c r="F455" s="6">
        <f>History[[#This Row],[GENERAL 
FUND]]+History[[#This Row],[GENERAL
FUND
EXEMPT]]</f>
        <v>0</v>
      </c>
      <c r="G455" s="6">
        <v>0</v>
      </c>
      <c r="H455" s="6">
        <v>0</v>
      </c>
      <c r="I455" s="7">
        <v>0</v>
      </c>
      <c r="J455" s="6">
        <v>20960</v>
      </c>
      <c r="K455" s="6">
        <v>0</v>
      </c>
      <c r="L455" s="2">
        <v>0</v>
      </c>
    </row>
    <row r="456" spans="1:12" x14ac:dyDescent="0.25">
      <c r="A456" s="14" t="s">
        <v>256</v>
      </c>
      <c r="B456" s="3" t="s">
        <v>6</v>
      </c>
      <c r="C456" s="1" t="s">
        <v>335</v>
      </c>
      <c r="D456" s="6">
        <f>History[[#This Row],[CAPITAL
CONSTRUCTION
FUND]]+History[[#This Row],[GENERAL 
FUND]]+History[[#This Row],[GENERAL
FUND
EXEMPT]]+History[[#This Row],[CASH 
FUNDS]]+History[[#This Row],[REAPPROPRIATED
FUNDS]]+History[[#This Row],[FEDERAL 
FUNDS]]</f>
        <v>6077</v>
      </c>
      <c r="E456" s="6">
        <v>0</v>
      </c>
      <c r="F456" s="6">
        <f>History[[#This Row],[GENERAL 
FUND]]+History[[#This Row],[GENERAL
FUND
EXEMPT]]</f>
        <v>0</v>
      </c>
      <c r="G456" s="6">
        <v>0</v>
      </c>
      <c r="H456" s="6">
        <v>0</v>
      </c>
      <c r="I456" s="7">
        <v>0</v>
      </c>
      <c r="J456" s="6">
        <v>6077</v>
      </c>
      <c r="K456" s="6">
        <v>0</v>
      </c>
      <c r="L456" s="2">
        <v>0</v>
      </c>
    </row>
    <row r="457" spans="1:12" x14ac:dyDescent="0.25">
      <c r="A457" s="14" t="s">
        <v>256</v>
      </c>
      <c r="B457" s="3" t="s">
        <v>6</v>
      </c>
      <c r="C457" s="1" t="s">
        <v>185</v>
      </c>
      <c r="D457" s="6">
        <f>History[[#This Row],[CAPITAL
CONSTRUCTION
FUND]]+History[[#This Row],[GENERAL 
FUND]]+History[[#This Row],[GENERAL
FUND
EXEMPT]]+History[[#This Row],[CASH 
FUNDS]]+History[[#This Row],[REAPPROPRIATED
FUNDS]]+History[[#This Row],[FEDERAL 
FUNDS]]</f>
        <v>190097</v>
      </c>
      <c r="E457" s="6">
        <v>0</v>
      </c>
      <c r="F457" s="6">
        <f>History[[#This Row],[GENERAL 
FUND]]+History[[#This Row],[GENERAL
FUND
EXEMPT]]</f>
        <v>0</v>
      </c>
      <c r="G457" s="6">
        <v>0</v>
      </c>
      <c r="H457" s="6">
        <v>0</v>
      </c>
      <c r="I457" s="7">
        <v>190097</v>
      </c>
      <c r="J457" s="6">
        <v>0</v>
      </c>
      <c r="K457" s="6">
        <v>0</v>
      </c>
      <c r="L457" s="2">
        <v>2</v>
      </c>
    </row>
    <row r="458" spans="1:12" x14ac:dyDescent="0.25">
      <c r="A458" s="14" t="s">
        <v>256</v>
      </c>
      <c r="B458" s="3" t="s">
        <v>6</v>
      </c>
      <c r="C458" s="1" t="s">
        <v>25</v>
      </c>
      <c r="D458" s="6">
        <f>History[[#This Row],[CAPITAL
CONSTRUCTION
FUND]]+History[[#This Row],[GENERAL 
FUND]]+History[[#This Row],[GENERAL
FUND
EXEMPT]]+History[[#This Row],[CASH 
FUNDS]]+History[[#This Row],[REAPPROPRIATED
FUNDS]]+History[[#This Row],[FEDERAL 
FUNDS]]</f>
        <v>-1000000</v>
      </c>
      <c r="E458" s="6">
        <v>0</v>
      </c>
      <c r="F458" s="6">
        <f>History[[#This Row],[GENERAL 
FUND]]+History[[#This Row],[GENERAL
FUND
EXEMPT]]</f>
        <v>-1000000</v>
      </c>
      <c r="G458" s="6">
        <v>-1000000</v>
      </c>
      <c r="H458" s="6">
        <v>0</v>
      </c>
      <c r="I458" s="7">
        <v>0</v>
      </c>
      <c r="J458" s="6">
        <v>0</v>
      </c>
      <c r="K458" s="6">
        <v>0</v>
      </c>
      <c r="L458" s="2">
        <v>0</v>
      </c>
    </row>
    <row r="459" spans="1:12" x14ac:dyDescent="0.25">
      <c r="A459" s="14" t="s">
        <v>256</v>
      </c>
      <c r="B459" s="3" t="s">
        <v>6</v>
      </c>
      <c r="C459" s="1" t="s">
        <v>336</v>
      </c>
      <c r="D459" s="6">
        <f>History[[#This Row],[CAPITAL
CONSTRUCTION
FUND]]+History[[#This Row],[GENERAL 
FUND]]+History[[#This Row],[GENERAL
FUND
EXEMPT]]+History[[#This Row],[CASH 
FUNDS]]+History[[#This Row],[REAPPROPRIATED
FUNDS]]+History[[#This Row],[FEDERAL 
FUNDS]]</f>
        <v>80307</v>
      </c>
      <c r="E459" s="6">
        <v>0</v>
      </c>
      <c r="F459" s="6">
        <f>History[[#This Row],[GENERAL 
FUND]]+History[[#This Row],[GENERAL
FUND
EXEMPT]]</f>
        <v>0</v>
      </c>
      <c r="G459" s="6">
        <v>0</v>
      </c>
      <c r="H459" s="6">
        <v>0</v>
      </c>
      <c r="I459" s="7">
        <v>80307</v>
      </c>
      <c r="J459" s="6">
        <v>0</v>
      </c>
      <c r="K459" s="6">
        <v>0</v>
      </c>
      <c r="L459" s="2">
        <v>0.5</v>
      </c>
    </row>
    <row r="460" spans="1:12" x14ac:dyDescent="0.25">
      <c r="A460" s="14" t="s">
        <v>256</v>
      </c>
      <c r="B460" s="3" t="s">
        <v>6</v>
      </c>
      <c r="C460" s="1" t="s">
        <v>32</v>
      </c>
      <c r="D460" s="6">
        <f>History[[#This Row],[CAPITAL
CONSTRUCTION
FUND]]+History[[#This Row],[GENERAL 
FUND]]+History[[#This Row],[GENERAL
FUND
EXEMPT]]+History[[#This Row],[CASH 
FUNDS]]+History[[#This Row],[REAPPROPRIATED
FUNDS]]+History[[#This Row],[FEDERAL 
FUNDS]]</f>
        <v>4120</v>
      </c>
      <c r="E460" s="6">
        <v>0</v>
      </c>
      <c r="F460" s="6">
        <f>History[[#This Row],[GENERAL 
FUND]]+History[[#This Row],[GENERAL
FUND
EXEMPT]]</f>
        <v>0</v>
      </c>
      <c r="G460" s="6">
        <v>0</v>
      </c>
      <c r="H460" s="6">
        <v>0</v>
      </c>
      <c r="I460" s="7">
        <v>0</v>
      </c>
      <c r="J460" s="6">
        <v>4120</v>
      </c>
      <c r="K460" s="6">
        <v>0</v>
      </c>
      <c r="L460" s="2">
        <v>0</v>
      </c>
    </row>
    <row r="461" spans="1:12" x14ac:dyDescent="0.25">
      <c r="A461" s="14" t="s">
        <v>256</v>
      </c>
      <c r="B461" s="3" t="s">
        <v>6</v>
      </c>
      <c r="C461" s="1" t="s">
        <v>337</v>
      </c>
      <c r="D461" s="6">
        <f>History[[#This Row],[CAPITAL
CONSTRUCTION
FUND]]+History[[#This Row],[GENERAL 
FUND]]+History[[#This Row],[GENERAL
FUND
EXEMPT]]+History[[#This Row],[CASH 
FUNDS]]+History[[#This Row],[REAPPROPRIATED
FUNDS]]+History[[#This Row],[FEDERAL 
FUNDS]]</f>
        <v>4120</v>
      </c>
      <c r="E461" s="6">
        <v>0</v>
      </c>
      <c r="F461" s="6">
        <f>History[[#This Row],[GENERAL 
FUND]]+History[[#This Row],[GENERAL
FUND
EXEMPT]]</f>
        <v>0</v>
      </c>
      <c r="G461" s="6">
        <v>0</v>
      </c>
      <c r="H461" s="6">
        <v>0</v>
      </c>
      <c r="I461" s="7">
        <v>0</v>
      </c>
      <c r="J461" s="6">
        <v>4120</v>
      </c>
      <c r="K461" s="6">
        <v>0</v>
      </c>
      <c r="L461" s="2">
        <v>0</v>
      </c>
    </row>
    <row r="462" spans="1:12" x14ac:dyDescent="0.25">
      <c r="A462" s="14" t="s">
        <v>256</v>
      </c>
      <c r="B462" s="3" t="s">
        <v>6</v>
      </c>
      <c r="C462" s="1" t="s">
        <v>35</v>
      </c>
      <c r="D462" s="6">
        <f>History[[#This Row],[CAPITAL
CONSTRUCTION
FUND]]+History[[#This Row],[GENERAL 
FUND]]+History[[#This Row],[GENERAL
FUND
EXEMPT]]+History[[#This Row],[CASH 
FUNDS]]+History[[#This Row],[REAPPROPRIATED
FUNDS]]+History[[#This Row],[FEDERAL 
FUNDS]]</f>
        <v>6592</v>
      </c>
      <c r="E462" s="6">
        <v>0</v>
      </c>
      <c r="F462" s="6">
        <f>History[[#This Row],[GENERAL 
FUND]]+History[[#This Row],[GENERAL
FUND
EXEMPT]]</f>
        <v>0</v>
      </c>
      <c r="G462" s="6">
        <v>0</v>
      </c>
      <c r="H462" s="6">
        <v>0</v>
      </c>
      <c r="I462" s="7">
        <v>0</v>
      </c>
      <c r="J462" s="6">
        <v>6592</v>
      </c>
      <c r="K462" s="6">
        <v>0</v>
      </c>
      <c r="L462" s="2">
        <v>0</v>
      </c>
    </row>
    <row r="463" spans="1:12" x14ac:dyDescent="0.25">
      <c r="A463" s="14" t="s">
        <v>256</v>
      </c>
      <c r="B463" s="3" t="s">
        <v>6</v>
      </c>
      <c r="C463" s="1" t="s">
        <v>37</v>
      </c>
      <c r="D463" s="6">
        <f>History[[#This Row],[CAPITAL
CONSTRUCTION
FUND]]+History[[#This Row],[GENERAL 
FUND]]+History[[#This Row],[GENERAL
FUND
EXEMPT]]+History[[#This Row],[CASH 
FUNDS]]+History[[#This Row],[REAPPROPRIATED
FUNDS]]+History[[#This Row],[FEDERAL 
FUNDS]]</f>
        <v>200000</v>
      </c>
      <c r="E463" s="6">
        <v>0</v>
      </c>
      <c r="F463" s="6">
        <f>History[[#This Row],[GENERAL 
FUND]]+History[[#This Row],[GENERAL
FUND
EXEMPT]]</f>
        <v>100000</v>
      </c>
      <c r="G463" s="6">
        <v>100000</v>
      </c>
      <c r="H463" s="6">
        <v>0</v>
      </c>
      <c r="I463" s="7">
        <v>0</v>
      </c>
      <c r="J463" s="6">
        <v>100000</v>
      </c>
      <c r="K463" s="6">
        <v>0</v>
      </c>
      <c r="L463" s="2">
        <v>0</v>
      </c>
    </row>
    <row r="464" spans="1:12" x14ac:dyDescent="0.25">
      <c r="A464" s="14" t="s">
        <v>256</v>
      </c>
      <c r="B464" s="3" t="s">
        <v>6</v>
      </c>
      <c r="C464" s="1" t="s">
        <v>338</v>
      </c>
      <c r="D464" s="6">
        <f>History[[#This Row],[CAPITAL
CONSTRUCTION
FUND]]+History[[#This Row],[GENERAL 
FUND]]+History[[#This Row],[GENERAL
FUND
EXEMPT]]+History[[#This Row],[CASH 
FUNDS]]+History[[#This Row],[REAPPROPRIATED
FUNDS]]+History[[#This Row],[FEDERAL 
FUNDS]]</f>
        <v>97850</v>
      </c>
      <c r="E464" s="6">
        <v>0</v>
      </c>
      <c r="F464" s="6">
        <f>History[[#This Row],[GENERAL 
FUND]]+History[[#This Row],[GENERAL
FUND
EXEMPT]]</f>
        <v>0</v>
      </c>
      <c r="G464" s="6">
        <v>0</v>
      </c>
      <c r="H464" s="6">
        <v>0</v>
      </c>
      <c r="I464" s="7">
        <v>0</v>
      </c>
      <c r="J464" s="6">
        <v>97850</v>
      </c>
      <c r="K464" s="6">
        <v>0</v>
      </c>
      <c r="L464" s="2">
        <v>0</v>
      </c>
    </row>
    <row r="465" spans="1:12" x14ac:dyDescent="0.25">
      <c r="A465" s="14" t="s">
        <v>256</v>
      </c>
      <c r="B465" s="3" t="s">
        <v>6</v>
      </c>
      <c r="C465" s="1" t="s">
        <v>329</v>
      </c>
      <c r="D465" s="6">
        <f>History[[#This Row],[CAPITAL
CONSTRUCTION
FUND]]+History[[#This Row],[GENERAL 
FUND]]+History[[#This Row],[GENERAL
FUND
EXEMPT]]+History[[#This Row],[CASH 
FUNDS]]+History[[#This Row],[REAPPROPRIATED
FUNDS]]+History[[#This Row],[FEDERAL 
FUNDS]]</f>
        <v>7000000</v>
      </c>
      <c r="E465" s="6">
        <v>0</v>
      </c>
      <c r="F465" s="6">
        <f>History[[#This Row],[GENERAL 
FUND]]+History[[#This Row],[GENERAL
FUND
EXEMPT]]</f>
        <v>3500000</v>
      </c>
      <c r="G465" s="6">
        <v>3500000</v>
      </c>
      <c r="H465" s="6">
        <v>0</v>
      </c>
      <c r="I465" s="7">
        <v>0</v>
      </c>
      <c r="J465" s="6">
        <v>3500000</v>
      </c>
      <c r="K465" s="6">
        <v>0</v>
      </c>
      <c r="L465" s="2">
        <v>0</v>
      </c>
    </row>
    <row r="466" spans="1:12" x14ac:dyDescent="0.25">
      <c r="A466" s="14" t="s">
        <v>256</v>
      </c>
      <c r="B466" s="3" t="s">
        <v>6</v>
      </c>
      <c r="C466" s="1" t="s">
        <v>53</v>
      </c>
      <c r="D466" s="6">
        <f>History[[#This Row],[CAPITAL
CONSTRUCTION
FUND]]+History[[#This Row],[GENERAL 
FUND]]+History[[#This Row],[GENERAL
FUND
EXEMPT]]+History[[#This Row],[CASH 
FUNDS]]+History[[#This Row],[REAPPROPRIATED
FUNDS]]+History[[#This Row],[FEDERAL 
FUNDS]]</f>
        <v>106283</v>
      </c>
      <c r="E466" s="6">
        <v>0</v>
      </c>
      <c r="F466" s="6">
        <f>History[[#This Row],[GENERAL 
FUND]]+History[[#This Row],[GENERAL
FUND
EXEMPT]]</f>
        <v>106283</v>
      </c>
      <c r="G466" s="6">
        <v>106283</v>
      </c>
      <c r="H466" s="6">
        <v>0</v>
      </c>
      <c r="I466" s="7">
        <v>0</v>
      </c>
      <c r="J466" s="6">
        <v>0</v>
      </c>
      <c r="K466" s="6">
        <v>0</v>
      </c>
      <c r="L466" s="2">
        <v>0.5</v>
      </c>
    </row>
    <row r="467" spans="1:12" x14ac:dyDescent="0.25">
      <c r="A467" s="14" t="s">
        <v>256</v>
      </c>
      <c r="B467" s="3" t="s">
        <v>6</v>
      </c>
      <c r="C467" s="1" t="s">
        <v>339</v>
      </c>
      <c r="D467" s="6">
        <f>History[[#This Row],[CAPITAL
CONSTRUCTION
FUND]]+History[[#This Row],[GENERAL 
FUND]]+History[[#This Row],[GENERAL
FUND
EXEMPT]]+History[[#This Row],[CASH 
FUNDS]]+History[[#This Row],[REAPPROPRIATED
FUNDS]]+History[[#This Row],[FEDERAL 
FUNDS]]</f>
        <v>1387841</v>
      </c>
      <c r="E467" s="6">
        <v>0</v>
      </c>
      <c r="F467" s="6">
        <f>History[[#This Row],[GENERAL 
FUND]]+History[[#This Row],[GENERAL
FUND
EXEMPT]]</f>
        <v>0</v>
      </c>
      <c r="G467" s="6">
        <v>0</v>
      </c>
      <c r="H467" s="6">
        <v>0</v>
      </c>
      <c r="I467" s="7">
        <v>0</v>
      </c>
      <c r="J467" s="6">
        <v>1387841</v>
      </c>
      <c r="K467" s="6">
        <v>0</v>
      </c>
      <c r="L467" s="2">
        <v>0</v>
      </c>
    </row>
    <row r="468" spans="1:12" x14ac:dyDescent="0.25">
      <c r="A468" s="14" t="s">
        <v>256</v>
      </c>
      <c r="B468" s="3" t="s">
        <v>6</v>
      </c>
      <c r="C468" s="1" t="s">
        <v>189</v>
      </c>
      <c r="D468" s="6">
        <f>History[[#This Row],[CAPITAL
CONSTRUCTION
FUND]]+History[[#This Row],[GENERAL 
FUND]]+History[[#This Row],[GENERAL
FUND
EXEMPT]]+History[[#This Row],[CASH 
FUNDS]]+History[[#This Row],[REAPPROPRIATED
FUNDS]]+History[[#This Row],[FEDERAL 
FUNDS]]</f>
        <v>412</v>
      </c>
      <c r="E468" s="6">
        <v>0</v>
      </c>
      <c r="F468" s="6">
        <f>History[[#This Row],[GENERAL 
FUND]]+History[[#This Row],[GENERAL
FUND
EXEMPT]]</f>
        <v>0</v>
      </c>
      <c r="G468" s="6">
        <v>0</v>
      </c>
      <c r="H468" s="6">
        <v>0</v>
      </c>
      <c r="I468" s="7">
        <v>0</v>
      </c>
      <c r="J468" s="6">
        <v>412</v>
      </c>
      <c r="K468" s="6">
        <v>0</v>
      </c>
      <c r="L468" s="2">
        <v>0</v>
      </c>
    </row>
    <row r="469" spans="1:12" x14ac:dyDescent="0.25">
      <c r="A469" s="14" t="s">
        <v>256</v>
      </c>
      <c r="B469" s="3" t="s">
        <v>6</v>
      </c>
      <c r="C469" s="1" t="s">
        <v>340</v>
      </c>
      <c r="D469" s="6">
        <f>History[[#This Row],[CAPITAL
CONSTRUCTION
FUND]]+History[[#This Row],[GENERAL 
FUND]]+History[[#This Row],[GENERAL
FUND
EXEMPT]]+History[[#This Row],[CASH 
FUNDS]]+History[[#This Row],[REAPPROPRIATED
FUNDS]]+History[[#This Row],[FEDERAL 
FUNDS]]</f>
        <v>226454</v>
      </c>
      <c r="E469" s="6">
        <v>0</v>
      </c>
      <c r="F469" s="6">
        <f>History[[#This Row],[GENERAL 
FUND]]+History[[#This Row],[GENERAL
FUND
EXEMPT]]</f>
        <v>50000</v>
      </c>
      <c r="G469" s="6">
        <v>50000</v>
      </c>
      <c r="H469" s="6">
        <v>0</v>
      </c>
      <c r="I469" s="7">
        <v>176454</v>
      </c>
      <c r="J469" s="6">
        <v>0</v>
      </c>
      <c r="K469" s="6">
        <v>0</v>
      </c>
      <c r="L469" s="2">
        <v>0</v>
      </c>
    </row>
    <row r="470" spans="1:12" x14ac:dyDescent="0.25">
      <c r="A470" s="14" t="s">
        <v>256</v>
      </c>
      <c r="B470" s="3" t="s">
        <v>6</v>
      </c>
      <c r="C470" s="1" t="s">
        <v>341</v>
      </c>
      <c r="D470" s="6">
        <f>History[[#This Row],[CAPITAL
CONSTRUCTION
FUND]]+History[[#This Row],[GENERAL 
FUND]]+History[[#This Row],[GENERAL
FUND
EXEMPT]]+History[[#This Row],[CASH 
FUNDS]]+History[[#This Row],[REAPPROPRIATED
FUNDS]]+History[[#This Row],[FEDERAL 
FUNDS]]</f>
        <v>53560</v>
      </c>
      <c r="E470" s="6">
        <v>0</v>
      </c>
      <c r="F470" s="6">
        <f>History[[#This Row],[GENERAL 
FUND]]+History[[#This Row],[GENERAL
FUND
EXEMPT]]</f>
        <v>0</v>
      </c>
      <c r="G470" s="6">
        <v>0</v>
      </c>
      <c r="H470" s="6">
        <v>0</v>
      </c>
      <c r="I470" s="7">
        <v>0</v>
      </c>
      <c r="J470" s="6">
        <v>53560</v>
      </c>
      <c r="K470" s="6">
        <v>0</v>
      </c>
      <c r="L470" s="2">
        <v>0</v>
      </c>
    </row>
    <row r="471" spans="1:12" x14ac:dyDescent="0.25">
      <c r="A471" s="14" t="s">
        <v>256</v>
      </c>
      <c r="B471" s="3" t="s">
        <v>6</v>
      </c>
      <c r="C471" s="1" t="s">
        <v>342</v>
      </c>
      <c r="D471" s="6">
        <f>History[[#This Row],[CAPITAL
CONSTRUCTION
FUND]]+History[[#This Row],[GENERAL 
FUND]]+History[[#This Row],[GENERAL
FUND
EXEMPT]]+History[[#This Row],[CASH 
FUNDS]]+History[[#This Row],[REAPPROPRIATED
FUNDS]]+History[[#This Row],[FEDERAL 
FUNDS]]</f>
        <v>33990</v>
      </c>
      <c r="E471" s="6">
        <v>0</v>
      </c>
      <c r="F471" s="6">
        <f>History[[#This Row],[GENERAL 
FUND]]+History[[#This Row],[GENERAL
FUND
EXEMPT]]</f>
        <v>0</v>
      </c>
      <c r="G471" s="6">
        <v>0</v>
      </c>
      <c r="H471" s="6">
        <v>0</v>
      </c>
      <c r="I471" s="7">
        <v>0</v>
      </c>
      <c r="J471" s="6">
        <v>33990</v>
      </c>
      <c r="K471" s="6">
        <v>0</v>
      </c>
      <c r="L471" s="2">
        <v>0</v>
      </c>
    </row>
    <row r="472" spans="1:12" x14ac:dyDescent="0.25">
      <c r="A472" s="14" t="s">
        <v>256</v>
      </c>
      <c r="B472" s="3" t="s">
        <v>6</v>
      </c>
      <c r="C472" s="1" t="s">
        <v>343</v>
      </c>
      <c r="D472" s="6">
        <f>History[[#This Row],[CAPITAL
CONSTRUCTION
FUND]]+History[[#This Row],[GENERAL 
FUND]]+History[[#This Row],[GENERAL
FUND
EXEMPT]]+History[[#This Row],[CASH 
FUNDS]]+History[[#This Row],[REAPPROPRIATED
FUNDS]]+History[[#This Row],[FEDERAL 
FUNDS]]</f>
        <v>8380045</v>
      </c>
      <c r="E472" s="6">
        <v>0</v>
      </c>
      <c r="F472" s="6">
        <f>History[[#This Row],[GENERAL 
FUND]]+History[[#This Row],[GENERAL
FUND
EXEMPT]]</f>
        <v>616590</v>
      </c>
      <c r="G472" s="6">
        <v>616590</v>
      </c>
      <c r="H472" s="6">
        <v>0</v>
      </c>
      <c r="I472" s="7">
        <v>273953</v>
      </c>
      <c r="J472" s="6">
        <v>7477358</v>
      </c>
      <c r="K472" s="6">
        <v>12144</v>
      </c>
      <c r="L472" s="2">
        <v>1.5</v>
      </c>
    </row>
    <row r="473" spans="1:12" x14ac:dyDescent="0.25">
      <c r="A473" s="14" t="s">
        <v>256</v>
      </c>
      <c r="B473" s="3" t="s">
        <v>69</v>
      </c>
      <c r="C473" s="1" t="s">
        <v>70</v>
      </c>
      <c r="D473" s="6">
        <f>History[[#This Row],[CAPITAL
CONSTRUCTION
FUND]]+History[[#This Row],[GENERAL 
FUND]]+History[[#This Row],[GENERAL
FUND
EXEMPT]]+History[[#This Row],[CASH 
FUNDS]]+History[[#This Row],[REAPPROPRIATED
FUNDS]]+History[[#This Row],[FEDERAL 
FUNDS]]</f>
        <v>268978544</v>
      </c>
      <c r="E473" s="6">
        <v>0</v>
      </c>
      <c r="F473" s="6">
        <f>History[[#This Row],[GENERAL 
FUND]]+History[[#This Row],[GENERAL
FUND
EXEMPT]]</f>
        <v>41427966</v>
      </c>
      <c r="G473" s="6">
        <v>41427966</v>
      </c>
      <c r="H473" s="6">
        <v>0</v>
      </c>
      <c r="I473" s="7">
        <v>42239163</v>
      </c>
      <c r="J473" s="6">
        <v>178818806</v>
      </c>
      <c r="K473" s="6">
        <v>6492609</v>
      </c>
      <c r="L473" s="2">
        <v>1085.7</v>
      </c>
    </row>
    <row r="474" spans="1:12" x14ac:dyDescent="0.25">
      <c r="A474" s="14" t="s">
        <v>256</v>
      </c>
      <c r="B474" s="3" t="s">
        <v>69</v>
      </c>
      <c r="C474" s="1" t="s">
        <v>344</v>
      </c>
      <c r="D474" s="6">
        <f>History[[#This Row],[CAPITAL
CONSTRUCTION
FUND]]+History[[#This Row],[GENERAL 
FUND]]+History[[#This Row],[GENERAL
FUND
EXEMPT]]+History[[#This Row],[CASH 
FUNDS]]+History[[#This Row],[REAPPROPRIATED
FUNDS]]+History[[#This Row],[FEDERAL 
FUNDS]]</f>
        <v>1068560</v>
      </c>
      <c r="E474" s="6">
        <v>0</v>
      </c>
      <c r="F474" s="6">
        <f>History[[#This Row],[GENERAL 
FUND]]+History[[#This Row],[GENERAL
FUND
EXEMPT]]</f>
        <v>0</v>
      </c>
      <c r="G474" s="6">
        <v>0</v>
      </c>
      <c r="H474" s="6">
        <v>0</v>
      </c>
      <c r="I474" s="7">
        <v>0</v>
      </c>
      <c r="J474" s="6">
        <v>1068560</v>
      </c>
      <c r="K474" s="6">
        <v>0</v>
      </c>
      <c r="L474" s="2">
        <v>0</v>
      </c>
    </row>
    <row r="475" spans="1:12" x14ac:dyDescent="0.25">
      <c r="A475" s="14" t="s">
        <v>256</v>
      </c>
      <c r="B475" s="3" t="s">
        <v>69</v>
      </c>
      <c r="C475" s="1" t="s">
        <v>345</v>
      </c>
      <c r="D475" s="6">
        <f>History[[#This Row],[CAPITAL
CONSTRUCTION
FUND]]+History[[#This Row],[GENERAL 
FUND]]+History[[#This Row],[GENERAL
FUND
EXEMPT]]+History[[#This Row],[CASH 
FUNDS]]+History[[#This Row],[REAPPROPRIATED
FUNDS]]+History[[#This Row],[FEDERAL 
FUNDS]]</f>
        <v>848</v>
      </c>
      <c r="E475" s="6">
        <v>0</v>
      </c>
      <c r="F475" s="6">
        <f>History[[#This Row],[GENERAL 
FUND]]+History[[#This Row],[GENERAL
FUND
EXEMPT]]</f>
        <v>0</v>
      </c>
      <c r="G475" s="6">
        <v>0</v>
      </c>
      <c r="H475" s="6">
        <v>0</v>
      </c>
      <c r="I475" s="7">
        <v>0</v>
      </c>
      <c r="J475" s="6">
        <v>848</v>
      </c>
      <c r="K475" s="6">
        <v>0</v>
      </c>
      <c r="L475" s="2">
        <v>0</v>
      </c>
    </row>
    <row r="476" spans="1:12" x14ac:dyDescent="0.25">
      <c r="A476" s="14" t="s">
        <v>256</v>
      </c>
      <c r="B476" s="3" t="s">
        <v>69</v>
      </c>
      <c r="C476" s="1" t="s">
        <v>126</v>
      </c>
      <c r="D476" s="6">
        <f>History[[#This Row],[CAPITAL
CONSTRUCTION
FUND]]+History[[#This Row],[GENERAL 
FUND]]+History[[#This Row],[GENERAL
FUND
EXEMPT]]+History[[#This Row],[CASH 
FUNDS]]+History[[#This Row],[REAPPROPRIATED
FUNDS]]+History[[#This Row],[FEDERAL 
FUNDS]]</f>
        <v>9800</v>
      </c>
      <c r="E476" s="6">
        <v>0</v>
      </c>
      <c r="F476" s="6">
        <f>History[[#This Row],[GENERAL 
FUND]]+History[[#This Row],[GENERAL
FUND
EXEMPT]]</f>
        <v>0</v>
      </c>
      <c r="G476" s="6">
        <v>0</v>
      </c>
      <c r="H476" s="6">
        <v>0</v>
      </c>
      <c r="I476" s="7">
        <v>0</v>
      </c>
      <c r="J476" s="6">
        <v>9800</v>
      </c>
      <c r="K476" s="6">
        <v>0</v>
      </c>
      <c r="L476" s="2">
        <v>0</v>
      </c>
    </row>
    <row r="477" spans="1:12" x14ac:dyDescent="0.25">
      <c r="A477" s="14" t="s">
        <v>256</v>
      </c>
      <c r="B477" s="3" t="s">
        <v>69</v>
      </c>
      <c r="C477" s="1" t="s">
        <v>346</v>
      </c>
      <c r="D477" s="6">
        <f>History[[#This Row],[CAPITAL
CONSTRUCTION
FUND]]+History[[#This Row],[GENERAL 
FUND]]+History[[#This Row],[GENERAL
FUND
EXEMPT]]+History[[#This Row],[CASH 
FUNDS]]+History[[#This Row],[REAPPROPRIATED
FUNDS]]+History[[#This Row],[FEDERAL 
FUNDS]]</f>
        <v>4120</v>
      </c>
      <c r="E477" s="6">
        <v>0</v>
      </c>
      <c r="F477" s="6">
        <f>History[[#This Row],[GENERAL 
FUND]]+History[[#This Row],[GENERAL
FUND
EXEMPT]]</f>
        <v>0</v>
      </c>
      <c r="G477" s="6">
        <v>0</v>
      </c>
      <c r="H477" s="6">
        <v>0</v>
      </c>
      <c r="I477" s="7">
        <v>0</v>
      </c>
      <c r="J477" s="6">
        <v>4120</v>
      </c>
      <c r="K477" s="6">
        <v>0</v>
      </c>
      <c r="L477" s="2">
        <v>0</v>
      </c>
    </row>
    <row r="478" spans="1:12" x14ac:dyDescent="0.25">
      <c r="A478" s="14" t="s">
        <v>256</v>
      </c>
      <c r="B478" s="3" t="s">
        <v>69</v>
      </c>
      <c r="C478" s="1" t="s">
        <v>347</v>
      </c>
      <c r="D478" s="6">
        <f>History[[#This Row],[CAPITAL
CONSTRUCTION
FUND]]+History[[#This Row],[GENERAL 
FUND]]+History[[#This Row],[GENERAL
FUND
EXEMPT]]+History[[#This Row],[CASH 
FUNDS]]+History[[#This Row],[REAPPROPRIATED
FUNDS]]+History[[#This Row],[FEDERAL 
FUNDS]]</f>
        <v>59280</v>
      </c>
      <c r="E478" s="6">
        <v>0</v>
      </c>
      <c r="F478" s="6">
        <f>History[[#This Row],[GENERAL 
FUND]]+History[[#This Row],[GENERAL
FUND
EXEMPT]]</f>
        <v>0</v>
      </c>
      <c r="G478" s="6">
        <v>0</v>
      </c>
      <c r="H478" s="6">
        <v>0</v>
      </c>
      <c r="I478" s="7">
        <v>0</v>
      </c>
      <c r="J478" s="6">
        <v>59280</v>
      </c>
      <c r="K478" s="6">
        <v>0</v>
      </c>
      <c r="L478" s="2">
        <v>0</v>
      </c>
    </row>
    <row r="479" spans="1:12" x14ac:dyDescent="0.25">
      <c r="A479" s="14" t="s">
        <v>256</v>
      </c>
      <c r="B479" s="3" t="s">
        <v>69</v>
      </c>
      <c r="C479" s="1" t="s">
        <v>348</v>
      </c>
      <c r="D479" s="6">
        <f>History[[#This Row],[CAPITAL
CONSTRUCTION
FUND]]+History[[#This Row],[GENERAL 
FUND]]+History[[#This Row],[GENERAL
FUND
EXEMPT]]+History[[#This Row],[CASH 
FUNDS]]+History[[#This Row],[REAPPROPRIATED
FUNDS]]+History[[#This Row],[FEDERAL 
FUNDS]]</f>
        <v>125983</v>
      </c>
      <c r="E479" s="6">
        <v>0</v>
      </c>
      <c r="F479" s="6">
        <f>History[[#This Row],[GENERAL 
FUND]]+History[[#This Row],[GENERAL
FUND
EXEMPT]]</f>
        <v>125983</v>
      </c>
      <c r="G479" s="6">
        <v>125983</v>
      </c>
      <c r="H479" s="6">
        <v>0</v>
      </c>
      <c r="I479" s="7">
        <v>0</v>
      </c>
      <c r="J479" s="6">
        <v>0</v>
      </c>
      <c r="K479" s="6">
        <v>0</v>
      </c>
      <c r="L479" s="2">
        <v>1</v>
      </c>
    </row>
    <row r="480" spans="1:12" x14ac:dyDescent="0.25">
      <c r="A480" s="14" t="s">
        <v>256</v>
      </c>
      <c r="B480" s="3" t="s">
        <v>69</v>
      </c>
      <c r="C480" s="1" t="s">
        <v>197</v>
      </c>
      <c r="D480" s="6">
        <f>History[[#This Row],[CAPITAL
CONSTRUCTION
FUND]]+History[[#This Row],[GENERAL 
FUND]]+History[[#This Row],[GENERAL
FUND
EXEMPT]]+History[[#This Row],[CASH 
FUNDS]]+History[[#This Row],[REAPPROPRIATED
FUNDS]]+History[[#This Row],[FEDERAL 
FUNDS]]</f>
        <v>218825</v>
      </c>
      <c r="E480" s="6">
        <v>0</v>
      </c>
      <c r="F480" s="6">
        <f>History[[#This Row],[GENERAL 
FUND]]+History[[#This Row],[GENERAL
FUND
EXEMPT]]</f>
        <v>0</v>
      </c>
      <c r="G480" s="6">
        <v>0</v>
      </c>
      <c r="H480" s="6">
        <v>0</v>
      </c>
      <c r="I480" s="7">
        <v>0</v>
      </c>
      <c r="J480" s="6">
        <v>218825</v>
      </c>
      <c r="K480" s="6">
        <v>0</v>
      </c>
      <c r="L480" s="2">
        <v>1</v>
      </c>
    </row>
    <row r="481" spans="1:12" x14ac:dyDescent="0.25">
      <c r="A481" s="14" t="s">
        <v>256</v>
      </c>
      <c r="B481" s="3" t="s">
        <v>69</v>
      </c>
      <c r="C481" s="1" t="s">
        <v>349</v>
      </c>
      <c r="D481" s="6">
        <f>History[[#This Row],[CAPITAL
CONSTRUCTION
FUND]]+History[[#This Row],[GENERAL 
FUND]]+History[[#This Row],[GENERAL
FUND
EXEMPT]]+History[[#This Row],[CASH 
FUNDS]]+History[[#This Row],[REAPPROPRIATED
FUNDS]]+History[[#This Row],[FEDERAL 
FUNDS]]</f>
        <v>4120</v>
      </c>
      <c r="E481" s="6">
        <v>0</v>
      </c>
      <c r="F481" s="6">
        <f>History[[#This Row],[GENERAL 
FUND]]+History[[#This Row],[GENERAL
FUND
EXEMPT]]</f>
        <v>0</v>
      </c>
      <c r="G481" s="6">
        <v>0</v>
      </c>
      <c r="H481" s="6">
        <v>0</v>
      </c>
      <c r="I481" s="7">
        <v>0</v>
      </c>
      <c r="J481" s="6">
        <v>4120</v>
      </c>
      <c r="K481" s="6">
        <v>0</v>
      </c>
      <c r="L481" s="2">
        <v>0</v>
      </c>
    </row>
    <row r="482" spans="1:12" x14ac:dyDescent="0.25">
      <c r="A482" s="14" t="s">
        <v>256</v>
      </c>
      <c r="B482" s="3" t="s">
        <v>69</v>
      </c>
      <c r="C482" s="1" t="s">
        <v>350</v>
      </c>
      <c r="D482" s="6">
        <f>History[[#This Row],[CAPITAL
CONSTRUCTION
FUND]]+History[[#This Row],[GENERAL 
FUND]]+History[[#This Row],[GENERAL
FUND
EXEMPT]]+History[[#This Row],[CASH 
FUNDS]]+History[[#This Row],[REAPPROPRIATED
FUNDS]]+History[[#This Row],[FEDERAL 
FUNDS]]</f>
        <v>52942</v>
      </c>
      <c r="E482" s="6">
        <v>0</v>
      </c>
      <c r="F482" s="6">
        <f>History[[#This Row],[GENERAL 
FUND]]+History[[#This Row],[GENERAL
FUND
EXEMPT]]</f>
        <v>0</v>
      </c>
      <c r="G482" s="6">
        <v>0</v>
      </c>
      <c r="H482" s="6">
        <v>0</v>
      </c>
      <c r="I482" s="7">
        <v>0</v>
      </c>
      <c r="J482" s="6">
        <v>52942</v>
      </c>
      <c r="K482" s="6">
        <v>0</v>
      </c>
      <c r="L482" s="2">
        <v>0</v>
      </c>
    </row>
    <row r="483" spans="1:12" x14ac:dyDescent="0.25">
      <c r="A483" s="14" t="s">
        <v>256</v>
      </c>
      <c r="B483" s="3" t="s">
        <v>69</v>
      </c>
      <c r="C483" s="1" t="s">
        <v>198</v>
      </c>
      <c r="D483" s="6">
        <f>History[[#This Row],[CAPITAL
CONSTRUCTION
FUND]]+History[[#This Row],[GENERAL 
FUND]]+History[[#This Row],[GENERAL
FUND
EXEMPT]]+History[[#This Row],[CASH 
FUNDS]]+History[[#This Row],[REAPPROPRIATED
FUNDS]]+History[[#This Row],[FEDERAL 
FUNDS]]</f>
        <v>20000</v>
      </c>
      <c r="E483" s="6">
        <v>0</v>
      </c>
      <c r="F483" s="6">
        <f>History[[#This Row],[GENERAL 
FUND]]+History[[#This Row],[GENERAL
FUND
EXEMPT]]</f>
        <v>0</v>
      </c>
      <c r="G483" s="6">
        <v>0</v>
      </c>
      <c r="H483" s="6">
        <v>0</v>
      </c>
      <c r="I483" s="7">
        <v>0</v>
      </c>
      <c r="J483" s="6">
        <v>20000</v>
      </c>
      <c r="K483" s="6">
        <v>0</v>
      </c>
      <c r="L483" s="2">
        <v>0</v>
      </c>
    </row>
    <row r="484" spans="1:12" x14ac:dyDescent="0.25">
      <c r="A484" s="14" t="s">
        <v>256</v>
      </c>
      <c r="B484" s="3" t="s">
        <v>69</v>
      </c>
      <c r="C484" s="1" t="s">
        <v>351</v>
      </c>
      <c r="D484" s="6">
        <f>History[[#This Row],[CAPITAL
CONSTRUCTION
FUND]]+History[[#This Row],[GENERAL 
FUND]]+History[[#This Row],[GENERAL
FUND
EXEMPT]]+History[[#This Row],[CASH 
FUNDS]]+History[[#This Row],[REAPPROPRIATED
FUNDS]]+History[[#This Row],[FEDERAL 
FUNDS]]</f>
        <v>20000</v>
      </c>
      <c r="E484" s="6">
        <v>0</v>
      </c>
      <c r="F484" s="6">
        <f>History[[#This Row],[GENERAL 
FUND]]+History[[#This Row],[GENERAL
FUND
EXEMPT]]</f>
        <v>20000</v>
      </c>
      <c r="G484" s="6">
        <v>20000</v>
      </c>
      <c r="H484" s="6">
        <v>0</v>
      </c>
      <c r="I484" s="7">
        <v>0</v>
      </c>
      <c r="J484" s="6">
        <v>0</v>
      </c>
      <c r="K484" s="6">
        <v>0</v>
      </c>
      <c r="L484" s="2">
        <v>0</v>
      </c>
    </row>
    <row r="485" spans="1:12" x14ac:dyDescent="0.25">
      <c r="A485" s="14" t="s">
        <v>256</v>
      </c>
      <c r="B485" s="3" t="s">
        <v>69</v>
      </c>
      <c r="C485" s="1" t="s">
        <v>352</v>
      </c>
      <c r="D485" s="6">
        <f>History[[#This Row],[CAPITAL
CONSTRUCTION
FUND]]+History[[#This Row],[GENERAL 
FUND]]+History[[#This Row],[GENERAL
FUND
EXEMPT]]+History[[#This Row],[CASH 
FUNDS]]+History[[#This Row],[REAPPROPRIATED
FUNDS]]+History[[#This Row],[FEDERAL 
FUNDS]]</f>
        <v>4120</v>
      </c>
      <c r="E485" s="6">
        <v>0</v>
      </c>
      <c r="F485" s="6">
        <f>History[[#This Row],[GENERAL 
FUND]]+History[[#This Row],[GENERAL
FUND
EXEMPT]]</f>
        <v>0</v>
      </c>
      <c r="G485" s="6">
        <v>0</v>
      </c>
      <c r="H485" s="6">
        <v>0</v>
      </c>
      <c r="I485" s="7">
        <v>0</v>
      </c>
      <c r="J485" s="6">
        <v>4120</v>
      </c>
      <c r="K485" s="6">
        <v>0</v>
      </c>
      <c r="L485" s="2">
        <v>0</v>
      </c>
    </row>
    <row r="486" spans="1:12" x14ac:dyDescent="0.25">
      <c r="A486" s="14" t="s">
        <v>256</v>
      </c>
      <c r="B486" s="3" t="s">
        <v>69</v>
      </c>
      <c r="C486" s="1" t="s">
        <v>353</v>
      </c>
      <c r="D486" s="6">
        <f>History[[#This Row],[CAPITAL
CONSTRUCTION
FUND]]+History[[#This Row],[GENERAL 
FUND]]+History[[#This Row],[GENERAL
FUND
EXEMPT]]+History[[#This Row],[CASH 
FUNDS]]+History[[#This Row],[REAPPROPRIATED
FUNDS]]+History[[#This Row],[FEDERAL 
FUNDS]]</f>
        <v>94251</v>
      </c>
      <c r="E486" s="6">
        <v>0</v>
      </c>
      <c r="F486" s="6">
        <f>History[[#This Row],[GENERAL 
FUND]]+History[[#This Row],[GENERAL
FUND
EXEMPT]]</f>
        <v>94251</v>
      </c>
      <c r="G486" s="6">
        <v>94251</v>
      </c>
      <c r="H486" s="6">
        <v>0</v>
      </c>
      <c r="I486" s="7">
        <v>0</v>
      </c>
      <c r="J486" s="6">
        <v>0</v>
      </c>
      <c r="K486" s="6">
        <v>0</v>
      </c>
      <c r="L486" s="2">
        <v>1</v>
      </c>
    </row>
    <row r="487" spans="1:12" x14ac:dyDescent="0.25">
      <c r="A487" s="14" t="s">
        <v>256</v>
      </c>
      <c r="B487" s="3" t="s">
        <v>69</v>
      </c>
      <c r="C487" s="1" t="s">
        <v>73</v>
      </c>
      <c r="D487" s="6">
        <f>History[[#This Row],[CAPITAL
CONSTRUCTION
FUND]]+History[[#This Row],[GENERAL 
FUND]]+History[[#This Row],[GENERAL
FUND
EXEMPT]]+History[[#This Row],[CASH 
FUNDS]]+History[[#This Row],[REAPPROPRIATED
FUNDS]]+History[[#This Row],[FEDERAL 
FUNDS]]</f>
        <v>21803</v>
      </c>
      <c r="E487" s="6">
        <v>0</v>
      </c>
      <c r="F487" s="6">
        <f>History[[#This Row],[GENERAL 
FUND]]+History[[#This Row],[GENERAL
FUND
EXEMPT]]</f>
        <v>0</v>
      </c>
      <c r="G487" s="6">
        <v>0</v>
      </c>
      <c r="H487" s="6">
        <v>0</v>
      </c>
      <c r="I487" s="7">
        <v>0</v>
      </c>
      <c r="J487" s="6">
        <v>21803</v>
      </c>
      <c r="K487" s="6">
        <v>0</v>
      </c>
      <c r="L487" s="2">
        <v>0</v>
      </c>
    </row>
    <row r="488" spans="1:12" x14ac:dyDescent="0.25">
      <c r="A488" s="14" t="s">
        <v>256</v>
      </c>
      <c r="B488" s="3" t="s">
        <v>69</v>
      </c>
      <c r="C488" s="1" t="s">
        <v>354</v>
      </c>
      <c r="D488" s="6">
        <f>History[[#This Row],[CAPITAL
CONSTRUCTION
FUND]]+History[[#This Row],[GENERAL 
FUND]]+History[[#This Row],[GENERAL
FUND
EXEMPT]]+History[[#This Row],[CASH 
FUNDS]]+History[[#This Row],[REAPPROPRIATED
FUNDS]]+History[[#This Row],[FEDERAL 
FUNDS]]</f>
        <v>1628367</v>
      </c>
      <c r="E488" s="6">
        <v>0</v>
      </c>
      <c r="F488" s="6">
        <f>History[[#This Row],[GENERAL 
FUND]]+History[[#This Row],[GENERAL
FUND
EXEMPT]]</f>
        <v>202828</v>
      </c>
      <c r="G488" s="6">
        <v>202828</v>
      </c>
      <c r="H488" s="6">
        <v>0</v>
      </c>
      <c r="I488" s="7">
        <v>0</v>
      </c>
      <c r="J488" s="6">
        <v>1425539</v>
      </c>
      <c r="K488" s="6">
        <v>0</v>
      </c>
      <c r="L488" s="2">
        <v>0</v>
      </c>
    </row>
    <row r="489" spans="1:12" x14ac:dyDescent="0.25">
      <c r="A489" s="14" t="s">
        <v>256</v>
      </c>
      <c r="B489" s="3" t="s">
        <v>75</v>
      </c>
      <c r="C489" s="1" t="s">
        <v>76</v>
      </c>
      <c r="D489" s="6">
        <f>History[[#This Row],[CAPITAL
CONSTRUCTION
FUND]]+History[[#This Row],[GENERAL 
FUND]]+History[[#This Row],[GENERAL
FUND
EXEMPT]]+History[[#This Row],[CASH 
FUNDS]]+History[[#This Row],[REAPPROPRIATED
FUNDS]]+History[[#This Row],[FEDERAL 
FUNDS]]</f>
        <v>306849429</v>
      </c>
      <c r="E489" s="6">
        <v>0</v>
      </c>
      <c r="F489" s="6">
        <f>History[[#This Row],[GENERAL 
FUND]]+History[[#This Row],[GENERAL
FUND
EXEMPT]]</f>
        <v>35996004</v>
      </c>
      <c r="G489" s="6">
        <v>35996004</v>
      </c>
      <c r="H489" s="6">
        <v>0</v>
      </c>
      <c r="I489" s="7">
        <v>43978954</v>
      </c>
      <c r="J489" s="6">
        <v>220362604</v>
      </c>
      <c r="K489" s="6">
        <v>6511867</v>
      </c>
      <c r="L489" s="2">
        <v>1090</v>
      </c>
    </row>
    <row r="490" spans="1:12" x14ac:dyDescent="0.25">
      <c r="A490" s="14" t="s">
        <v>256</v>
      </c>
      <c r="B490" s="3" t="s">
        <v>75</v>
      </c>
      <c r="C490" s="1" t="s">
        <v>355</v>
      </c>
      <c r="D490" s="6">
        <f>History[[#This Row],[CAPITAL
CONSTRUCTION
FUND]]+History[[#This Row],[GENERAL 
FUND]]+History[[#This Row],[GENERAL
FUND
EXEMPT]]+History[[#This Row],[CASH 
FUNDS]]+History[[#This Row],[REAPPROPRIATED
FUNDS]]+History[[#This Row],[FEDERAL 
FUNDS]]</f>
        <v>12566</v>
      </c>
      <c r="E490" s="6">
        <v>0</v>
      </c>
      <c r="F490" s="6">
        <f>History[[#This Row],[GENERAL 
FUND]]+History[[#This Row],[GENERAL
FUND
EXEMPT]]</f>
        <v>0</v>
      </c>
      <c r="G490" s="6">
        <v>0</v>
      </c>
      <c r="H490" s="6">
        <v>0</v>
      </c>
      <c r="I490" s="7">
        <v>0</v>
      </c>
      <c r="J490" s="6">
        <v>12566</v>
      </c>
      <c r="K490" s="6">
        <v>0</v>
      </c>
      <c r="L490" s="2">
        <v>0</v>
      </c>
    </row>
    <row r="491" spans="1:12" x14ac:dyDescent="0.25">
      <c r="A491" s="14" t="s">
        <v>256</v>
      </c>
      <c r="B491" s="3" t="s">
        <v>75</v>
      </c>
      <c r="C491" s="1" t="s">
        <v>356</v>
      </c>
      <c r="D491" s="6">
        <f>History[[#This Row],[CAPITAL
CONSTRUCTION
FUND]]+History[[#This Row],[GENERAL 
FUND]]+History[[#This Row],[GENERAL
FUND
EXEMPT]]+History[[#This Row],[CASH 
FUNDS]]+History[[#This Row],[REAPPROPRIATED
FUNDS]]+History[[#This Row],[FEDERAL 
FUNDS]]</f>
        <v>113300</v>
      </c>
      <c r="E491" s="6">
        <v>0</v>
      </c>
      <c r="F491" s="6">
        <f>History[[#This Row],[GENERAL 
FUND]]+History[[#This Row],[GENERAL
FUND
EXEMPT]]</f>
        <v>0</v>
      </c>
      <c r="G491" s="6">
        <v>0</v>
      </c>
      <c r="H491" s="6">
        <v>0</v>
      </c>
      <c r="I491" s="7">
        <v>0</v>
      </c>
      <c r="J491" s="6">
        <v>113300</v>
      </c>
      <c r="K491" s="6">
        <v>0</v>
      </c>
      <c r="L491" s="2">
        <v>0</v>
      </c>
    </row>
    <row r="492" spans="1:12" x14ac:dyDescent="0.25">
      <c r="A492" s="14" t="s">
        <v>256</v>
      </c>
      <c r="B492" s="3" t="s">
        <v>75</v>
      </c>
      <c r="C492" s="1" t="s">
        <v>357</v>
      </c>
      <c r="D492" s="6">
        <f>History[[#This Row],[CAPITAL
CONSTRUCTION
FUND]]+History[[#This Row],[GENERAL 
FUND]]+History[[#This Row],[GENERAL
FUND
EXEMPT]]+History[[#This Row],[CASH 
FUNDS]]+History[[#This Row],[REAPPROPRIATED
FUNDS]]+History[[#This Row],[FEDERAL 
FUNDS]]</f>
        <v>8755</v>
      </c>
      <c r="E492" s="6">
        <v>0</v>
      </c>
      <c r="F492" s="6">
        <f>History[[#This Row],[GENERAL 
FUND]]+History[[#This Row],[GENERAL
FUND
EXEMPT]]</f>
        <v>0</v>
      </c>
      <c r="G492" s="6">
        <v>0</v>
      </c>
      <c r="H492" s="6">
        <v>0</v>
      </c>
      <c r="I492" s="7">
        <v>0</v>
      </c>
      <c r="J492" s="6">
        <v>8755</v>
      </c>
      <c r="K492" s="6">
        <v>0</v>
      </c>
      <c r="L492" s="2">
        <v>0</v>
      </c>
    </row>
    <row r="493" spans="1:12" x14ac:dyDescent="0.25">
      <c r="A493" s="14" t="s">
        <v>256</v>
      </c>
      <c r="B493" s="3" t="s">
        <v>75</v>
      </c>
      <c r="C493" s="1" t="s">
        <v>358</v>
      </c>
      <c r="D493" s="6">
        <f>History[[#This Row],[CAPITAL
CONSTRUCTION
FUND]]+History[[#This Row],[GENERAL 
FUND]]+History[[#This Row],[GENERAL
FUND
EXEMPT]]+History[[#This Row],[CASH 
FUNDS]]+History[[#This Row],[REAPPROPRIATED
FUNDS]]+History[[#This Row],[FEDERAL 
FUNDS]]</f>
        <v>268562</v>
      </c>
      <c r="E493" s="6">
        <v>0</v>
      </c>
      <c r="F493" s="6">
        <f>History[[#This Row],[GENERAL 
FUND]]+History[[#This Row],[GENERAL
FUND
EXEMPT]]</f>
        <v>0</v>
      </c>
      <c r="G493" s="6">
        <v>0</v>
      </c>
      <c r="H493" s="6">
        <v>0</v>
      </c>
      <c r="I493" s="7">
        <v>0</v>
      </c>
      <c r="J493" s="6">
        <v>268562</v>
      </c>
      <c r="K493" s="6">
        <v>0</v>
      </c>
      <c r="L493" s="2">
        <v>0</v>
      </c>
    </row>
    <row r="494" spans="1:12" x14ac:dyDescent="0.25">
      <c r="A494" s="14" t="s">
        <v>256</v>
      </c>
      <c r="B494" s="3" t="s">
        <v>75</v>
      </c>
      <c r="C494" s="1" t="s">
        <v>359</v>
      </c>
      <c r="D494" s="6">
        <f>History[[#This Row],[CAPITAL
CONSTRUCTION
FUND]]+History[[#This Row],[GENERAL 
FUND]]+History[[#This Row],[GENERAL
FUND
EXEMPT]]+History[[#This Row],[CASH 
FUNDS]]+History[[#This Row],[REAPPROPRIATED
FUNDS]]+History[[#This Row],[FEDERAL 
FUNDS]]</f>
        <v>724150</v>
      </c>
      <c r="E494" s="6">
        <v>0</v>
      </c>
      <c r="F494" s="6">
        <f>History[[#This Row],[GENERAL 
FUND]]+History[[#This Row],[GENERAL
FUND
EXEMPT]]</f>
        <v>-30000</v>
      </c>
      <c r="G494" s="6">
        <v>-30000</v>
      </c>
      <c r="H494" s="6">
        <v>0</v>
      </c>
      <c r="I494" s="7">
        <v>754150</v>
      </c>
      <c r="J494" s="6">
        <v>0</v>
      </c>
      <c r="K494" s="6">
        <v>0</v>
      </c>
      <c r="L494" s="2">
        <v>0</v>
      </c>
    </row>
    <row r="495" spans="1:12" x14ac:dyDescent="0.25">
      <c r="A495" s="14" t="s">
        <v>256</v>
      </c>
      <c r="B495" s="3" t="s">
        <v>78</v>
      </c>
      <c r="C495" s="1" t="s">
        <v>79</v>
      </c>
      <c r="D495" s="6">
        <f>History[[#This Row],[CAPITAL
CONSTRUCTION
FUND]]+History[[#This Row],[GENERAL 
FUND]]+History[[#This Row],[GENERAL
FUND
EXEMPT]]+History[[#This Row],[CASH 
FUNDS]]+History[[#This Row],[REAPPROPRIATED
FUNDS]]+History[[#This Row],[FEDERAL 
FUNDS]]</f>
        <v>327294670</v>
      </c>
      <c r="E495" s="6">
        <v>0</v>
      </c>
      <c r="F495" s="6">
        <f>History[[#This Row],[GENERAL 
FUND]]+History[[#This Row],[GENERAL
FUND
EXEMPT]]</f>
        <v>30301603</v>
      </c>
      <c r="G495" s="6">
        <v>30301603</v>
      </c>
      <c r="H495" s="6">
        <v>0</v>
      </c>
      <c r="I495" s="7">
        <v>44200500</v>
      </c>
      <c r="J495" s="6">
        <v>246336847</v>
      </c>
      <c r="K495" s="6">
        <v>6455720</v>
      </c>
      <c r="L495" s="2">
        <v>1087.9000000000001</v>
      </c>
    </row>
    <row r="496" spans="1:12" x14ac:dyDescent="0.25">
      <c r="A496" s="14" t="s">
        <v>256</v>
      </c>
      <c r="B496" s="3" t="s">
        <v>78</v>
      </c>
      <c r="C496" s="1" t="s">
        <v>360</v>
      </c>
      <c r="D496" s="6">
        <f>History[[#This Row],[CAPITAL
CONSTRUCTION
FUND]]+History[[#This Row],[GENERAL 
FUND]]+History[[#This Row],[GENERAL
FUND
EXEMPT]]+History[[#This Row],[CASH 
FUNDS]]+History[[#This Row],[REAPPROPRIATED
FUNDS]]+History[[#This Row],[FEDERAL 
FUNDS]]</f>
        <v>12960</v>
      </c>
      <c r="E496" s="6">
        <v>0</v>
      </c>
      <c r="F496" s="6">
        <f>History[[#This Row],[GENERAL 
FUND]]+History[[#This Row],[GENERAL
FUND
EXEMPT]]</f>
        <v>0</v>
      </c>
      <c r="G496" s="6">
        <v>0</v>
      </c>
      <c r="H496" s="6">
        <v>0</v>
      </c>
      <c r="I496" s="7">
        <v>0</v>
      </c>
      <c r="J496" s="6">
        <v>12960</v>
      </c>
      <c r="K496" s="6">
        <v>0</v>
      </c>
      <c r="L496" s="2">
        <v>0</v>
      </c>
    </row>
    <row r="497" spans="1:12" x14ac:dyDescent="0.25">
      <c r="A497" s="14" t="s">
        <v>256</v>
      </c>
      <c r="B497" s="3" t="s">
        <v>78</v>
      </c>
      <c r="C497" s="1" t="s">
        <v>361</v>
      </c>
      <c r="D497" s="6">
        <f>History[[#This Row],[CAPITAL
CONSTRUCTION
FUND]]+History[[#This Row],[GENERAL 
FUND]]+History[[#This Row],[GENERAL
FUND
EXEMPT]]+History[[#This Row],[CASH 
FUNDS]]+History[[#This Row],[REAPPROPRIATED
FUNDS]]+History[[#This Row],[FEDERAL 
FUNDS]]</f>
        <v>-218825</v>
      </c>
      <c r="E497" s="6">
        <v>0</v>
      </c>
      <c r="F497" s="6">
        <f>History[[#This Row],[GENERAL 
FUND]]+History[[#This Row],[GENERAL
FUND
EXEMPT]]</f>
        <v>0</v>
      </c>
      <c r="G497" s="6">
        <v>0</v>
      </c>
      <c r="H497" s="6">
        <v>0</v>
      </c>
      <c r="I497" s="7">
        <v>0</v>
      </c>
      <c r="J497" s="6">
        <v>-218825</v>
      </c>
      <c r="K497" s="6">
        <v>0</v>
      </c>
      <c r="L497" s="2">
        <v>-1</v>
      </c>
    </row>
    <row r="498" spans="1:12" x14ac:dyDescent="0.25">
      <c r="A498" s="14" t="s">
        <v>256</v>
      </c>
      <c r="B498" s="3" t="s">
        <v>78</v>
      </c>
      <c r="C498" s="1" t="s">
        <v>362</v>
      </c>
      <c r="D498" s="6">
        <f>History[[#This Row],[CAPITAL
CONSTRUCTION
FUND]]+History[[#This Row],[GENERAL 
FUND]]+History[[#This Row],[GENERAL
FUND
EXEMPT]]+History[[#This Row],[CASH 
FUNDS]]+History[[#This Row],[REAPPROPRIATED
FUNDS]]+History[[#This Row],[FEDERAL 
FUNDS]]</f>
        <v>3200000</v>
      </c>
      <c r="E498" s="6">
        <v>0</v>
      </c>
      <c r="F498" s="6">
        <f>History[[#This Row],[GENERAL 
FUND]]+History[[#This Row],[GENERAL
FUND
EXEMPT]]</f>
        <v>0</v>
      </c>
      <c r="G498" s="6">
        <v>0</v>
      </c>
      <c r="H498" s="6">
        <v>0</v>
      </c>
      <c r="I498" s="7">
        <v>3200000</v>
      </c>
      <c r="J498" s="6">
        <v>0</v>
      </c>
      <c r="K498" s="6">
        <v>0</v>
      </c>
      <c r="L498" s="2">
        <v>0</v>
      </c>
    </row>
    <row r="499" spans="1:12" x14ac:dyDescent="0.25">
      <c r="A499" s="14" t="s">
        <v>256</v>
      </c>
      <c r="B499" s="3" t="s">
        <v>78</v>
      </c>
      <c r="C499" s="1" t="s">
        <v>363</v>
      </c>
      <c r="D499" s="6">
        <f>History[[#This Row],[CAPITAL
CONSTRUCTION
FUND]]+History[[#This Row],[GENERAL 
FUND]]+History[[#This Row],[GENERAL
FUND
EXEMPT]]+History[[#This Row],[CASH 
FUNDS]]+History[[#This Row],[REAPPROPRIATED
FUNDS]]+History[[#This Row],[FEDERAL 
FUNDS]]</f>
        <v>5000000</v>
      </c>
      <c r="E499" s="6">
        <v>0</v>
      </c>
      <c r="F499" s="6">
        <f>History[[#This Row],[GENERAL 
FUND]]+History[[#This Row],[GENERAL
FUND
EXEMPT]]</f>
        <v>5000000</v>
      </c>
      <c r="G499" s="6">
        <v>5000000</v>
      </c>
      <c r="H499" s="6">
        <v>0</v>
      </c>
      <c r="I499" s="7">
        <v>0</v>
      </c>
      <c r="J499" s="6">
        <v>0</v>
      </c>
      <c r="K499" s="6">
        <v>0</v>
      </c>
      <c r="L499" s="2">
        <v>4</v>
      </c>
    </row>
    <row r="500" spans="1:12" x14ac:dyDescent="0.25">
      <c r="A500" s="14" t="s">
        <v>256</v>
      </c>
      <c r="B500" s="3" t="s">
        <v>78</v>
      </c>
      <c r="C500" s="1" t="s">
        <v>364</v>
      </c>
      <c r="D500" s="6">
        <f>History[[#This Row],[CAPITAL
CONSTRUCTION
FUND]]+History[[#This Row],[GENERAL 
FUND]]+History[[#This Row],[GENERAL
FUND
EXEMPT]]+History[[#This Row],[CASH 
FUNDS]]+History[[#This Row],[REAPPROPRIATED
FUNDS]]+History[[#This Row],[FEDERAL 
FUNDS]]</f>
        <v>23062</v>
      </c>
      <c r="E500" s="6">
        <v>0</v>
      </c>
      <c r="F500" s="6">
        <f>History[[#This Row],[GENERAL 
FUND]]+History[[#This Row],[GENERAL
FUND
EXEMPT]]</f>
        <v>23062</v>
      </c>
      <c r="G500" s="6">
        <v>23062</v>
      </c>
      <c r="H500" s="6">
        <v>0</v>
      </c>
      <c r="I500" s="7">
        <v>0</v>
      </c>
      <c r="J500" s="6">
        <v>0</v>
      </c>
      <c r="K500" s="6">
        <v>0</v>
      </c>
      <c r="L500" s="2">
        <v>0.3</v>
      </c>
    </row>
    <row r="501" spans="1:12" x14ac:dyDescent="0.25">
      <c r="A501" s="14" t="s">
        <v>256</v>
      </c>
      <c r="B501" s="3" t="s">
        <v>78</v>
      </c>
      <c r="C501" s="1" t="s">
        <v>365</v>
      </c>
      <c r="D501" s="6">
        <f>History[[#This Row],[CAPITAL
CONSTRUCTION
FUND]]+History[[#This Row],[GENERAL 
FUND]]+History[[#This Row],[GENERAL
FUND
EXEMPT]]+History[[#This Row],[CASH 
FUNDS]]+History[[#This Row],[REAPPROPRIATED
FUNDS]]+History[[#This Row],[FEDERAL 
FUNDS]]</f>
        <v>20000</v>
      </c>
      <c r="E501" s="6">
        <v>0</v>
      </c>
      <c r="F501" s="6">
        <f>History[[#This Row],[GENERAL 
FUND]]+History[[#This Row],[GENERAL
FUND
EXEMPT]]</f>
        <v>0</v>
      </c>
      <c r="G501" s="6">
        <v>0</v>
      </c>
      <c r="H501" s="6">
        <v>0</v>
      </c>
      <c r="I501" s="7">
        <v>0</v>
      </c>
      <c r="J501" s="6">
        <v>20000</v>
      </c>
      <c r="K501" s="6">
        <v>0</v>
      </c>
      <c r="L501" s="2">
        <v>0</v>
      </c>
    </row>
    <row r="502" spans="1:12" x14ac:dyDescent="0.25">
      <c r="A502" s="14" t="s">
        <v>256</v>
      </c>
      <c r="B502" s="3" t="s">
        <v>78</v>
      </c>
      <c r="C502" s="1" t="s">
        <v>366</v>
      </c>
      <c r="D502" s="6">
        <f>History[[#This Row],[CAPITAL
CONSTRUCTION
FUND]]+History[[#This Row],[GENERAL 
FUND]]+History[[#This Row],[GENERAL
FUND
EXEMPT]]+History[[#This Row],[CASH 
FUNDS]]+History[[#This Row],[REAPPROPRIATED
FUNDS]]+History[[#This Row],[FEDERAL 
FUNDS]]</f>
        <v>108710</v>
      </c>
      <c r="E502" s="6">
        <v>0</v>
      </c>
      <c r="F502" s="6">
        <f>History[[#This Row],[GENERAL 
FUND]]+History[[#This Row],[GENERAL
FUND
EXEMPT]]</f>
        <v>0</v>
      </c>
      <c r="G502" s="6">
        <v>0</v>
      </c>
      <c r="H502" s="6">
        <v>0</v>
      </c>
      <c r="I502" s="7">
        <v>0</v>
      </c>
      <c r="J502" s="6">
        <v>108710</v>
      </c>
      <c r="K502" s="6">
        <v>0</v>
      </c>
      <c r="L502" s="2">
        <v>0</v>
      </c>
    </row>
    <row r="503" spans="1:12" x14ac:dyDescent="0.25">
      <c r="A503" s="14" t="s">
        <v>256</v>
      </c>
      <c r="B503" s="3" t="s">
        <v>78</v>
      </c>
      <c r="C503" s="1" t="s">
        <v>367</v>
      </c>
      <c r="D503" s="6">
        <f>History[[#This Row],[CAPITAL
CONSTRUCTION
FUND]]+History[[#This Row],[GENERAL 
FUND]]+History[[#This Row],[GENERAL
FUND
EXEMPT]]+History[[#This Row],[CASH 
FUNDS]]+History[[#This Row],[REAPPROPRIATED
FUNDS]]+History[[#This Row],[FEDERAL 
FUNDS]]</f>
        <v>21603</v>
      </c>
      <c r="E503" s="6">
        <v>0</v>
      </c>
      <c r="F503" s="6">
        <f>History[[#This Row],[GENERAL 
FUND]]+History[[#This Row],[GENERAL
FUND
EXEMPT]]</f>
        <v>0</v>
      </c>
      <c r="G503" s="6">
        <v>0</v>
      </c>
      <c r="H503" s="6">
        <v>0</v>
      </c>
      <c r="I503" s="7">
        <v>0</v>
      </c>
      <c r="J503" s="6">
        <v>21603</v>
      </c>
      <c r="K503" s="6">
        <v>0</v>
      </c>
      <c r="L503" s="2">
        <v>0</v>
      </c>
    </row>
    <row r="504" spans="1:12" x14ac:dyDescent="0.25">
      <c r="A504" s="14" t="s">
        <v>256</v>
      </c>
      <c r="B504" s="3" t="s">
        <v>78</v>
      </c>
      <c r="C504" s="1" t="s">
        <v>368</v>
      </c>
      <c r="D504" s="6">
        <f>History[[#This Row],[CAPITAL
CONSTRUCTION
FUND]]+History[[#This Row],[GENERAL 
FUND]]+History[[#This Row],[GENERAL
FUND
EXEMPT]]+History[[#This Row],[CASH 
FUNDS]]+History[[#This Row],[REAPPROPRIATED
FUNDS]]+History[[#This Row],[FEDERAL 
FUNDS]]</f>
        <v>44486</v>
      </c>
      <c r="E504" s="6">
        <v>0</v>
      </c>
      <c r="F504" s="6">
        <f>History[[#This Row],[GENERAL 
FUND]]+History[[#This Row],[GENERAL
FUND
EXEMPT]]</f>
        <v>0</v>
      </c>
      <c r="G504" s="6">
        <v>0</v>
      </c>
      <c r="H504" s="6">
        <v>0</v>
      </c>
      <c r="I504" s="7">
        <v>0</v>
      </c>
      <c r="J504" s="6">
        <v>44486</v>
      </c>
      <c r="K504" s="6">
        <v>0</v>
      </c>
      <c r="L504" s="2">
        <v>0</v>
      </c>
    </row>
    <row r="505" spans="1:12" x14ac:dyDescent="0.25">
      <c r="A505" s="14" t="s">
        <v>256</v>
      </c>
      <c r="B505" s="3" t="s">
        <v>78</v>
      </c>
      <c r="C505" s="1" t="s">
        <v>145</v>
      </c>
      <c r="D505" s="6">
        <f>History[[#This Row],[CAPITAL
CONSTRUCTION
FUND]]+History[[#This Row],[GENERAL 
FUND]]+History[[#This Row],[GENERAL
FUND
EXEMPT]]+History[[#This Row],[CASH 
FUNDS]]+History[[#This Row],[REAPPROPRIATED
FUNDS]]+History[[#This Row],[FEDERAL 
FUNDS]]</f>
        <v>152112</v>
      </c>
      <c r="E505" s="6">
        <v>0</v>
      </c>
      <c r="F505" s="6">
        <f>History[[#This Row],[GENERAL 
FUND]]+History[[#This Row],[GENERAL
FUND
EXEMPT]]</f>
        <v>0</v>
      </c>
      <c r="G505" s="6">
        <v>0</v>
      </c>
      <c r="H505" s="6">
        <v>0</v>
      </c>
      <c r="I505" s="7">
        <v>0</v>
      </c>
      <c r="J505" s="6">
        <v>152112</v>
      </c>
      <c r="K505" s="6">
        <v>0</v>
      </c>
      <c r="L505" s="2">
        <v>0</v>
      </c>
    </row>
    <row r="506" spans="1:12" x14ac:dyDescent="0.25">
      <c r="A506" s="14" t="s">
        <v>256</v>
      </c>
      <c r="B506" s="3" t="s">
        <v>78</v>
      </c>
      <c r="C506" s="1" t="s">
        <v>369</v>
      </c>
      <c r="D506" s="6">
        <f>History[[#This Row],[CAPITAL
CONSTRUCTION
FUND]]+History[[#This Row],[GENERAL 
FUND]]+History[[#This Row],[GENERAL
FUND
EXEMPT]]+History[[#This Row],[CASH 
FUNDS]]+History[[#This Row],[REAPPROPRIATED
FUNDS]]+History[[#This Row],[FEDERAL 
FUNDS]]</f>
        <v>110000</v>
      </c>
      <c r="E506" s="6">
        <v>0</v>
      </c>
      <c r="F506" s="6">
        <f>History[[#This Row],[GENERAL 
FUND]]+History[[#This Row],[GENERAL
FUND
EXEMPT]]</f>
        <v>0</v>
      </c>
      <c r="G506" s="6">
        <v>0</v>
      </c>
      <c r="H506" s="6">
        <v>0</v>
      </c>
      <c r="I506" s="7">
        <v>0</v>
      </c>
      <c r="J506" s="6">
        <v>110000</v>
      </c>
      <c r="K506" s="6">
        <v>0</v>
      </c>
      <c r="L506" s="2">
        <v>0</v>
      </c>
    </row>
    <row r="507" spans="1:12" x14ac:dyDescent="0.25">
      <c r="A507" s="14" t="s">
        <v>256</v>
      </c>
      <c r="B507" s="3" t="s">
        <v>78</v>
      </c>
      <c r="C507" s="1" t="s">
        <v>370</v>
      </c>
      <c r="D507" s="6">
        <f>History[[#This Row],[CAPITAL
CONSTRUCTION
FUND]]+History[[#This Row],[GENERAL 
FUND]]+History[[#This Row],[GENERAL
FUND
EXEMPT]]+History[[#This Row],[CASH 
FUNDS]]+History[[#This Row],[REAPPROPRIATED
FUNDS]]+History[[#This Row],[FEDERAL 
FUNDS]]</f>
        <v>-1235922</v>
      </c>
      <c r="E507" s="6">
        <v>0</v>
      </c>
      <c r="F507" s="6">
        <f>History[[#This Row],[GENERAL 
FUND]]+History[[#This Row],[GENERAL
FUND
EXEMPT]]</f>
        <v>0</v>
      </c>
      <c r="G507" s="6">
        <v>0</v>
      </c>
      <c r="H507" s="6">
        <v>0</v>
      </c>
      <c r="I507" s="7">
        <v>0</v>
      </c>
      <c r="J507" s="6">
        <v>-1235922</v>
      </c>
      <c r="K507" s="6">
        <v>0</v>
      </c>
      <c r="L507" s="2">
        <v>0</v>
      </c>
    </row>
    <row r="508" spans="1:12" x14ac:dyDescent="0.25">
      <c r="A508" s="14" t="s">
        <v>256</v>
      </c>
      <c r="B508" s="3" t="s">
        <v>80</v>
      </c>
      <c r="C508" s="1" t="s">
        <v>81</v>
      </c>
      <c r="D508" s="6">
        <f>History[[#This Row],[CAPITAL
CONSTRUCTION
FUND]]+History[[#This Row],[GENERAL 
FUND]]+History[[#This Row],[GENERAL
FUND
EXEMPT]]+History[[#This Row],[CASH 
FUNDS]]+History[[#This Row],[REAPPROPRIATED
FUNDS]]+History[[#This Row],[FEDERAL 
FUNDS]]</f>
        <v>346224463</v>
      </c>
      <c r="E508" s="6">
        <v>0</v>
      </c>
      <c r="F508" s="6">
        <f>History[[#This Row],[GENERAL 
FUND]]+History[[#This Row],[GENERAL
FUND
EXEMPT]]</f>
        <v>39708812</v>
      </c>
      <c r="G508" s="6">
        <v>39708812</v>
      </c>
      <c r="H508" s="6">
        <v>0</v>
      </c>
      <c r="I508" s="7">
        <v>47171431</v>
      </c>
      <c r="J508" s="6">
        <v>252576945</v>
      </c>
      <c r="K508" s="6">
        <v>6767275</v>
      </c>
      <c r="L508" s="2">
        <v>1100.5</v>
      </c>
    </row>
    <row r="509" spans="1:12" x14ac:dyDescent="0.25">
      <c r="A509" s="14" t="s">
        <v>256</v>
      </c>
      <c r="B509" s="3" t="s">
        <v>80</v>
      </c>
      <c r="C509" s="1" t="s">
        <v>371</v>
      </c>
      <c r="D509" s="6">
        <f>History[[#This Row],[CAPITAL
CONSTRUCTION
FUND]]+History[[#This Row],[GENERAL 
FUND]]+History[[#This Row],[GENERAL
FUND
EXEMPT]]+History[[#This Row],[CASH 
FUNDS]]+History[[#This Row],[REAPPROPRIATED
FUNDS]]+History[[#This Row],[FEDERAL 
FUNDS]]</f>
        <v>4630</v>
      </c>
      <c r="E509" s="6">
        <v>0</v>
      </c>
      <c r="F509" s="6">
        <f>History[[#This Row],[GENERAL 
FUND]]+History[[#This Row],[GENERAL
FUND
EXEMPT]]</f>
        <v>0</v>
      </c>
      <c r="G509" s="6">
        <v>0</v>
      </c>
      <c r="H509" s="6">
        <v>0</v>
      </c>
      <c r="I509" s="7">
        <v>0</v>
      </c>
      <c r="J509" s="6">
        <v>4630</v>
      </c>
      <c r="K509" s="6">
        <v>0</v>
      </c>
      <c r="L509" s="2">
        <v>0</v>
      </c>
    </row>
    <row r="510" spans="1:12" x14ac:dyDescent="0.25">
      <c r="A510" s="14" t="s">
        <v>256</v>
      </c>
      <c r="B510" s="3" t="s">
        <v>80</v>
      </c>
      <c r="C510" s="1" t="s">
        <v>372</v>
      </c>
      <c r="D510" s="6">
        <f>History[[#This Row],[CAPITAL
CONSTRUCTION
FUND]]+History[[#This Row],[GENERAL 
FUND]]+History[[#This Row],[GENERAL
FUND
EXEMPT]]+History[[#This Row],[CASH 
FUNDS]]+History[[#This Row],[REAPPROPRIATED
FUNDS]]+History[[#This Row],[FEDERAL 
FUNDS]]</f>
        <v>250000</v>
      </c>
      <c r="E510" s="6">
        <v>0</v>
      </c>
      <c r="F510" s="6">
        <f>History[[#This Row],[GENERAL 
FUND]]+History[[#This Row],[GENERAL
FUND
EXEMPT]]</f>
        <v>250000</v>
      </c>
      <c r="G510" s="6">
        <v>250000</v>
      </c>
      <c r="H510" s="6">
        <v>0</v>
      </c>
      <c r="I510" s="7">
        <v>0</v>
      </c>
      <c r="J510" s="6">
        <v>0</v>
      </c>
      <c r="K510" s="6">
        <v>0</v>
      </c>
      <c r="L510" s="2">
        <v>1</v>
      </c>
    </row>
    <row r="511" spans="1:12" x14ac:dyDescent="0.25">
      <c r="A511" s="14" t="s">
        <v>256</v>
      </c>
      <c r="B511" s="3" t="s">
        <v>80</v>
      </c>
      <c r="C511" s="1" t="s">
        <v>148</v>
      </c>
      <c r="D511" s="6">
        <f>History[[#This Row],[CAPITAL
CONSTRUCTION
FUND]]+History[[#This Row],[GENERAL 
FUND]]+History[[#This Row],[GENERAL
FUND
EXEMPT]]+History[[#This Row],[CASH 
FUNDS]]+History[[#This Row],[REAPPROPRIATED
FUNDS]]+History[[#This Row],[FEDERAL 
FUNDS]]</f>
        <v>89600</v>
      </c>
      <c r="E511" s="6">
        <v>0</v>
      </c>
      <c r="F511" s="6">
        <f>History[[#This Row],[GENERAL 
FUND]]+History[[#This Row],[GENERAL
FUND
EXEMPT]]</f>
        <v>0</v>
      </c>
      <c r="G511" s="6">
        <v>0</v>
      </c>
      <c r="H511" s="6">
        <v>0</v>
      </c>
      <c r="I511" s="7">
        <v>0</v>
      </c>
      <c r="J511" s="6">
        <v>89600</v>
      </c>
      <c r="K511" s="6">
        <v>0</v>
      </c>
      <c r="L511" s="2">
        <v>0</v>
      </c>
    </row>
    <row r="512" spans="1:12" x14ac:dyDescent="0.25">
      <c r="A512" s="14" t="s">
        <v>256</v>
      </c>
      <c r="B512" s="3" t="s">
        <v>80</v>
      </c>
      <c r="C512" s="1" t="s">
        <v>373</v>
      </c>
      <c r="D512" s="6">
        <f>History[[#This Row],[CAPITAL
CONSTRUCTION
FUND]]+History[[#This Row],[GENERAL 
FUND]]+History[[#This Row],[GENERAL
FUND
EXEMPT]]+History[[#This Row],[CASH 
FUNDS]]+History[[#This Row],[REAPPROPRIATED
FUNDS]]+History[[#This Row],[FEDERAL 
FUNDS]]</f>
        <v>80000</v>
      </c>
      <c r="E512" s="6">
        <v>0</v>
      </c>
      <c r="F512" s="6">
        <f>History[[#This Row],[GENERAL 
FUND]]+History[[#This Row],[GENERAL
FUND
EXEMPT]]</f>
        <v>0</v>
      </c>
      <c r="G512" s="6">
        <v>0</v>
      </c>
      <c r="H512" s="6">
        <v>0</v>
      </c>
      <c r="I512" s="7">
        <v>0</v>
      </c>
      <c r="J512" s="6">
        <v>80000</v>
      </c>
      <c r="K512" s="6">
        <v>0</v>
      </c>
      <c r="L512" s="2">
        <v>0</v>
      </c>
    </row>
    <row r="513" spans="1:12" x14ac:dyDescent="0.25">
      <c r="A513" s="14" t="s">
        <v>256</v>
      </c>
      <c r="B513" s="3" t="s">
        <v>80</v>
      </c>
      <c r="C513" s="1" t="s">
        <v>374</v>
      </c>
      <c r="D513" s="6">
        <f>History[[#This Row],[CAPITAL
CONSTRUCTION
FUND]]+History[[#This Row],[GENERAL 
FUND]]+History[[#This Row],[GENERAL
FUND
EXEMPT]]+History[[#This Row],[CASH 
FUNDS]]+History[[#This Row],[REAPPROPRIATED
FUNDS]]+History[[#This Row],[FEDERAL 
FUNDS]]</f>
        <v>16016</v>
      </c>
      <c r="E513" s="6">
        <v>0</v>
      </c>
      <c r="F513" s="6">
        <f>History[[#This Row],[GENERAL 
FUND]]+History[[#This Row],[GENERAL
FUND
EXEMPT]]</f>
        <v>0</v>
      </c>
      <c r="G513" s="6">
        <v>0</v>
      </c>
      <c r="H513" s="6">
        <v>0</v>
      </c>
      <c r="I513" s="7">
        <v>0</v>
      </c>
      <c r="J513" s="6">
        <v>16016</v>
      </c>
      <c r="K513" s="6">
        <v>0</v>
      </c>
      <c r="L513" s="2">
        <v>0</v>
      </c>
    </row>
    <row r="514" spans="1:12" x14ac:dyDescent="0.25">
      <c r="A514" s="14" t="s">
        <v>256</v>
      </c>
      <c r="B514" s="3" t="s">
        <v>80</v>
      </c>
      <c r="C514" s="1" t="s">
        <v>375</v>
      </c>
      <c r="D514" s="6">
        <f>History[[#This Row],[CAPITAL
CONSTRUCTION
FUND]]+History[[#This Row],[GENERAL 
FUND]]+History[[#This Row],[GENERAL
FUND
EXEMPT]]+History[[#This Row],[CASH 
FUNDS]]+History[[#This Row],[REAPPROPRIATED
FUNDS]]+History[[#This Row],[FEDERAL 
FUNDS]]</f>
        <v>350000</v>
      </c>
      <c r="E514" s="6">
        <v>0</v>
      </c>
      <c r="F514" s="6">
        <f>History[[#This Row],[GENERAL 
FUND]]+History[[#This Row],[GENERAL
FUND
EXEMPT]]</f>
        <v>175000</v>
      </c>
      <c r="G514" s="6">
        <v>175000</v>
      </c>
      <c r="H514" s="6">
        <v>0</v>
      </c>
      <c r="I514" s="7">
        <v>0</v>
      </c>
      <c r="J514" s="6">
        <v>175000</v>
      </c>
      <c r="K514" s="6">
        <v>0</v>
      </c>
      <c r="L514" s="2">
        <v>0</v>
      </c>
    </row>
    <row r="515" spans="1:12" x14ac:dyDescent="0.25">
      <c r="A515" s="14" t="s">
        <v>256</v>
      </c>
      <c r="B515" s="3" t="s">
        <v>80</v>
      </c>
      <c r="C515" s="1" t="s">
        <v>376</v>
      </c>
      <c r="D515" s="6">
        <f>History[[#This Row],[CAPITAL
CONSTRUCTION
FUND]]+History[[#This Row],[GENERAL 
FUND]]+History[[#This Row],[GENERAL
FUND
EXEMPT]]+History[[#This Row],[CASH 
FUNDS]]+History[[#This Row],[REAPPROPRIATED
FUNDS]]+History[[#This Row],[FEDERAL 
FUNDS]]</f>
        <v>10000</v>
      </c>
      <c r="E515" s="6">
        <v>0</v>
      </c>
      <c r="F515" s="6">
        <f>History[[#This Row],[GENERAL 
FUND]]+History[[#This Row],[GENERAL
FUND
EXEMPT]]</f>
        <v>0</v>
      </c>
      <c r="G515" s="6">
        <v>0</v>
      </c>
      <c r="H515" s="6">
        <v>0</v>
      </c>
      <c r="I515" s="7">
        <v>0</v>
      </c>
      <c r="J515" s="6">
        <v>10000</v>
      </c>
      <c r="K515" s="6">
        <v>0</v>
      </c>
      <c r="L515" s="2">
        <v>0</v>
      </c>
    </row>
    <row r="516" spans="1:12" x14ac:dyDescent="0.25">
      <c r="A516" s="14" t="s">
        <v>256</v>
      </c>
      <c r="B516" s="3" t="s">
        <v>80</v>
      </c>
      <c r="C516" s="1" t="s">
        <v>377</v>
      </c>
      <c r="D516" s="6">
        <f>History[[#This Row],[CAPITAL
CONSTRUCTION
FUND]]+History[[#This Row],[GENERAL 
FUND]]+History[[#This Row],[GENERAL
FUND
EXEMPT]]+History[[#This Row],[CASH 
FUNDS]]+History[[#This Row],[REAPPROPRIATED
FUNDS]]+History[[#This Row],[FEDERAL 
FUNDS]]</f>
        <v>65508</v>
      </c>
      <c r="E516" s="6">
        <v>0</v>
      </c>
      <c r="F516" s="6">
        <f>History[[#This Row],[GENERAL 
FUND]]+History[[#This Row],[GENERAL
FUND
EXEMPT]]</f>
        <v>0</v>
      </c>
      <c r="G516" s="6">
        <v>0</v>
      </c>
      <c r="H516" s="6">
        <v>0</v>
      </c>
      <c r="I516" s="7">
        <v>0</v>
      </c>
      <c r="J516" s="6">
        <v>65508</v>
      </c>
      <c r="K516" s="6">
        <v>0</v>
      </c>
      <c r="L516" s="2">
        <v>0</v>
      </c>
    </row>
    <row r="517" spans="1:12" x14ac:dyDescent="0.25">
      <c r="A517" s="14" t="s">
        <v>256</v>
      </c>
      <c r="B517" s="3" t="s">
        <v>80</v>
      </c>
      <c r="C517" s="1" t="s">
        <v>378</v>
      </c>
      <c r="D517" s="6">
        <f>History[[#This Row],[CAPITAL
CONSTRUCTION
FUND]]+History[[#This Row],[GENERAL 
FUND]]+History[[#This Row],[GENERAL
FUND
EXEMPT]]+History[[#This Row],[CASH 
FUNDS]]+History[[#This Row],[REAPPROPRIATED
FUNDS]]+History[[#This Row],[FEDERAL 
FUNDS]]</f>
        <v>0</v>
      </c>
      <c r="E517" s="6">
        <v>0</v>
      </c>
      <c r="F517" s="6">
        <f>History[[#This Row],[GENERAL 
FUND]]+History[[#This Row],[GENERAL
FUND
EXEMPT]]</f>
        <v>0</v>
      </c>
      <c r="G517" s="6">
        <v>0</v>
      </c>
      <c r="H517" s="6">
        <v>0</v>
      </c>
      <c r="I517" s="7">
        <v>0</v>
      </c>
      <c r="J517" s="6">
        <v>0</v>
      </c>
      <c r="K517" s="6">
        <v>0</v>
      </c>
      <c r="L517" s="2">
        <v>0</v>
      </c>
    </row>
    <row r="518" spans="1:12" x14ac:dyDescent="0.25">
      <c r="A518" s="14" t="s">
        <v>256</v>
      </c>
      <c r="B518" s="3" t="s">
        <v>80</v>
      </c>
      <c r="C518" s="1" t="s">
        <v>379</v>
      </c>
      <c r="D518" s="6">
        <f>History[[#This Row],[CAPITAL
CONSTRUCTION
FUND]]+History[[#This Row],[GENERAL 
FUND]]+History[[#This Row],[GENERAL
FUND
EXEMPT]]+History[[#This Row],[CASH 
FUNDS]]+History[[#This Row],[REAPPROPRIATED
FUNDS]]+History[[#This Row],[FEDERAL 
FUNDS]]</f>
        <v>718412</v>
      </c>
      <c r="E518" s="6">
        <v>0</v>
      </c>
      <c r="F518" s="6">
        <f>History[[#This Row],[GENERAL 
FUND]]+History[[#This Row],[GENERAL
FUND
EXEMPT]]</f>
        <v>0</v>
      </c>
      <c r="G518" s="6">
        <v>0</v>
      </c>
      <c r="H518" s="6">
        <v>0</v>
      </c>
      <c r="I518" s="7">
        <v>718412</v>
      </c>
      <c r="J518" s="6">
        <v>0</v>
      </c>
      <c r="K518" s="6">
        <v>0</v>
      </c>
      <c r="L518" s="2">
        <v>0</v>
      </c>
    </row>
    <row r="519" spans="1:12" x14ac:dyDescent="0.25">
      <c r="A519" s="14" t="s">
        <v>256</v>
      </c>
      <c r="B519" s="3" t="s">
        <v>80</v>
      </c>
      <c r="C519" s="1" t="s">
        <v>380</v>
      </c>
      <c r="D519" s="6">
        <f>History[[#This Row],[CAPITAL
CONSTRUCTION
FUND]]+History[[#This Row],[GENERAL 
FUND]]+History[[#This Row],[GENERAL
FUND
EXEMPT]]+History[[#This Row],[CASH 
FUNDS]]+History[[#This Row],[REAPPROPRIATED
FUNDS]]+History[[#This Row],[FEDERAL 
FUNDS]]</f>
        <v>200000</v>
      </c>
      <c r="E519" s="6">
        <v>0</v>
      </c>
      <c r="F519" s="6">
        <f>History[[#This Row],[GENERAL 
FUND]]+History[[#This Row],[GENERAL
FUND
EXEMPT]]</f>
        <v>200000</v>
      </c>
      <c r="G519" s="6">
        <v>200000</v>
      </c>
      <c r="H519" s="6">
        <v>0</v>
      </c>
      <c r="I519" s="7">
        <v>0</v>
      </c>
      <c r="J519" s="6">
        <v>0</v>
      </c>
      <c r="K519" s="6">
        <v>0</v>
      </c>
      <c r="L519" s="2">
        <v>0</v>
      </c>
    </row>
    <row r="520" spans="1:12" x14ac:dyDescent="0.25">
      <c r="A520" s="14" t="s">
        <v>256</v>
      </c>
      <c r="B520" s="3" t="s">
        <v>80</v>
      </c>
      <c r="C520" s="1" t="s">
        <v>381</v>
      </c>
      <c r="D520" s="6">
        <f>History[[#This Row],[CAPITAL
CONSTRUCTION
FUND]]+History[[#This Row],[GENERAL 
FUND]]+History[[#This Row],[GENERAL
FUND
EXEMPT]]+History[[#This Row],[CASH 
FUNDS]]+History[[#This Row],[REAPPROPRIATED
FUNDS]]+History[[#This Row],[FEDERAL 
FUNDS]]</f>
        <v>4000000</v>
      </c>
      <c r="E520" s="6">
        <v>0</v>
      </c>
      <c r="F520" s="6">
        <f>History[[#This Row],[GENERAL 
FUND]]+History[[#This Row],[GENERAL
FUND
EXEMPT]]</f>
        <v>2000000</v>
      </c>
      <c r="G520" s="6">
        <v>2000000</v>
      </c>
      <c r="H520" s="6">
        <v>0</v>
      </c>
      <c r="I520" s="7">
        <v>0</v>
      </c>
      <c r="J520" s="6">
        <v>2000000</v>
      </c>
      <c r="K520" s="6">
        <v>0</v>
      </c>
      <c r="L520" s="2">
        <v>0</v>
      </c>
    </row>
    <row r="521" spans="1:12" x14ac:dyDescent="0.25">
      <c r="A521" s="14" t="s">
        <v>256</v>
      </c>
      <c r="B521" s="3" t="s">
        <v>80</v>
      </c>
      <c r="C521" s="1" t="s">
        <v>382</v>
      </c>
      <c r="D521" s="6">
        <f>History[[#This Row],[CAPITAL
CONSTRUCTION
FUND]]+History[[#This Row],[GENERAL 
FUND]]+History[[#This Row],[GENERAL
FUND
EXEMPT]]+History[[#This Row],[CASH 
FUNDS]]+History[[#This Row],[REAPPROPRIATED
FUNDS]]+History[[#This Row],[FEDERAL 
FUNDS]]</f>
        <v>6188</v>
      </c>
      <c r="E521" s="6">
        <v>0</v>
      </c>
      <c r="F521" s="6">
        <f>History[[#This Row],[GENERAL 
FUND]]+History[[#This Row],[GENERAL
FUND
EXEMPT]]</f>
        <v>6188</v>
      </c>
      <c r="G521" s="6">
        <v>6188</v>
      </c>
      <c r="H521" s="6">
        <v>0</v>
      </c>
      <c r="I521" s="7">
        <v>0</v>
      </c>
      <c r="J521" s="6">
        <v>0</v>
      </c>
      <c r="K521" s="6">
        <v>0</v>
      </c>
      <c r="L521" s="2">
        <v>0</v>
      </c>
    </row>
    <row r="522" spans="1:12" x14ac:dyDescent="0.25">
      <c r="A522" s="14" t="s">
        <v>256</v>
      </c>
      <c r="B522" s="3" t="s">
        <v>80</v>
      </c>
      <c r="C522" s="1" t="s">
        <v>383</v>
      </c>
      <c r="D522" s="6">
        <f>History[[#This Row],[CAPITAL
CONSTRUCTION
FUND]]+History[[#This Row],[GENERAL 
FUND]]+History[[#This Row],[GENERAL
FUND
EXEMPT]]+History[[#This Row],[CASH 
FUNDS]]+History[[#This Row],[REAPPROPRIATED
FUNDS]]+History[[#This Row],[FEDERAL 
FUNDS]]</f>
        <v>4480</v>
      </c>
      <c r="E522" s="6">
        <v>0</v>
      </c>
      <c r="F522" s="6">
        <f>History[[#This Row],[GENERAL 
FUND]]+History[[#This Row],[GENERAL
FUND
EXEMPT]]</f>
        <v>0</v>
      </c>
      <c r="G522" s="6">
        <v>0</v>
      </c>
      <c r="H522" s="6">
        <v>0</v>
      </c>
      <c r="I522" s="7">
        <v>0</v>
      </c>
      <c r="J522" s="6">
        <v>4480</v>
      </c>
      <c r="K522" s="6">
        <v>0</v>
      </c>
      <c r="L522" s="2">
        <v>0</v>
      </c>
    </row>
    <row r="523" spans="1:12" x14ac:dyDescent="0.25">
      <c r="A523" s="14" t="s">
        <v>256</v>
      </c>
      <c r="B523" s="3" t="s">
        <v>80</v>
      </c>
      <c r="C523" s="1" t="s">
        <v>384</v>
      </c>
      <c r="D523" s="6">
        <f>History[[#This Row],[CAPITAL
CONSTRUCTION
FUND]]+History[[#This Row],[GENERAL 
FUND]]+History[[#This Row],[GENERAL
FUND
EXEMPT]]+History[[#This Row],[CASH 
FUNDS]]+History[[#This Row],[REAPPROPRIATED
FUNDS]]+History[[#This Row],[FEDERAL 
FUNDS]]</f>
        <v>2007656</v>
      </c>
      <c r="E523" s="6">
        <v>0</v>
      </c>
      <c r="F523" s="6">
        <f>History[[#This Row],[GENERAL 
FUND]]+History[[#This Row],[GENERAL
FUND
EXEMPT]]</f>
        <v>156527</v>
      </c>
      <c r="G523" s="6">
        <v>156527</v>
      </c>
      <c r="H523" s="6">
        <v>0</v>
      </c>
      <c r="I523" s="7">
        <v>0</v>
      </c>
      <c r="J523" s="6">
        <v>1851129</v>
      </c>
      <c r="K523" s="6">
        <v>0</v>
      </c>
      <c r="L523" s="2">
        <v>1.3</v>
      </c>
    </row>
    <row r="524" spans="1:12" x14ac:dyDescent="0.25">
      <c r="A524" s="14" t="s">
        <v>256</v>
      </c>
      <c r="B524" s="3" t="s">
        <v>80</v>
      </c>
      <c r="C524" s="1" t="s">
        <v>385</v>
      </c>
      <c r="D524" s="6">
        <f>History[[#This Row],[CAPITAL
CONSTRUCTION
FUND]]+History[[#This Row],[GENERAL 
FUND]]+History[[#This Row],[GENERAL
FUND
EXEMPT]]+History[[#This Row],[CASH 
FUNDS]]+History[[#This Row],[REAPPROPRIATED
FUNDS]]+History[[#This Row],[FEDERAL 
FUNDS]]</f>
        <v>12423</v>
      </c>
      <c r="E524" s="6">
        <v>0</v>
      </c>
      <c r="F524" s="6">
        <f>History[[#This Row],[GENERAL 
FUND]]+History[[#This Row],[GENERAL
FUND
EXEMPT]]</f>
        <v>12423</v>
      </c>
      <c r="G524" s="6">
        <v>12423</v>
      </c>
      <c r="H524" s="6">
        <v>0</v>
      </c>
      <c r="I524" s="7">
        <v>0</v>
      </c>
      <c r="J524" s="6">
        <v>0</v>
      </c>
      <c r="K524" s="6">
        <v>0</v>
      </c>
      <c r="L524" s="2">
        <v>0</v>
      </c>
    </row>
    <row r="525" spans="1:12" x14ac:dyDescent="0.25">
      <c r="A525" s="14" t="s">
        <v>256</v>
      </c>
      <c r="B525" s="3" t="s">
        <v>83</v>
      </c>
      <c r="C525" s="1" t="s">
        <v>84</v>
      </c>
      <c r="D525" s="6">
        <f>History[[#This Row],[CAPITAL
CONSTRUCTION
FUND]]+History[[#This Row],[GENERAL 
FUND]]+History[[#This Row],[GENERAL
FUND
EXEMPT]]+History[[#This Row],[CASH 
FUNDS]]+History[[#This Row],[REAPPROPRIATED
FUNDS]]+History[[#This Row],[FEDERAL 
FUNDS]]</f>
        <v>392560806</v>
      </c>
      <c r="E525" s="6">
        <v>0</v>
      </c>
      <c r="F525" s="6">
        <f>History[[#This Row],[GENERAL 
FUND]]+History[[#This Row],[GENERAL
FUND
EXEMPT]]</f>
        <v>43065857</v>
      </c>
      <c r="G525" s="6">
        <v>43065857</v>
      </c>
      <c r="H525" s="6">
        <v>0</v>
      </c>
      <c r="I525" s="7">
        <v>51422681</v>
      </c>
      <c r="J525" s="6">
        <v>291174828</v>
      </c>
      <c r="K525" s="6">
        <v>6897440</v>
      </c>
      <c r="L525" s="2">
        <v>1152.7</v>
      </c>
    </row>
    <row r="526" spans="1:12" x14ac:dyDescent="0.25">
      <c r="A526" s="14" t="s">
        <v>256</v>
      </c>
      <c r="B526" s="3" t="s">
        <v>83</v>
      </c>
      <c r="C526" s="1" t="s">
        <v>386</v>
      </c>
      <c r="D526" s="6">
        <f>History[[#This Row],[CAPITAL
CONSTRUCTION
FUND]]+History[[#This Row],[GENERAL 
FUND]]+History[[#This Row],[GENERAL
FUND
EXEMPT]]+History[[#This Row],[CASH 
FUNDS]]+History[[#This Row],[REAPPROPRIATED
FUNDS]]+History[[#This Row],[FEDERAL 
FUNDS]]</f>
        <v>0</v>
      </c>
      <c r="E526" s="6">
        <v>0</v>
      </c>
      <c r="F526" s="6">
        <f>History[[#This Row],[GENERAL 
FUND]]+History[[#This Row],[GENERAL
FUND
EXEMPT]]</f>
        <v>0</v>
      </c>
      <c r="G526" s="6">
        <v>0</v>
      </c>
      <c r="H526" s="6">
        <v>0</v>
      </c>
      <c r="I526" s="7">
        <v>0</v>
      </c>
      <c r="J526" s="6">
        <v>0</v>
      </c>
      <c r="K526" s="6">
        <v>0</v>
      </c>
      <c r="L526" s="2">
        <v>0</v>
      </c>
    </row>
    <row r="527" spans="1:12" x14ac:dyDescent="0.25">
      <c r="A527" s="14" t="s">
        <v>256</v>
      </c>
      <c r="B527" s="3" t="s">
        <v>83</v>
      </c>
      <c r="C527" s="1" t="s">
        <v>387</v>
      </c>
      <c r="D527" s="6">
        <f>History[[#This Row],[CAPITAL
CONSTRUCTION
FUND]]+History[[#This Row],[GENERAL 
FUND]]+History[[#This Row],[GENERAL
FUND
EXEMPT]]+History[[#This Row],[CASH 
FUNDS]]+History[[#This Row],[REAPPROPRIATED
FUNDS]]+History[[#This Row],[FEDERAL 
FUNDS]]</f>
        <v>10000000</v>
      </c>
      <c r="E527" s="6">
        <v>0</v>
      </c>
      <c r="F527" s="6">
        <f>History[[#This Row],[GENERAL 
FUND]]+History[[#This Row],[GENERAL
FUND
EXEMPT]]</f>
        <v>9183000</v>
      </c>
      <c r="G527" s="6">
        <v>9183000</v>
      </c>
      <c r="H527" s="6">
        <v>0</v>
      </c>
      <c r="I527" s="7">
        <v>0</v>
      </c>
      <c r="J527" s="6">
        <v>817000</v>
      </c>
      <c r="K527" s="6">
        <v>0</v>
      </c>
      <c r="L527" s="2">
        <v>0</v>
      </c>
    </row>
    <row r="528" spans="1:12" x14ac:dyDescent="0.25">
      <c r="A528" s="14" t="s">
        <v>256</v>
      </c>
      <c r="B528" s="3" t="s">
        <v>83</v>
      </c>
      <c r="C528" s="1" t="s">
        <v>388</v>
      </c>
      <c r="D528" s="6">
        <f>History[[#This Row],[CAPITAL
CONSTRUCTION
FUND]]+History[[#This Row],[GENERAL 
FUND]]+History[[#This Row],[GENERAL
FUND
EXEMPT]]+History[[#This Row],[CASH 
FUNDS]]+History[[#This Row],[REAPPROPRIATED
FUNDS]]+History[[#This Row],[FEDERAL 
FUNDS]]</f>
        <v>750000</v>
      </c>
      <c r="E528" s="6">
        <v>0</v>
      </c>
      <c r="F528" s="6">
        <f>History[[#This Row],[GENERAL 
FUND]]+History[[#This Row],[GENERAL
FUND
EXEMPT]]</f>
        <v>0</v>
      </c>
      <c r="G528" s="6">
        <v>0</v>
      </c>
      <c r="H528" s="6">
        <v>0</v>
      </c>
      <c r="I528" s="7">
        <v>0</v>
      </c>
      <c r="J528" s="6">
        <v>750000</v>
      </c>
      <c r="K528" s="6">
        <v>0</v>
      </c>
      <c r="L528" s="2">
        <v>0</v>
      </c>
    </row>
    <row r="529" spans="1:12" x14ac:dyDescent="0.25">
      <c r="A529" s="14" t="s">
        <v>256</v>
      </c>
      <c r="B529" s="3" t="s">
        <v>83</v>
      </c>
      <c r="C529" s="1" t="s">
        <v>389</v>
      </c>
      <c r="D529" s="6">
        <f>History[[#This Row],[CAPITAL
CONSTRUCTION
FUND]]+History[[#This Row],[GENERAL 
FUND]]+History[[#This Row],[GENERAL
FUND
EXEMPT]]+History[[#This Row],[CASH 
FUNDS]]+History[[#This Row],[REAPPROPRIATED
FUNDS]]+History[[#This Row],[FEDERAL 
FUNDS]]</f>
        <v>0</v>
      </c>
      <c r="E529" s="6">
        <v>0</v>
      </c>
      <c r="F529" s="6">
        <f>History[[#This Row],[GENERAL 
FUND]]+History[[#This Row],[GENERAL
FUND
EXEMPT]]</f>
        <v>0</v>
      </c>
      <c r="G529" s="6">
        <v>0</v>
      </c>
      <c r="H529" s="6">
        <v>0</v>
      </c>
      <c r="I529" s="7">
        <v>0</v>
      </c>
      <c r="J529" s="6">
        <v>0</v>
      </c>
      <c r="K529" s="6">
        <v>0</v>
      </c>
      <c r="L529" s="2">
        <v>0</v>
      </c>
    </row>
    <row r="530" spans="1:12" x14ac:dyDescent="0.25">
      <c r="A530" s="14" t="s">
        <v>256</v>
      </c>
      <c r="B530" s="3" t="s">
        <v>83</v>
      </c>
      <c r="C530" s="1" t="s">
        <v>152</v>
      </c>
      <c r="D530" s="6">
        <f>History[[#This Row],[CAPITAL
CONSTRUCTION
FUND]]+History[[#This Row],[GENERAL 
FUND]]+History[[#This Row],[GENERAL
FUND
EXEMPT]]+History[[#This Row],[CASH 
FUNDS]]+History[[#This Row],[REAPPROPRIATED
FUNDS]]+History[[#This Row],[FEDERAL 
FUNDS]]</f>
        <v>25200</v>
      </c>
      <c r="E530" s="6">
        <v>0</v>
      </c>
      <c r="F530" s="6">
        <f>History[[#This Row],[GENERAL 
FUND]]+History[[#This Row],[GENERAL
FUND
EXEMPT]]</f>
        <v>0</v>
      </c>
      <c r="G530" s="6">
        <v>0</v>
      </c>
      <c r="H530" s="6">
        <v>0</v>
      </c>
      <c r="I530" s="7">
        <v>0</v>
      </c>
      <c r="J530" s="6">
        <v>25200</v>
      </c>
      <c r="K530" s="6">
        <v>0</v>
      </c>
      <c r="L530" s="2">
        <v>0</v>
      </c>
    </row>
    <row r="531" spans="1:12" x14ac:dyDescent="0.25">
      <c r="A531" s="14" t="s">
        <v>256</v>
      </c>
      <c r="B531" s="3" t="s">
        <v>83</v>
      </c>
      <c r="C531" s="1" t="s">
        <v>153</v>
      </c>
      <c r="D531" s="6">
        <f>History[[#This Row],[CAPITAL
CONSTRUCTION
FUND]]+History[[#This Row],[GENERAL 
FUND]]+History[[#This Row],[GENERAL
FUND
EXEMPT]]+History[[#This Row],[CASH 
FUNDS]]+History[[#This Row],[REAPPROPRIATED
FUNDS]]+History[[#This Row],[FEDERAL 
FUNDS]]</f>
        <v>5936</v>
      </c>
      <c r="E531" s="6">
        <v>0</v>
      </c>
      <c r="F531" s="6">
        <f>History[[#This Row],[GENERAL 
FUND]]+History[[#This Row],[GENERAL
FUND
EXEMPT]]</f>
        <v>0</v>
      </c>
      <c r="G531" s="6">
        <v>0</v>
      </c>
      <c r="H531" s="6">
        <v>0</v>
      </c>
      <c r="I531" s="7">
        <v>0</v>
      </c>
      <c r="J531" s="6">
        <v>5936</v>
      </c>
      <c r="K531" s="6">
        <v>0</v>
      </c>
      <c r="L531" s="2">
        <v>0</v>
      </c>
    </row>
    <row r="532" spans="1:12" x14ac:dyDescent="0.25">
      <c r="A532" s="14" t="s">
        <v>256</v>
      </c>
      <c r="B532" s="3" t="s">
        <v>83</v>
      </c>
      <c r="C532" s="1" t="s">
        <v>390</v>
      </c>
      <c r="D532" s="6">
        <f>History[[#This Row],[CAPITAL
CONSTRUCTION
FUND]]+History[[#This Row],[GENERAL 
FUND]]+History[[#This Row],[GENERAL
FUND
EXEMPT]]+History[[#This Row],[CASH 
FUNDS]]+History[[#This Row],[REAPPROPRIATED
FUNDS]]+History[[#This Row],[FEDERAL 
FUNDS]]</f>
        <v>60204</v>
      </c>
      <c r="E532" s="6">
        <v>0</v>
      </c>
      <c r="F532" s="6">
        <f>History[[#This Row],[GENERAL 
FUND]]+History[[#This Row],[GENERAL
FUND
EXEMPT]]</f>
        <v>0</v>
      </c>
      <c r="G532" s="6">
        <v>0</v>
      </c>
      <c r="H532" s="6">
        <v>0</v>
      </c>
      <c r="I532" s="7">
        <v>0</v>
      </c>
      <c r="J532" s="6">
        <v>60204</v>
      </c>
      <c r="K532" s="6">
        <v>0</v>
      </c>
      <c r="L532" s="2">
        <v>0</v>
      </c>
    </row>
    <row r="533" spans="1:12" x14ac:dyDescent="0.25">
      <c r="A533" s="14" t="s">
        <v>256</v>
      </c>
      <c r="B533" s="3" t="s">
        <v>83</v>
      </c>
      <c r="C533" s="1" t="s">
        <v>391</v>
      </c>
      <c r="D533" s="6">
        <f>History[[#This Row],[CAPITAL
CONSTRUCTION
FUND]]+History[[#This Row],[GENERAL 
FUND]]+History[[#This Row],[GENERAL
FUND
EXEMPT]]+History[[#This Row],[CASH 
FUNDS]]+History[[#This Row],[REAPPROPRIATED
FUNDS]]+History[[#This Row],[FEDERAL 
FUNDS]]</f>
        <v>454539</v>
      </c>
      <c r="E533" s="6">
        <v>0</v>
      </c>
      <c r="F533" s="6">
        <f>History[[#This Row],[GENERAL 
FUND]]+History[[#This Row],[GENERAL
FUND
EXEMPT]]</f>
        <v>0</v>
      </c>
      <c r="G533" s="6">
        <v>0</v>
      </c>
      <c r="H533" s="6">
        <v>0</v>
      </c>
      <c r="I533" s="7">
        <v>0</v>
      </c>
      <c r="J533" s="6">
        <v>454539</v>
      </c>
      <c r="K533" s="6">
        <v>0</v>
      </c>
      <c r="L533" s="2">
        <v>0.9</v>
      </c>
    </row>
    <row r="534" spans="1:12" x14ac:dyDescent="0.25">
      <c r="A534" s="14" t="s">
        <v>256</v>
      </c>
      <c r="B534" s="3" t="s">
        <v>83</v>
      </c>
      <c r="C534" s="1" t="s">
        <v>392</v>
      </c>
      <c r="D534" s="6">
        <f>History[[#This Row],[CAPITAL
CONSTRUCTION
FUND]]+History[[#This Row],[GENERAL 
FUND]]+History[[#This Row],[GENERAL
FUND
EXEMPT]]+History[[#This Row],[CASH 
FUNDS]]+History[[#This Row],[REAPPROPRIATED
FUNDS]]+History[[#This Row],[FEDERAL 
FUNDS]]</f>
        <v>136240</v>
      </c>
      <c r="E534" s="6">
        <v>0</v>
      </c>
      <c r="F534" s="6">
        <f>History[[#This Row],[GENERAL 
FUND]]+History[[#This Row],[GENERAL
FUND
EXEMPT]]</f>
        <v>0</v>
      </c>
      <c r="G534" s="6">
        <v>0</v>
      </c>
      <c r="H534" s="6">
        <v>0</v>
      </c>
      <c r="I534" s="7">
        <v>0</v>
      </c>
      <c r="J534" s="6">
        <v>136240</v>
      </c>
      <c r="K534" s="6">
        <v>0</v>
      </c>
      <c r="L534" s="2">
        <v>0</v>
      </c>
    </row>
    <row r="535" spans="1:12" x14ac:dyDescent="0.25">
      <c r="A535" s="14" t="s">
        <v>256</v>
      </c>
      <c r="B535" s="3" t="s">
        <v>83</v>
      </c>
      <c r="C535" s="1" t="s">
        <v>393</v>
      </c>
      <c r="D535" s="6">
        <f>History[[#This Row],[CAPITAL
CONSTRUCTION
FUND]]+History[[#This Row],[GENERAL 
FUND]]+History[[#This Row],[GENERAL
FUND
EXEMPT]]+History[[#This Row],[CASH 
FUNDS]]+History[[#This Row],[REAPPROPRIATED
FUNDS]]+History[[#This Row],[FEDERAL 
FUNDS]]</f>
        <v>775000</v>
      </c>
      <c r="E535" s="6">
        <v>0</v>
      </c>
      <c r="F535" s="6">
        <f>History[[#This Row],[GENERAL 
FUND]]+History[[#This Row],[GENERAL
FUND
EXEMPT]]</f>
        <v>775000</v>
      </c>
      <c r="G535" s="6">
        <v>775000</v>
      </c>
      <c r="H535" s="6">
        <v>0</v>
      </c>
      <c r="I535" s="7">
        <v>0</v>
      </c>
      <c r="J535" s="6">
        <v>0</v>
      </c>
      <c r="K535" s="6">
        <v>0</v>
      </c>
      <c r="L535" s="2">
        <v>2</v>
      </c>
    </row>
    <row r="536" spans="1:12" x14ac:dyDescent="0.25">
      <c r="A536" s="14" t="s">
        <v>256</v>
      </c>
      <c r="B536" s="3" t="s">
        <v>83</v>
      </c>
      <c r="C536" s="1" t="s">
        <v>394</v>
      </c>
      <c r="D536" s="6">
        <f>History[[#This Row],[CAPITAL
CONSTRUCTION
FUND]]+History[[#This Row],[GENERAL 
FUND]]+History[[#This Row],[GENERAL
FUND
EXEMPT]]+History[[#This Row],[CASH 
FUNDS]]+History[[#This Row],[REAPPROPRIATED
FUNDS]]+History[[#This Row],[FEDERAL 
FUNDS]]</f>
        <v>16590</v>
      </c>
      <c r="E536" s="6">
        <v>0</v>
      </c>
      <c r="F536" s="6">
        <f>History[[#This Row],[GENERAL 
FUND]]+History[[#This Row],[GENERAL
FUND
EXEMPT]]</f>
        <v>0</v>
      </c>
      <c r="G536" s="6">
        <v>0</v>
      </c>
      <c r="H536" s="6">
        <v>0</v>
      </c>
      <c r="I536" s="7">
        <v>0</v>
      </c>
      <c r="J536" s="6">
        <v>16590</v>
      </c>
      <c r="K536" s="6">
        <v>0</v>
      </c>
      <c r="L536" s="2">
        <v>0</v>
      </c>
    </row>
    <row r="537" spans="1:12" x14ac:dyDescent="0.25">
      <c r="A537" s="14" t="s">
        <v>256</v>
      </c>
      <c r="B537" s="3" t="s">
        <v>83</v>
      </c>
      <c r="C537" s="1" t="s">
        <v>395</v>
      </c>
      <c r="D537" s="6">
        <f>History[[#This Row],[CAPITAL
CONSTRUCTION
FUND]]+History[[#This Row],[GENERAL 
FUND]]+History[[#This Row],[GENERAL
FUND
EXEMPT]]+History[[#This Row],[CASH 
FUNDS]]+History[[#This Row],[REAPPROPRIATED
FUNDS]]+History[[#This Row],[FEDERAL 
FUNDS]]</f>
        <v>2620</v>
      </c>
      <c r="E537" s="6">
        <v>0</v>
      </c>
      <c r="F537" s="6">
        <f>History[[#This Row],[GENERAL 
FUND]]+History[[#This Row],[GENERAL
FUND
EXEMPT]]</f>
        <v>0</v>
      </c>
      <c r="G537" s="6">
        <v>0</v>
      </c>
      <c r="H537" s="6">
        <v>0</v>
      </c>
      <c r="I537" s="7">
        <v>0</v>
      </c>
      <c r="J537" s="6">
        <v>2620</v>
      </c>
      <c r="K537" s="6">
        <v>0</v>
      </c>
      <c r="L537" s="2">
        <v>0</v>
      </c>
    </row>
    <row r="538" spans="1:12" x14ac:dyDescent="0.25">
      <c r="A538" s="14" t="s">
        <v>256</v>
      </c>
      <c r="B538" s="3" t="s">
        <v>83</v>
      </c>
      <c r="C538" s="1" t="s">
        <v>385</v>
      </c>
      <c r="D538" s="6">
        <f>History[[#This Row],[CAPITAL
CONSTRUCTION
FUND]]+History[[#This Row],[GENERAL 
FUND]]+History[[#This Row],[GENERAL
FUND
EXEMPT]]+History[[#This Row],[CASH 
FUNDS]]+History[[#This Row],[REAPPROPRIATED
FUNDS]]+History[[#This Row],[FEDERAL 
FUNDS]]</f>
        <v>74537</v>
      </c>
      <c r="E538" s="6">
        <v>0</v>
      </c>
      <c r="F538" s="6">
        <f>History[[#This Row],[GENERAL 
FUND]]+History[[#This Row],[GENERAL
FUND
EXEMPT]]</f>
        <v>74537</v>
      </c>
      <c r="G538" s="6">
        <v>74537</v>
      </c>
      <c r="H538" s="6">
        <v>0</v>
      </c>
      <c r="I538" s="7">
        <v>0</v>
      </c>
      <c r="J538" s="6">
        <v>0</v>
      </c>
      <c r="K538" s="6">
        <v>0</v>
      </c>
      <c r="L538" s="2">
        <v>0</v>
      </c>
    </row>
    <row r="539" spans="1:12" x14ac:dyDescent="0.25">
      <c r="A539" s="14" t="s">
        <v>256</v>
      </c>
      <c r="B539" s="3" t="s">
        <v>83</v>
      </c>
      <c r="C539" s="1" t="s">
        <v>396</v>
      </c>
      <c r="D539" s="6">
        <f>History[[#This Row],[CAPITAL
CONSTRUCTION
FUND]]+History[[#This Row],[GENERAL 
FUND]]+History[[#This Row],[GENERAL
FUND
EXEMPT]]+History[[#This Row],[CASH 
FUNDS]]+History[[#This Row],[REAPPROPRIATED
FUNDS]]+History[[#This Row],[FEDERAL 
FUNDS]]</f>
        <v>160206</v>
      </c>
      <c r="E539" s="6">
        <v>0</v>
      </c>
      <c r="F539" s="6">
        <f>History[[#This Row],[GENERAL 
FUND]]+History[[#This Row],[GENERAL
FUND
EXEMPT]]</f>
        <v>0</v>
      </c>
      <c r="G539" s="6">
        <v>0</v>
      </c>
      <c r="H539" s="6">
        <v>0</v>
      </c>
      <c r="I539" s="7">
        <v>0</v>
      </c>
      <c r="J539" s="6">
        <v>160206</v>
      </c>
      <c r="K539" s="6">
        <v>0</v>
      </c>
      <c r="L539" s="2">
        <v>1.4</v>
      </c>
    </row>
    <row r="540" spans="1:12" x14ac:dyDescent="0.25">
      <c r="A540" s="14" t="s">
        <v>256</v>
      </c>
      <c r="B540" s="3" t="s">
        <v>83</v>
      </c>
      <c r="C540" s="1" t="s">
        <v>397</v>
      </c>
      <c r="D540" s="6">
        <f>History[[#This Row],[CAPITAL
CONSTRUCTION
FUND]]+History[[#This Row],[GENERAL 
FUND]]+History[[#This Row],[GENERAL
FUND
EXEMPT]]+History[[#This Row],[CASH 
FUNDS]]+History[[#This Row],[REAPPROPRIATED
FUNDS]]+History[[#This Row],[FEDERAL 
FUNDS]]</f>
        <v>130065</v>
      </c>
      <c r="E540" s="6">
        <v>0</v>
      </c>
      <c r="F540" s="6">
        <f>History[[#This Row],[GENERAL 
FUND]]+History[[#This Row],[GENERAL
FUND
EXEMPT]]</f>
        <v>0</v>
      </c>
      <c r="G540" s="6">
        <v>0</v>
      </c>
      <c r="H540" s="6">
        <v>0</v>
      </c>
      <c r="I540" s="7">
        <v>130065</v>
      </c>
      <c r="J540" s="6">
        <v>0</v>
      </c>
      <c r="K540" s="6">
        <v>0</v>
      </c>
      <c r="L540" s="2">
        <v>0</v>
      </c>
    </row>
    <row r="541" spans="1:12" x14ac:dyDescent="0.25">
      <c r="A541" s="14" t="s">
        <v>256</v>
      </c>
      <c r="B541" s="3" t="s">
        <v>83</v>
      </c>
      <c r="C541" s="1" t="s">
        <v>398</v>
      </c>
      <c r="D541" s="6">
        <f>History[[#This Row],[CAPITAL
CONSTRUCTION
FUND]]+History[[#This Row],[GENERAL 
FUND]]+History[[#This Row],[GENERAL
FUND
EXEMPT]]+History[[#This Row],[CASH 
FUNDS]]+History[[#This Row],[REAPPROPRIATED
FUNDS]]+History[[#This Row],[FEDERAL 
FUNDS]]</f>
        <v>20000000</v>
      </c>
      <c r="E541" s="6">
        <v>0</v>
      </c>
      <c r="F541" s="6">
        <f>History[[#This Row],[GENERAL 
FUND]]+History[[#This Row],[GENERAL
FUND
EXEMPT]]</f>
        <v>20000000</v>
      </c>
      <c r="G541" s="6">
        <v>20000000</v>
      </c>
      <c r="H541" s="6">
        <v>0</v>
      </c>
      <c r="I541" s="7">
        <v>0</v>
      </c>
      <c r="J541" s="6">
        <v>0</v>
      </c>
      <c r="K541" s="6">
        <v>0</v>
      </c>
      <c r="L541" s="2">
        <v>0</v>
      </c>
    </row>
    <row r="542" spans="1:12" x14ac:dyDescent="0.25">
      <c r="A542" s="14" t="s">
        <v>256</v>
      </c>
      <c r="B542" s="3" t="s">
        <v>83</v>
      </c>
      <c r="C542" s="1" t="s">
        <v>399</v>
      </c>
      <c r="D542" s="6">
        <f>History[[#This Row],[CAPITAL
CONSTRUCTION
FUND]]+History[[#This Row],[GENERAL 
FUND]]+History[[#This Row],[GENERAL
FUND
EXEMPT]]+History[[#This Row],[CASH 
FUNDS]]+History[[#This Row],[REAPPROPRIATED
FUNDS]]+History[[#This Row],[FEDERAL 
FUNDS]]</f>
        <v>863656</v>
      </c>
      <c r="E542" s="6">
        <v>0</v>
      </c>
      <c r="F542" s="6">
        <f>History[[#This Row],[GENERAL 
FUND]]+History[[#This Row],[GENERAL
FUND
EXEMPT]]</f>
        <v>800099</v>
      </c>
      <c r="G542" s="6">
        <v>800099</v>
      </c>
      <c r="H542" s="6">
        <v>0</v>
      </c>
      <c r="I542" s="7">
        <v>25000</v>
      </c>
      <c r="J542" s="6">
        <v>83710</v>
      </c>
      <c r="K542" s="6">
        <v>-45153</v>
      </c>
      <c r="L542" s="2">
        <v>4.7</v>
      </c>
    </row>
    <row r="543" spans="1:12" x14ac:dyDescent="0.25">
      <c r="A543" s="14" t="s">
        <v>256</v>
      </c>
      <c r="B543" s="3" t="s">
        <v>89</v>
      </c>
      <c r="C543" s="1" t="s">
        <v>90</v>
      </c>
      <c r="D543" s="6">
        <f>History[[#This Row],[CAPITAL
CONSTRUCTION
FUND]]+History[[#This Row],[GENERAL 
FUND]]+History[[#This Row],[GENERAL
FUND
EXEMPT]]+History[[#This Row],[CASH 
FUNDS]]+History[[#This Row],[REAPPROPRIATED
FUNDS]]+History[[#This Row],[FEDERAL 
FUNDS]]</f>
        <v>389113937</v>
      </c>
      <c r="E543" s="6">
        <v>0</v>
      </c>
      <c r="F543" s="6">
        <f>History[[#This Row],[GENERAL 
FUND]]+History[[#This Row],[GENERAL
FUND
EXEMPT]]</f>
        <v>43115696</v>
      </c>
      <c r="G543" s="6">
        <v>43115696</v>
      </c>
      <c r="H543" s="6">
        <v>0</v>
      </c>
      <c r="I543" s="7">
        <v>46715872</v>
      </c>
      <c r="J543" s="6">
        <v>292708552</v>
      </c>
      <c r="K543" s="6">
        <v>6573817</v>
      </c>
      <c r="L543" s="2">
        <v>1178</v>
      </c>
    </row>
    <row r="544" spans="1:12" x14ac:dyDescent="0.25">
      <c r="A544" s="14" t="s">
        <v>256</v>
      </c>
      <c r="B544" s="3" t="s">
        <v>89</v>
      </c>
      <c r="C544" s="1" t="s">
        <v>400</v>
      </c>
      <c r="D544" s="6">
        <f>History[[#This Row],[CAPITAL
CONSTRUCTION
FUND]]+History[[#This Row],[GENERAL 
FUND]]+History[[#This Row],[GENERAL
FUND
EXEMPT]]+History[[#This Row],[CASH 
FUNDS]]+History[[#This Row],[REAPPROPRIATED
FUNDS]]+History[[#This Row],[FEDERAL 
FUNDS]]</f>
        <v>-1000000</v>
      </c>
      <c r="E544" s="6">
        <v>0</v>
      </c>
      <c r="F544" s="6">
        <f>History[[#This Row],[GENERAL 
FUND]]+History[[#This Row],[GENERAL
FUND
EXEMPT]]</f>
        <v>-1000000</v>
      </c>
      <c r="G544" s="6">
        <v>-1000000</v>
      </c>
      <c r="H544" s="6">
        <v>0</v>
      </c>
      <c r="I544" s="7">
        <v>0</v>
      </c>
      <c r="J544" s="6">
        <v>0</v>
      </c>
      <c r="K544" s="6">
        <v>0</v>
      </c>
      <c r="L544" s="2">
        <v>0</v>
      </c>
    </row>
    <row r="545" spans="1:12" x14ac:dyDescent="0.25">
      <c r="A545" s="14" t="s">
        <v>256</v>
      </c>
      <c r="B545" s="3" t="s">
        <v>89</v>
      </c>
      <c r="C545" s="1" t="s">
        <v>401</v>
      </c>
      <c r="D545" s="6">
        <f>History[[#This Row],[CAPITAL
CONSTRUCTION
FUND]]+History[[#This Row],[GENERAL 
FUND]]+History[[#This Row],[GENERAL
FUND
EXEMPT]]+History[[#This Row],[CASH 
FUNDS]]+History[[#This Row],[REAPPROPRIATED
FUNDS]]+History[[#This Row],[FEDERAL 
FUNDS]]</f>
        <v>-74620</v>
      </c>
      <c r="E545" s="6">
        <v>0</v>
      </c>
      <c r="F545" s="6">
        <f>History[[#This Row],[GENERAL 
FUND]]+History[[#This Row],[GENERAL
FUND
EXEMPT]]</f>
        <v>-74620</v>
      </c>
      <c r="G545" s="6">
        <v>-74620</v>
      </c>
      <c r="H545" s="6">
        <v>0</v>
      </c>
      <c r="I545" s="7">
        <v>0</v>
      </c>
      <c r="J545" s="6">
        <v>0</v>
      </c>
      <c r="K545" s="6">
        <v>0</v>
      </c>
      <c r="L545" s="2">
        <v>0</v>
      </c>
    </row>
    <row r="546" spans="1:12" x14ac:dyDescent="0.25">
      <c r="A546" s="14" t="s">
        <v>256</v>
      </c>
      <c r="B546" s="3" t="s">
        <v>89</v>
      </c>
      <c r="C546" s="1" t="s">
        <v>402</v>
      </c>
      <c r="D546" s="6">
        <f>History[[#This Row],[CAPITAL
CONSTRUCTION
FUND]]+History[[#This Row],[GENERAL 
FUND]]+History[[#This Row],[GENERAL
FUND
EXEMPT]]+History[[#This Row],[CASH 
FUNDS]]+History[[#This Row],[REAPPROPRIATED
FUNDS]]+History[[#This Row],[FEDERAL 
FUNDS]]</f>
        <v>242250</v>
      </c>
      <c r="E546" s="6">
        <v>0</v>
      </c>
      <c r="F546" s="6">
        <f>History[[#This Row],[GENERAL 
FUND]]+History[[#This Row],[GENERAL
FUND
EXEMPT]]</f>
        <v>0</v>
      </c>
      <c r="G546" s="6">
        <v>0</v>
      </c>
      <c r="H546" s="6">
        <v>0</v>
      </c>
      <c r="I546" s="7">
        <v>0</v>
      </c>
      <c r="J546" s="6">
        <v>242250</v>
      </c>
      <c r="K546" s="6">
        <v>0</v>
      </c>
      <c r="L546" s="2">
        <v>0</v>
      </c>
    </row>
    <row r="547" spans="1:12" x14ac:dyDescent="0.25">
      <c r="A547" s="14" t="s">
        <v>256</v>
      </c>
      <c r="B547" s="3" t="s">
        <v>89</v>
      </c>
      <c r="C547" s="1" t="s">
        <v>403</v>
      </c>
      <c r="D547" s="6">
        <f>History[[#This Row],[CAPITAL
CONSTRUCTION
FUND]]+History[[#This Row],[GENERAL 
FUND]]+History[[#This Row],[GENERAL
FUND
EXEMPT]]+History[[#This Row],[CASH 
FUNDS]]+History[[#This Row],[REAPPROPRIATED
FUNDS]]+History[[#This Row],[FEDERAL 
FUNDS]]</f>
        <v>10022</v>
      </c>
      <c r="E547" s="6">
        <v>0</v>
      </c>
      <c r="F547" s="6">
        <f>History[[#This Row],[GENERAL 
FUND]]+History[[#This Row],[GENERAL
FUND
EXEMPT]]</f>
        <v>0</v>
      </c>
      <c r="G547" s="6">
        <v>0</v>
      </c>
      <c r="H547" s="6">
        <v>0</v>
      </c>
      <c r="I547" s="7">
        <v>0</v>
      </c>
      <c r="J547" s="6">
        <v>10022</v>
      </c>
      <c r="K547" s="6">
        <v>0</v>
      </c>
      <c r="L547" s="2">
        <v>0</v>
      </c>
    </row>
    <row r="548" spans="1:12" x14ac:dyDescent="0.25">
      <c r="A548" s="14" t="s">
        <v>256</v>
      </c>
      <c r="B548" s="3" t="s">
        <v>89</v>
      </c>
      <c r="C548" s="1" t="s">
        <v>404</v>
      </c>
      <c r="D548" s="6">
        <f>History[[#This Row],[CAPITAL
CONSTRUCTION
FUND]]+History[[#This Row],[GENERAL 
FUND]]+History[[#This Row],[GENERAL
FUND
EXEMPT]]+History[[#This Row],[CASH 
FUNDS]]+History[[#This Row],[REAPPROPRIATED
FUNDS]]+History[[#This Row],[FEDERAL 
FUNDS]]</f>
        <v>-1197552</v>
      </c>
      <c r="E548" s="6">
        <v>0</v>
      </c>
      <c r="F548" s="6">
        <f>History[[#This Row],[GENERAL 
FUND]]+History[[#This Row],[GENERAL
FUND
EXEMPT]]</f>
        <v>-1197552</v>
      </c>
      <c r="G548" s="6">
        <v>-1197552</v>
      </c>
      <c r="H548" s="6">
        <v>0</v>
      </c>
      <c r="I548" s="7">
        <v>0</v>
      </c>
      <c r="J548" s="6">
        <v>0</v>
      </c>
      <c r="K548" s="6">
        <v>0</v>
      </c>
      <c r="L548" s="2">
        <v>0</v>
      </c>
    </row>
    <row r="549" spans="1:12" x14ac:dyDescent="0.25">
      <c r="A549" s="14" t="s">
        <v>256</v>
      </c>
      <c r="B549" s="3" t="s">
        <v>89</v>
      </c>
      <c r="C549" s="1" t="s">
        <v>160</v>
      </c>
      <c r="D549" s="6">
        <f>History[[#This Row],[CAPITAL
CONSTRUCTION
FUND]]+History[[#This Row],[GENERAL 
FUND]]+History[[#This Row],[GENERAL
FUND
EXEMPT]]+History[[#This Row],[CASH 
FUNDS]]+History[[#This Row],[REAPPROPRIATED
FUNDS]]+History[[#This Row],[FEDERAL 
FUNDS]]</f>
        <v>112931</v>
      </c>
      <c r="E549" s="6">
        <v>0</v>
      </c>
      <c r="F549" s="6">
        <f>History[[#This Row],[GENERAL 
FUND]]+History[[#This Row],[GENERAL
FUND
EXEMPT]]</f>
        <v>0</v>
      </c>
      <c r="G549" s="6">
        <v>0</v>
      </c>
      <c r="H549" s="6">
        <v>0</v>
      </c>
      <c r="I549" s="7">
        <v>112931</v>
      </c>
      <c r="J549" s="6">
        <v>0</v>
      </c>
      <c r="K549" s="6">
        <v>0</v>
      </c>
      <c r="L549" s="2">
        <v>0.9</v>
      </c>
    </row>
    <row r="550" spans="1:12" x14ac:dyDescent="0.25">
      <c r="A550" s="14" t="s">
        <v>256</v>
      </c>
      <c r="B550" s="3" t="s">
        <v>89</v>
      </c>
      <c r="C550" s="1" t="s">
        <v>91</v>
      </c>
      <c r="D550" s="6">
        <f>History[[#This Row],[CAPITAL
CONSTRUCTION
FUND]]+History[[#This Row],[GENERAL 
FUND]]+History[[#This Row],[GENERAL
FUND
EXEMPT]]+History[[#This Row],[CASH 
FUNDS]]+History[[#This Row],[REAPPROPRIATED
FUNDS]]+History[[#This Row],[FEDERAL 
FUNDS]]</f>
        <v>-2427624</v>
      </c>
      <c r="E550" s="6">
        <v>0</v>
      </c>
      <c r="F550" s="6">
        <f>History[[#This Row],[GENERAL 
FUND]]+History[[#This Row],[GENERAL
FUND
EXEMPT]]</f>
        <v>-230830</v>
      </c>
      <c r="G550" s="6">
        <v>-230830</v>
      </c>
      <c r="H550" s="6">
        <v>0</v>
      </c>
      <c r="I550" s="7">
        <v>-58019</v>
      </c>
      <c r="J550" s="6">
        <v>-2138775</v>
      </c>
      <c r="K550" s="6">
        <v>0</v>
      </c>
      <c r="L550" s="2">
        <v>0</v>
      </c>
    </row>
    <row r="551" spans="1:12" x14ac:dyDescent="0.25">
      <c r="A551" s="14" t="s">
        <v>256</v>
      </c>
      <c r="B551" s="3" t="s">
        <v>89</v>
      </c>
      <c r="C551" s="1" t="s">
        <v>405</v>
      </c>
      <c r="D551" s="6">
        <f>History[[#This Row],[CAPITAL
CONSTRUCTION
FUND]]+History[[#This Row],[GENERAL 
FUND]]+History[[#This Row],[GENERAL
FUND
EXEMPT]]+History[[#This Row],[CASH 
FUNDS]]+History[[#This Row],[REAPPROPRIATED
FUNDS]]+History[[#This Row],[FEDERAL 
FUNDS]]</f>
        <v>-9330833</v>
      </c>
      <c r="E551" s="6">
        <v>0</v>
      </c>
      <c r="F551" s="6">
        <f>History[[#This Row],[GENERAL 
FUND]]+History[[#This Row],[GENERAL
FUND
EXEMPT]]</f>
        <v>12150000</v>
      </c>
      <c r="G551" s="6">
        <v>12150000</v>
      </c>
      <c r="H551" s="6">
        <v>0</v>
      </c>
      <c r="I551" s="7">
        <v>-21480833</v>
      </c>
      <c r="J551" s="6">
        <v>0</v>
      </c>
      <c r="K551" s="6">
        <v>0</v>
      </c>
      <c r="L551" s="2">
        <v>0</v>
      </c>
    </row>
    <row r="552" spans="1:12" x14ac:dyDescent="0.25">
      <c r="A552" s="14" t="s">
        <v>406</v>
      </c>
      <c r="B552" s="3" t="s">
        <v>57</v>
      </c>
      <c r="C552" s="1" t="s">
        <v>58</v>
      </c>
      <c r="D552" s="6">
        <f>History[[#This Row],[CAPITAL
CONSTRUCTION
FUND]]+History[[#This Row],[GENERAL 
FUND]]+History[[#This Row],[GENERAL
FUND
EXEMPT]]+History[[#This Row],[CASH 
FUNDS]]+History[[#This Row],[REAPPROPRIATED
FUNDS]]+History[[#This Row],[FEDERAL 
FUNDS]]</f>
        <v>5086626060</v>
      </c>
      <c r="E552" s="6">
        <v>0</v>
      </c>
      <c r="F552" s="6">
        <f>History[[#This Row],[GENERAL 
FUND]]+History[[#This Row],[GENERAL
FUND
EXEMPT]]</f>
        <v>1778737640</v>
      </c>
      <c r="G552" s="6">
        <v>1494116123</v>
      </c>
      <c r="H552" s="6">
        <v>284621517</v>
      </c>
      <c r="I552" s="7">
        <v>780942590</v>
      </c>
      <c r="J552" s="6">
        <v>7535223</v>
      </c>
      <c r="K552" s="6">
        <v>2519410607</v>
      </c>
      <c r="L552" s="2">
        <v>312.2</v>
      </c>
    </row>
    <row r="553" spans="1:12" x14ac:dyDescent="0.25">
      <c r="A553" s="14" t="s">
        <v>406</v>
      </c>
      <c r="B553" s="3" t="s">
        <v>57</v>
      </c>
      <c r="C553" s="1" t="s">
        <v>59</v>
      </c>
      <c r="D553" s="6">
        <f>History[[#This Row],[CAPITAL
CONSTRUCTION
FUND]]+History[[#This Row],[GENERAL 
FUND]]+History[[#This Row],[GENERAL
FUND
EXEMPT]]+History[[#This Row],[CASH 
FUNDS]]+History[[#This Row],[REAPPROPRIATED
FUNDS]]+History[[#This Row],[FEDERAL 
FUNDS]]</f>
        <v>-1630244</v>
      </c>
      <c r="E553" s="6">
        <v>0</v>
      </c>
      <c r="F553" s="6">
        <f>History[[#This Row],[GENERAL 
FUND]]+History[[#This Row],[GENERAL
FUND
EXEMPT]]</f>
        <v>-714347</v>
      </c>
      <c r="G553" s="6">
        <v>-714347</v>
      </c>
      <c r="H553" s="6">
        <v>0</v>
      </c>
      <c r="I553" s="7">
        <v>-56118</v>
      </c>
      <c r="J553" s="6">
        <v>0</v>
      </c>
      <c r="K553" s="6">
        <v>-859779</v>
      </c>
      <c r="L553" s="2">
        <v>0</v>
      </c>
    </row>
    <row r="554" spans="1:12" x14ac:dyDescent="0.25">
      <c r="A554" s="14" t="s">
        <v>406</v>
      </c>
      <c r="B554" s="3" t="s">
        <v>57</v>
      </c>
      <c r="C554" s="1" t="s">
        <v>407</v>
      </c>
      <c r="D554" s="6">
        <f>History[[#This Row],[CAPITAL
CONSTRUCTION
FUND]]+History[[#This Row],[GENERAL 
FUND]]+History[[#This Row],[GENERAL
FUND
EXEMPT]]+History[[#This Row],[CASH 
FUNDS]]+History[[#This Row],[REAPPROPRIATED
FUNDS]]+History[[#This Row],[FEDERAL 
FUNDS]]</f>
        <v>31054411</v>
      </c>
      <c r="E554" s="6">
        <v>0</v>
      </c>
      <c r="F554" s="6">
        <f>History[[#This Row],[GENERAL 
FUND]]+History[[#This Row],[GENERAL
FUND
EXEMPT]]</f>
        <v>30000</v>
      </c>
      <c r="G554" s="6">
        <v>30000</v>
      </c>
      <c r="H554" s="6">
        <v>0</v>
      </c>
      <c r="I554" s="7">
        <v>15497206</v>
      </c>
      <c r="J554" s="6">
        <v>0</v>
      </c>
      <c r="K554" s="6">
        <v>15527205</v>
      </c>
      <c r="L554" s="2">
        <v>0</v>
      </c>
    </row>
    <row r="555" spans="1:12" x14ac:dyDescent="0.25">
      <c r="A555" s="14" t="s">
        <v>406</v>
      </c>
      <c r="B555" s="3" t="s">
        <v>57</v>
      </c>
      <c r="C555" s="1" t="s">
        <v>408</v>
      </c>
      <c r="D555" s="6">
        <f>History[[#This Row],[CAPITAL
CONSTRUCTION
FUND]]+History[[#This Row],[GENERAL 
FUND]]+History[[#This Row],[GENERAL
FUND
EXEMPT]]+History[[#This Row],[CASH 
FUNDS]]+History[[#This Row],[REAPPROPRIATED
FUNDS]]+History[[#This Row],[FEDERAL 
FUNDS]]</f>
        <v>386665</v>
      </c>
      <c r="E555" s="6">
        <v>0</v>
      </c>
      <c r="F555" s="6">
        <f>History[[#This Row],[GENERAL 
FUND]]+History[[#This Row],[GENERAL
FUND
EXEMPT]]</f>
        <v>0</v>
      </c>
      <c r="G555" s="6">
        <v>0</v>
      </c>
      <c r="H555" s="6">
        <v>0</v>
      </c>
      <c r="I555" s="7">
        <v>38666</v>
      </c>
      <c r="J555" s="6">
        <v>0</v>
      </c>
      <c r="K555" s="6">
        <v>347999</v>
      </c>
      <c r="L555" s="2">
        <v>1</v>
      </c>
    </row>
    <row r="556" spans="1:12" x14ac:dyDescent="0.25">
      <c r="A556" s="14" t="s">
        <v>406</v>
      </c>
      <c r="B556" s="3" t="s">
        <v>57</v>
      </c>
      <c r="C556" s="1" t="s">
        <v>409</v>
      </c>
      <c r="D556" s="6">
        <f>History[[#This Row],[CAPITAL
CONSTRUCTION
FUND]]+History[[#This Row],[GENERAL 
FUND]]+History[[#This Row],[GENERAL
FUND
EXEMPT]]+History[[#This Row],[CASH 
FUNDS]]+History[[#This Row],[REAPPROPRIATED
FUNDS]]+History[[#This Row],[FEDERAL 
FUNDS]]</f>
        <v>-2230500</v>
      </c>
      <c r="E556" s="6">
        <v>0</v>
      </c>
      <c r="F556" s="6">
        <f>History[[#This Row],[GENERAL 
FUND]]+History[[#This Row],[GENERAL
FUND
EXEMPT]]</f>
        <v>-2230500</v>
      </c>
      <c r="G556" s="6">
        <v>-2230500</v>
      </c>
      <c r="H556" s="6">
        <v>0</v>
      </c>
      <c r="I556" s="7">
        <v>0</v>
      </c>
      <c r="J556" s="6">
        <v>0</v>
      </c>
      <c r="K556" s="6">
        <v>0</v>
      </c>
      <c r="L556" s="2">
        <v>0</v>
      </c>
    </row>
    <row r="557" spans="1:12" x14ac:dyDescent="0.25">
      <c r="A557" s="14" t="s">
        <v>406</v>
      </c>
      <c r="B557" s="3" t="s">
        <v>57</v>
      </c>
      <c r="C557" s="1" t="s">
        <v>410</v>
      </c>
      <c r="D557" s="6">
        <f>History[[#This Row],[CAPITAL
CONSTRUCTION
FUND]]+History[[#This Row],[GENERAL 
FUND]]+History[[#This Row],[GENERAL
FUND
EXEMPT]]+History[[#This Row],[CASH 
FUNDS]]+History[[#This Row],[REAPPROPRIATED
FUNDS]]+History[[#This Row],[FEDERAL 
FUNDS]]</f>
        <v>0</v>
      </c>
      <c r="E557" s="6">
        <v>0</v>
      </c>
      <c r="F557" s="6">
        <f>History[[#This Row],[GENERAL 
FUND]]+History[[#This Row],[GENERAL
FUND
EXEMPT]]</f>
        <v>-33000000</v>
      </c>
      <c r="G557" s="6">
        <v>-33000000</v>
      </c>
      <c r="H557" s="6">
        <v>0</v>
      </c>
      <c r="I557" s="7">
        <v>29713649</v>
      </c>
      <c r="J557" s="6">
        <v>3286351</v>
      </c>
      <c r="K557" s="6">
        <v>0</v>
      </c>
      <c r="L557" s="2">
        <v>0</v>
      </c>
    </row>
    <row r="558" spans="1:12" x14ac:dyDescent="0.25">
      <c r="A558" s="14" t="s">
        <v>406</v>
      </c>
      <c r="B558" s="3" t="s">
        <v>57</v>
      </c>
      <c r="C558" s="1" t="s">
        <v>411</v>
      </c>
      <c r="D558" s="6">
        <f>History[[#This Row],[CAPITAL
CONSTRUCTION
FUND]]+History[[#This Row],[GENERAL 
FUND]]+History[[#This Row],[GENERAL
FUND
EXEMPT]]+History[[#This Row],[CASH 
FUNDS]]+History[[#This Row],[REAPPROPRIATED
FUNDS]]+History[[#This Row],[FEDERAL 
FUNDS]]</f>
        <v>0</v>
      </c>
      <c r="E558" s="6">
        <v>0</v>
      </c>
      <c r="F558" s="6">
        <f>History[[#This Row],[GENERAL 
FUND]]+History[[#This Row],[GENERAL
FUND
EXEMPT]]</f>
        <v>-50000000</v>
      </c>
      <c r="G558" s="6">
        <v>-50000000</v>
      </c>
      <c r="H558" s="6">
        <v>0</v>
      </c>
      <c r="I558" s="7">
        <v>50000000</v>
      </c>
      <c r="J558" s="6">
        <v>0</v>
      </c>
      <c r="K558" s="6">
        <v>0</v>
      </c>
      <c r="L558" s="2">
        <v>0</v>
      </c>
    </row>
    <row r="559" spans="1:12" x14ac:dyDescent="0.25">
      <c r="A559" s="14" t="s">
        <v>406</v>
      </c>
      <c r="B559" s="3" t="s">
        <v>57</v>
      </c>
      <c r="C559" s="1" t="s">
        <v>412</v>
      </c>
      <c r="D559" s="6">
        <f>History[[#This Row],[CAPITAL
CONSTRUCTION
FUND]]+History[[#This Row],[GENERAL 
FUND]]+History[[#This Row],[GENERAL
FUND
EXEMPT]]+History[[#This Row],[CASH 
FUNDS]]+History[[#This Row],[REAPPROPRIATED
FUNDS]]+History[[#This Row],[FEDERAL 
FUNDS]]</f>
        <v>-8865830</v>
      </c>
      <c r="E559" s="6">
        <v>0</v>
      </c>
      <c r="F559" s="6">
        <f>History[[#This Row],[GENERAL 
FUND]]+History[[#This Row],[GENERAL
FUND
EXEMPT]]</f>
        <v>-4432915</v>
      </c>
      <c r="G559" s="6">
        <v>-4432915</v>
      </c>
      <c r="H559" s="6">
        <v>0</v>
      </c>
      <c r="I559" s="7">
        <v>0</v>
      </c>
      <c r="J559" s="6">
        <v>0</v>
      </c>
      <c r="K559" s="6">
        <v>-4432915</v>
      </c>
      <c r="L559" s="2">
        <v>0</v>
      </c>
    </row>
    <row r="560" spans="1:12" x14ac:dyDescent="0.25">
      <c r="A560" s="14" t="s">
        <v>406</v>
      </c>
      <c r="B560" s="3" t="s">
        <v>57</v>
      </c>
      <c r="C560" s="1" t="s">
        <v>413</v>
      </c>
      <c r="D560" s="6">
        <f>History[[#This Row],[CAPITAL
CONSTRUCTION
FUND]]+History[[#This Row],[GENERAL 
FUND]]+History[[#This Row],[GENERAL
FUND
EXEMPT]]+History[[#This Row],[CASH 
FUNDS]]+History[[#This Row],[REAPPROPRIATED
FUNDS]]+History[[#This Row],[FEDERAL 
FUNDS]]</f>
        <v>-4663402</v>
      </c>
      <c r="E560" s="6">
        <v>0</v>
      </c>
      <c r="F560" s="6">
        <f>History[[#This Row],[GENERAL 
FUND]]+History[[#This Row],[GENERAL
FUND
EXEMPT]]</f>
        <v>-3449967</v>
      </c>
      <c r="G560" s="6">
        <v>-3449967</v>
      </c>
      <c r="H560" s="6">
        <v>0</v>
      </c>
      <c r="I560" s="7">
        <v>-24363</v>
      </c>
      <c r="J560" s="6">
        <v>-446100</v>
      </c>
      <c r="K560" s="6">
        <v>-742972</v>
      </c>
      <c r="L560" s="2">
        <v>-0.2</v>
      </c>
    </row>
    <row r="561" spans="1:12" x14ac:dyDescent="0.25">
      <c r="A561" s="14" t="s">
        <v>406</v>
      </c>
      <c r="B561" s="3" t="s">
        <v>57</v>
      </c>
      <c r="C561" s="1" t="s">
        <v>414</v>
      </c>
      <c r="D561" s="6">
        <f>History[[#This Row],[CAPITAL
CONSTRUCTION
FUND]]+History[[#This Row],[GENERAL 
FUND]]+History[[#This Row],[GENERAL
FUND
EXEMPT]]+History[[#This Row],[CASH 
FUNDS]]+History[[#This Row],[REAPPROPRIATED
FUNDS]]+History[[#This Row],[FEDERAL 
FUNDS]]</f>
        <v>-2607170</v>
      </c>
      <c r="E561" s="6">
        <v>0</v>
      </c>
      <c r="F561" s="6">
        <f>History[[#This Row],[GENERAL 
FUND]]+History[[#This Row],[GENERAL
FUND
EXEMPT]]</f>
        <v>-15775670</v>
      </c>
      <c r="G561" s="6">
        <v>-15775670</v>
      </c>
      <c r="H561" s="6">
        <v>0</v>
      </c>
      <c r="I561" s="7">
        <v>1413500</v>
      </c>
      <c r="J561" s="6">
        <v>0</v>
      </c>
      <c r="K561" s="6">
        <v>11755000</v>
      </c>
      <c r="L561" s="2">
        <v>0</v>
      </c>
    </row>
    <row r="562" spans="1:12" x14ac:dyDescent="0.25">
      <c r="A562" s="14" t="s">
        <v>406</v>
      </c>
      <c r="B562" s="3" t="s">
        <v>57</v>
      </c>
      <c r="C562" s="1" t="s">
        <v>415</v>
      </c>
      <c r="D562" s="6">
        <f>History[[#This Row],[CAPITAL
CONSTRUCTION
FUND]]+History[[#This Row],[GENERAL 
FUND]]+History[[#This Row],[GENERAL
FUND
EXEMPT]]+History[[#This Row],[CASH 
FUNDS]]+History[[#This Row],[REAPPROPRIATED
FUNDS]]+History[[#This Row],[FEDERAL 
FUNDS]]</f>
        <v>113500</v>
      </c>
      <c r="E562" s="6">
        <v>0</v>
      </c>
      <c r="F562" s="6">
        <f>History[[#This Row],[GENERAL 
FUND]]+History[[#This Row],[GENERAL
FUND
EXEMPT]]</f>
        <v>0</v>
      </c>
      <c r="G562" s="6">
        <v>0</v>
      </c>
      <c r="H562" s="6">
        <v>0</v>
      </c>
      <c r="I562" s="7">
        <v>56750</v>
      </c>
      <c r="J562" s="6">
        <v>0</v>
      </c>
      <c r="K562" s="6">
        <v>56750</v>
      </c>
      <c r="L562" s="2">
        <v>0</v>
      </c>
    </row>
    <row r="563" spans="1:12" x14ac:dyDescent="0.25">
      <c r="A563" s="14" t="s">
        <v>406</v>
      </c>
      <c r="B563" s="3" t="s">
        <v>57</v>
      </c>
      <c r="C563" s="1" t="s">
        <v>416</v>
      </c>
      <c r="D563" s="6">
        <f>History[[#This Row],[CAPITAL
CONSTRUCTION
FUND]]+History[[#This Row],[GENERAL 
FUND]]+History[[#This Row],[GENERAL
FUND
EXEMPT]]+History[[#This Row],[CASH 
FUNDS]]+History[[#This Row],[REAPPROPRIATED
FUNDS]]+History[[#This Row],[FEDERAL 
FUNDS]]</f>
        <v>-7901075</v>
      </c>
      <c r="E563" s="6">
        <v>0</v>
      </c>
      <c r="F563" s="6">
        <f>History[[#This Row],[GENERAL 
FUND]]+History[[#This Row],[GENERAL
FUND
EXEMPT]]</f>
        <v>-22462053</v>
      </c>
      <c r="G563" s="6">
        <v>-22462053</v>
      </c>
      <c r="H563" s="6">
        <v>0</v>
      </c>
      <c r="I563" s="7">
        <v>13409842</v>
      </c>
      <c r="J563" s="6">
        <v>-1868305</v>
      </c>
      <c r="K563" s="6">
        <v>3019441</v>
      </c>
      <c r="L563" s="2">
        <v>0</v>
      </c>
    </row>
    <row r="564" spans="1:12" x14ac:dyDescent="0.25">
      <c r="A564" s="14" t="s">
        <v>406</v>
      </c>
      <c r="B564" s="3" t="s">
        <v>57</v>
      </c>
      <c r="C564" s="1" t="s">
        <v>417</v>
      </c>
      <c r="D564" s="6">
        <f>History[[#This Row],[CAPITAL
CONSTRUCTION
FUND]]+History[[#This Row],[GENERAL 
FUND]]+History[[#This Row],[GENERAL
FUND
EXEMPT]]+History[[#This Row],[CASH 
FUNDS]]+History[[#This Row],[REAPPROPRIATED
FUNDS]]+History[[#This Row],[FEDERAL 
FUNDS]]</f>
        <v>577316</v>
      </c>
      <c r="E564" s="6">
        <v>0</v>
      </c>
      <c r="F564" s="6">
        <f>History[[#This Row],[GENERAL 
FUND]]+History[[#This Row],[GENERAL
FUND
EXEMPT]]</f>
        <v>0</v>
      </c>
      <c r="G564" s="6">
        <v>0</v>
      </c>
      <c r="H564" s="6">
        <v>0</v>
      </c>
      <c r="I564" s="7">
        <v>288658</v>
      </c>
      <c r="J564" s="6">
        <v>0</v>
      </c>
      <c r="K564" s="6">
        <v>288658</v>
      </c>
      <c r="L564" s="2">
        <v>0</v>
      </c>
    </row>
    <row r="565" spans="1:12" x14ac:dyDescent="0.25">
      <c r="A565" s="14" t="s">
        <v>406</v>
      </c>
      <c r="B565" s="3" t="s">
        <v>57</v>
      </c>
      <c r="C565" s="1" t="s">
        <v>2</v>
      </c>
      <c r="D565" s="6">
        <f>History[[#This Row],[CAPITAL
CONSTRUCTION
FUND]]+History[[#This Row],[GENERAL 
FUND]]+History[[#This Row],[GENERAL
FUND
EXEMPT]]+History[[#This Row],[CASH 
FUNDS]]+History[[#This Row],[REAPPROPRIATED
FUNDS]]+History[[#This Row],[FEDERAL 
FUNDS]]</f>
        <v>71799105</v>
      </c>
      <c r="E565" s="6">
        <v>0</v>
      </c>
      <c r="F565" s="6">
        <f>History[[#This Row],[GENERAL 
FUND]]+History[[#This Row],[GENERAL
FUND
EXEMPT]]</f>
        <v>50414302</v>
      </c>
      <c r="G565" s="6">
        <v>-38919032</v>
      </c>
      <c r="H565" s="6">
        <v>89333334</v>
      </c>
      <c r="I565" s="7">
        <v>-11656355</v>
      </c>
      <c r="J565" s="6">
        <v>69271</v>
      </c>
      <c r="K565" s="6">
        <v>32971887</v>
      </c>
      <c r="L565" s="2">
        <v>-0.5</v>
      </c>
    </row>
    <row r="566" spans="1:12" x14ac:dyDescent="0.25">
      <c r="A566" s="14" t="s">
        <v>406</v>
      </c>
      <c r="B566" s="3" t="s">
        <v>57</v>
      </c>
      <c r="C566" s="1" t="s">
        <v>282</v>
      </c>
      <c r="D566" s="6">
        <f>History[[#This Row],[CAPITAL
CONSTRUCTION
FUND]]+History[[#This Row],[GENERAL 
FUND]]+History[[#This Row],[GENERAL
FUND
EXEMPT]]+History[[#This Row],[CASH 
FUNDS]]+History[[#This Row],[REAPPROPRIATED
FUNDS]]+History[[#This Row],[FEDERAL 
FUNDS]]</f>
        <v>3654755</v>
      </c>
      <c r="E566" s="6">
        <v>0</v>
      </c>
      <c r="F566" s="6">
        <f>History[[#This Row],[GENERAL 
FUND]]+History[[#This Row],[GENERAL
FUND
EXEMPT]]</f>
        <v>1820992</v>
      </c>
      <c r="G566" s="6">
        <v>1820992</v>
      </c>
      <c r="H566" s="6">
        <v>0</v>
      </c>
      <c r="I566" s="7">
        <v>8521</v>
      </c>
      <c r="J566" s="6">
        <v>0</v>
      </c>
      <c r="K566" s="6">
        <v>1825242</v>
      </c>
      <c r="L566" s="2">
        <v>0</v>
      </c>
    </row>
    <row r="567" spans="1:12" x14ac:dyDescent="0.25">
      <c r="A567" s="14" t="s">
        <v>406</v>
      </c>
      <c r="B567" s="3" t="s">
        <v>57</v>
      </c>
      <c r="C567" s="1" t="s">
        <v>418</v>
      </c>
      <c r="D567" s="6">
        <f>History[[#This Row],[CAPITAL
CONSTRUCTION
FUND]]+History[[#This Row],[GENERAL 
FUND]]+History[[#This Row],[GENERAL
FUND
EXEMPT]]+History[[#This Row],[CASH 
FUNDS]]+History[[#This Row],[REAPPROPRIATED
FUNDS]]+History[[#This Row],[FEDERAL 
FUNDS]]</f>
        <v>15486243</v>
      </c>
      <c r="E567" s="6">
        <v>0</v>
      </c>
      <c r="F567" s="6">
        <f>History[[#This Row],[GENERAL 
FUND]]+History[[#This Row],[GENERAL
FUND
EXEMPT]]</f>
        <v>0</v>
      </c>
      <c r="G567" s="6">
        <v>0</v>
      </c>
      <c r="H567" s="6">
        <v>0</v>
      </c>
      <c r="I567" s="7">
        <v>4766682</v>
      </c>
      <c r="J567" s="6">
        <v>0</v>
      </c>
      <c r="K567" s="6">
        <v>10719561</v>
      </c>
      <c r="L567" s="2">
        <v>0</v>
      </c>
    </row>
    <row r="568" spans="1:12" x14ac:dyDescent="0.25">
      <c r="A568" s="14" t="s">
        <v>406</v>
      </c>
      <c r="B568" s="3" t="s">
        <v>57</v>
      </c>
      <c r="C568" s="1" t="s">
        <v>3</v>
      </c>
      <c r="D568" s="6">
        <f>History[[#This Row],[CAPITAL
CONSTRUCTION
FUND]]+History[[#This Row],[GENERAL 
FUND]]+History[[#This Row],[GENERAL
FUND
EXEMPT]]+History[[#This Row],[CASH 
FUNDS]]+History[[#This Row],[REAPPROPRIATED
FUNDS]]+History[[#This Row],[FEDERAL 
FUNDS]]</f>
        <v>1994270</v>
      </c>
      <c r="E568" s="6">
        <v>0</v>
      </c>
      <c r="F568" s="6">
        <f>History[[#This Row],[GENERAL 
FUND]]+History[[#This Row],[GENERAL
FUND
EXEMPT]]</f>
        <v>0</v>
      </c>
      <c r="G568" s="6">
        <v>-133409788</v>
      </c>
      <c r="H568" s="6">
        <v>133409788</v>
      </c>
      <c r="I568" s="7">
        <v>1994270</v>
      </c>
      <c r="J568" s="6">
        <v>0</v>
      </c>
      <c r="K568" s="6">
        <v>0</v>
      </c>
      <c r="L568" s="2">
        <v>0</v>
      </c>
    </row>
    <row r="569" spans="1:12" x14ac:dyDescent="0.25">
      <c r="A569" s="14" t="s">
        <v>406</v>
      </c>
      <c r="B569" s="3" t="s">
        <v>1</v>
      </c>
      <c r="C569" s="1" t="s">
        <v>2</v>
      </c>
      <c r="D569" s="6">
        <f>History[[#This Row],[CAPITAL
CONSTRUCTION
FUND]]+History[[#This Row],[GENERAL 
FUND]]+History[[#This Row],[GENERAL
FUND
EXEMPT]]+History[[#This Row],[CASH 
FUNDS]]+History[[#This Row],[REAPPROPRIATED
FUNDS]]+History[[#This Row],[FEDERAL 
FUNDS]]</f>
        <v>5561097516</v>
      </c>
      <c r="E569" s="6">
        <v>0</v>
      </c>
      <c r="F569" s="6">
        <f>History[[#This Row],[GENERAL 
FUND]]+History[[#This Row],[GENERAL
FUND
EXEMPT]]</f>
        <v>1858056769</v>
      </c>
      <c r="G569" s="6">
        <v>1545412545</v>
      </c>
      <c r="H569" s="6">
        <v>312644224</v>
      </c>
      <c r="I569" s="7">
        <v>925385218</v>
      </c>
      <c r="J569" s="6">
        <v>7172593</v>
      </c>
      <c r="K569" s="6">
        <v>2770482936</v>
      </c>
      <c r="L569" s="2">
        <v>314.3</v>
      </c>
    </row>
    <row r="570" spans="1:12" x14ac:dyDescent="0.25">
      <c r="A570" s="14" t="s">
        <v>406</v>
      </c>
      <c r="B570" s="3" t="s">
        <v>1</v>
      </c>
      <c r="C570" s="1" t="s">
        <v>419</v>
      </c>
      <c r="D570" s="6">
        <f>History[[#This Row],[CAPITAL
CONSTRUCTION
FUND]]+History[[#This Row],[GENERAL 
FUND]]+History[[#This Row],[GENERAL
FUND
EXEMPT]]+History[[#This Row],[CASH 
FUNDS]]+History[[#This Row],[REAPPROPRIATED
FUNDS]]+History[[#This Row],[FEDERAL 
FUNDS]]</f>
        <v>-48940</v>
      </c>
      <c r="E570" s="6">
        <v>0</v>
      </c>
      <c r="F570" s="6">
        <f>History[[#This Row],[GENERAL 
FUND]]+History[[#This Row],[GENERAL
FUND
EXEMPT]]</f>
        <v>0</v>
      </c>
      <c r="G570" s="6">
        <v>0</v>
      </c>
      <c r="H570" s="6">
        <v>0</v>
      </c>
      <c r="I570" s="7">
        <v>-24470</v>
      </c>
      <c r="J570" s="6">
        <v>0</v>
      </c>
      <c r="K570" s="6">
        <v>-24470</v>
      </c>
      <c r="L570" s="2">
        <v>0.1</v>
      </c>
    </row>
    <row r="571" spans="1:12" x14ac:dyDescent="0.25">
      <c r="A571" s="14" t="s">
        <v>406</v>
      </c>
      <c r="B571" s="3" t="s">
        <v>1</v>
      </c>
      <c r="C571" s="1" t="s">
        <v>420</v>
      </c>
      <c r="D571" s="6">
        <f>History[[#This Row],[CAPITAL
CONSTRUCTION
FUND]]+History[[#This Row],[GENERAL 
FUND]]+History[[#This Row],[GENERAL
FUND
EXEMPT]]+History[[#This Row],[CASH 
FUNDS]]+History[[#This Row],[REAPPROPRIATED
FUNDS]]+History[[#This Row],[FEDERAL 
FUNDS]]</f>
        <v>6925</v>
      </c>
      <c r="E571" s="6">
        <v>0</v>
      </c>
      <c r="F571" s="6">
        <f>History[[#This Row],[GENERAL 
FUND]]+History[[#This Row],[GENERAL
FUND
EXEMPT]]</f>
        <v>0</v>
      </c>
      <c r="G571" s="6">
        <v>0</v>
      </c>
      <c r="H571" s="6">
        <v>0</v>
      </c>
      <c r="I571" s="7">
        <v>3463</v>
      </c>
      <c r="J571" s="6">
        <v>0</v>
      </c>
      <c r="K571" s="6">
        <v>3462</v>
      </c>
      <c r="L571" s="2">
        <v>0</v>
      </c>
    </row>
    <row r="572" spans="1:12" x14ac:dyDescent="0.25">
      <c r="A572" s="14" t="s">
        <v>406</v>
      </c>
      <c r="B572" s="3" t="s">
        <v>1</v>
      </c>
      <c r="C572" s="1" t="s">
        <v>63</v>
      </c>
      <c r="D572" s="6">
        <f>History[[#This Row],[CAPITAL
CONSTRUCTION
FUND]]+History[[#This Row],[GENERAL 
FUND]]+History[[#This Row],[GENERAL
FUND
EXEMPT]]+History[[#This Row],[CASH 
FUNDS]]+History[[#This Row],[REAPPROPRIATED
FUNDS]]+History[[#This Row],[FEDERAL 
FUNDS]]</f>
        <v>285719</v>
      </c>
      <c r="E572" s="6">
        <v>0</v>
      </c>
      <c r="F572" s="6">
        <f>History[[#This Row],[GENERAL 
FUND]]+History[[#This Row],[GENERAL
FUND
EXEMPT]]</f>
        <v>157109</v>
      </c>
      <c r="G572" s="6">
        <v>157109</v>
      </c>
      <c r="H572" s="6">
        <v>0</v>
      </c>
      <c r="I572" s="7">
        <v>0</v>
      </c>
      <c r="J572" s="6">
        <v>0</v>
      </c>
      <c r="K572" s="6">
        <v>128610</v>
      </c>
      <c r="L572" s="2">
        <v>0</v>
      </c>
    </row>
    <row r="573" spans="1:12" x14ac:dyDescent="0.25">
      <c r="A573" s="14" t="s">
        <v>406</v>
      </c>
      <c r="B573" s="3" t="s">
        <v>1</v>
      </c>
      <c r="C573" s="1" t="s">
        <v>421</v>
      </c>
      <c r="D573" s="6">
        <f>History[[#This Row],[CAPITAL
CONSTRUCTION
FUND]]+History[[#This Row],[GENERAL 
FUND]]+History[[#This Row],[GENERAL
FUND
EXEMPT]]+History[[#This Row],[CASH 
FUNDS]]+History[[#This Row],[REAPPROPRIATED
FUNDS]]+History[[#This Row],[FEDERAL 
FUNDS]]</f>
        <v>213079</v>
      </c>
      <c r="E573" s="6">
        <v>0</v>
      </c>
      <c r="F573" s="6">
        <f>History[[#This Row],[GENERAL 
FUND]]+History[[#This Row],[GENERAL
FUND
EXEMPT]]</f>
        <v>106540</v>
      </c>
      <c r="G573" s="6">
        <v>106540</v>
      </c>
      <c r="H573" s="6">
        <v>0</v>
      </c>
      <c r="I573" s="7">
        <v>0</v>
      </c>
      <c r="J573" s="6">
        <v>0</v>
      </c>
      <c r="K573" s="6">
        <v>106539</v>
      </c>
      <c r="L573" s="2">
        <v>0.8</v>
      </c>
    </row>
    <row r="574" spans="1:12" x14ac:dyDescent="0.25">
      <c r="A574" s="14" t="s">
        <v>406</v>
      </c>
      <c r="B574" s="3" t="s">
        <v>1</v>
      </c>
      <c r="C574" s="1" t="s">
        <v>282</v>
      </c>
      <c r="D574" s="6">
        <f>History[[#This Row],[CAPITAL
CONSTRUCTION
FUND]]+History[[#This Row],[GENERAL 
FUND]]+History[[#This Row],[GENERAL
FUND
EXEMPT]]+History[[#This Row],[CASH 
FUNDS]]+History[[#This Row],[REAPPROPRIATED
FUNDS]]+History[[#This Row],[FEDERAL 
FUNDS]]</f>
        <v>8628491</v>
      </c>
      <c r="E574" s="6">
        <v>0</v>
      </c>
      <c r="F574" s="6">
        <f>History[[#This Row],[GENERAL 
FUND]]+History[[#This Row],[GENERAL
FUND
EXEMPT]]</f>
        <v>3307395</v>
      </c>
      <c r="G574" s="6">
        <v>3307395</v>
      </c>
      <c r="H574" s="6">
        <v>0</v>
      </c>
      <c r="I574" s="7">
        <v>10708</v>
      </c>
      <c r="J574" s="6">
        <v>997655</v>
      </c>
      <c r="K574" s="6">
        <v>4312733</v>
      </c>
      <c r="L574" s="2">
        <v>11</v>
      </c>
    </row>
    <row r="575" spans="1:12" x14ac:dyDescent="0.25">
      <c r="A575" s="14" t="s">
        <v>406</v>
      </c>
      <c r="B575" s="3" t="s">
        <v>1</v>
      </c>
      <c r="C575" s="1" t="s">
        <v>422</v>
      </c>
      <c r="D575" s="6">
        <f>History[[#This Row],[CAPITAL
CONSTRUCTION
FUND]]+History[[#This Row],[GENERAL 
FUND]]+History[[#This Row],[GENERAL
FUND
EXEMPT]]+History[[#This Row],[CASH 
FUNDS]]+History[[#This Row],[REAPPROPRIATED
FUNDS]]+History[[#This Row],[FEDERAL 
FUNDS]]</f>
        <v>-9024676</v>
      </c>
      <c r="E575" s="6">
        <v>0</v>
      </c>
      <c r="F575" s="6">
        <f>History[[#This Row],[GENERAL 
FUND]]+History[[#This Row],[GENERAL
FUND
EXEMPT]]</f>
        <v>-4512338</v>
      </c>
      <c r="G575" s="6">
        <v>-4512338</v>
      </c>
      <c r="H575" s="6">
        <v>0</v>
      </c>
      <c r="I575" s="7">
        <v>0</v>
      </c>
      <c r="J575" s="6">
        <v>0</v>
      </c>
      <c r="K575" s="6">
        <v>-4512338</v>
      </c>
      <c r="L575" s="2">
        <v>0</v>
      </c>
    </row>
    <row r="576" spans="1:12" x14ac:dyDescent="0.25">
      <c r="A576" s="14" t="s">
        <v>406</v>
      </c>
      <c r="B576" s="3" t="s">
        <v>1</v>
      </c>
      <c r="C576" s="1" t="s">
        <v>418</v>
      </c>
      <c r="D576" s="6">
        <f>History[[#This Row],[CAPITAL
CONSTRUCTION
FUND]]+History[[#This Row],[GENERAL 
FUND]]+History[[#This Row],[GENERAL
FUND
EXEMPT]]+History[[#This Row],[CASH 
FUNDS]]+History[[#This Row],[REAPPROPRIATED
FUNDS]]+History[[#This Row],[FEDERAL 
FUNDS]]</f>
        <v>43215460</v>
      </c>
      <c r="E576" s="6">
        <v>0</v>
      </c>
      <c r="F576" s="6">
        <f>History[[#This Row],[GENERAL 
FUND]]+History[[#This Row],[GENERAL
FUND
EXEMPT]]</f>
        <v>2290813</v>
      </c>
      <c r="G576" s="6">
        <v>2290813</v>
      </c>
      <c r="H576" s="6">
        <v>0</v>
      </c>
      <c r="I576" s="7">
        <v>10085922</v>
      </c>
      <c r="J576" s="6">
        <v>1150000</v>
      </c>
      <c r="K576" s="6">
        <v>29688725</v>
      </c>
      <c r="L576" s="2">
        <v>0.9</v>
      </c>
    </row>
    <row r="577" spans="1:12" x14ac:dyDescent="0.25">
      <c r="A577" s="14" t="s">
        <v>406</v>
      </c>
      <c r="B577" s="3" t="s">
        <v>1</v>
      </c>
      <c r="C577" s="1" t="s">
        <v>423</v>
      </c>
      <c r="D577" s="6">
        <f>History[[#This Row],[CAPITAL
CONSTRUCTION
FUND]]+History[[#This Row],[GENERAL 
FUND]]+History[[#This Row],[GENERAL
FUND
EXEMPT]]+History[[#This Row],[CASH 
FUNDS]]+History[[#This Row],[REAPPROPRIATED
FUNDS]]+History[[#This Row],[FEDERAL 
FUNDS]]</f>
        <v>2324517</v>
      </c>
      <c r="E577" s="6">
        <v>0</v>
      </c>
      <c r="F577" s="6">
        <f>History[[#This Row],[GENERAL 
FUND]]+History[[#This Row],[GENERAL
FUND
EXEMPT]]</f>
        <v>-1162256</v>
      </c>
      <c r="G577" s="6">
        <v>-1162256</v>
      </c>
      <c r="H577" s="6">
        <v>0</v>
      </c>
      <c r="I577" s="7">
        <v>4192172</v>
      </c>
      <c r="J577" s="6">
        <v>-1867655</v>
      </c>
      <c r="K577" s="6">
        <v>1162256</v>
      </c>
      <c r="L577" s="2">
        <v>0</v>
      </c>
    </row>
    <row r="578" spans="1:12" x14ac:dyDescent="0.25">
      <c r="A578" s="14" t="s">
        <v>406</v>
      </c>
      <c r="B578" s="3" t="s">
        <v>1</v>
      </c>
      <c r="C578" s="1" t="s">
        <v>424</v>
      </c>
      <c r="D578" s="6">
        <f>History[[#This Row],[CAPITAL
CONSTRUCTION
FUND]]+History[[#This Row],[GENERAL 
FUND]]+History[[#This Row],[GENERAL
FUND
EXEMPT]]+History[[#This Row],[CASH 
FUNDS]]+History[[#This Row],[REAPPROPRIATED
FUNDS]]+History[[#This Row],[FEDERAL 
FUNDS]]</f>
        <v>-36464</v>
      </c>
      <c r="E578" s="6">
        <v>0</v>
      </c>
      <c r="F578" s="6">
        <f>History[[#This Row],[GENERAL 
FUND]]+History[[#This Row],[GENERAL
FUND
EXEMPT]]</f>
        <v>-18232</v>
      </c>
      <c r="G578" s="6">
        <v>-18232</v>
      </c>
      <c r="H578" s="6">
        <v>0</v>
      </c>
      <c r="I578" s="7">
        <v>0</v>
      </c>
      <c r="J578" s="6">
        <v>0</v>
      </c>
      <c r="K578" s="6">
        <v>-18232</v>
      </c>
      <c r="L578" s="2">
        <v>0</v>
      </c>
    </row>
    <row r="579" spans="1:12" x14ac:dyDescent="0.25">
      <c r="A579" s="14" t="s">
        <v>406</v>
      </c>
      <c r="B579" s="3" t="s">
        <v>1</v>
      </c>
      <c r="C579" s="1" t="s">
        <v>3</v>
      </c>
      <c r="D579" s="6">
        <f>History[[#This Row],[CAPITAL
CONSTRUCTION
FUND]]+History[[#This Row],[GENERAL 
FUND]]+History[[#This Row],[GENERAL
FUND
EXEMPT]]+History[[#This Row],[CASH 
FUNDS]]+History[[#This Row],[REAPPROPRIATED
FUNDS]]+History[[#This Row],[FEDERAL 
FUNDS]]</f>
        <v>-11133095</v>
      </c>
      <c r="E579" s="6">
        <v>0</v>
      </c>
      <c r="F579" s="6">
        <f>History[[#This Row],[GENERAL 
FUND]]+History[[#This Row],[GENERAL
FUND
EXEMPT]]</f>
        <v>-10618007</v>
      </c>
      <c r="G579" s="6">
        <v>-205651340</v>
      </c>
      <c r="H579" s="6">
        <v>195033333</v>
      </c>
      <c r="I579" s="7">
        <v>-3279469</v>
      </c>
      <c r="J579" s="6">
        <v>-278448</v>
      </c>
      <c r="K579" s="6">
        <v>3042829</v>
      </c>
      <c r="L579" s="2">
        <v>0</v>
      </c>
    </row>
    <row r="580" spans="1:12" x14ac:dyDescent="0.25">
      <c r="A580" s="14" t="s">
        <v>406</v>
      </c>
      <c r="B580" s="3" t="s">
        <v>1</v>
      </c>
      <c r="C580" s="1" t="s">
        <v>425</v>
      </c>
      <c r="D580" s="6">
        <f>History[[#This Row],[CAPITAL
CONSTRUCTION
FUND]]+History[[#This Row],[GENERAL 
FUND]]+History[[#This Row],[GENERAL
FUND
EXEMPT]]+History[[#This Row],[CASH 
FUNDS]]+History[[#This Row],[REAPPROPRIATED
FUNDS]]+History[[#This Row],[FEDERAL 
FUNDS]]</f>
        <v>6616130</v>
      </c>
      <c r="E580" s="6">
        <v>0</v>
      </c>
      <c r="F580" s="6">
        <f>History[[#This Row],[GENERAL 
FUND]]+History[[#This Row],[GENERAL
FUND
EXEMPT]]</f>
        <v>5793269</v>
      </c>
      <c r="G580" s="6">
        <v>5793269</v>
      </c>
      <c r="H580" s="6">
        <v>0</v>
      </c>
      <c r="I580" s="7">
        <v>462861</v>
      </c>
      <c r="J580" s="6">
        <v>0</v>
      </c>
      <c r="K580" s="6">
        <v>360000</v>
      </c>
      <c r="L580" s="2">
        <v>0</v>
      </c>
    </row>
    <row r="581" spans="1:12" x14ac:dyDescent="0.25">
      <c r="A581" s="14" t="s">
        <v>406</v>
      </c>
      <c r="B581" s="3" t="s">
        <v>1</v>
      </c>
      <c r="C581" s="1" t="s">
        <v>7</v>
      </c>
      <c r="D581" s="6">
        <f>History[[#This Row],[CAPITAL
CONSTRUCTION
FUND]]+History[[#This Row],[GENERAL 
FUND]]+History[[#This Row],[GENERAL
FUND
EXEMPT]]+History[[#This Row],[CASH 
FUNDS]]+History[[#This Row],[REAPPROPRIATED
FUNDS]]+History[[#This Row],[FEDERAL 
FUNDS]]</f>
        <v>0</v>
      </c>
      <c r="E581" s="6">
        <v>0</v>
      </c>
      <c r="F581" s="6">
        <f>History[[#This Row],[GENERAL 
FUND]]+History[[#This Row],[GENERAL
FUND
EXEMPT]]</f>
        <v>0</v>
      </c>
      <c r="G581" s="6">
        <v>-126158174</v>
      </c>
      <c r="H581" s="6">
        <v>126158174</v>
      </c>
      <c r="I581" s="7">
        <v>0</v>
      </c>
      <c r="J581" s="6">
        <v>0</v>
      </c>
      <c r="K581" s="6">
        <v>0</v>
      </c>
      <c r="L581" s="2">
        <v>0</v>
      </c>
    </row>
    <row r="582" spans="1:12" x14ac:dyDescent="0.25">
      <c r="A582" s="14" t="s">
        <v>406</v>
      </c>
      <c r="B582" s="3" t="s">
        <v>4</v>
      </c>
      <c r="C582" s="1" t="s">
        <v>3</v>
      </c>
      <c r="D582" s="6">
        <f>History[[#This Row],[CAPITAL
CONSTRUCTION
FUND]]+History[[#This Row],[GENERAL 
FUND]]+History[[#This Row],[GENERAL
FUND
EXEMPT]]+History[[#This Row],[CASH 
FUNDS]]+History[[#This Row],[REAPPROPRIATED
FUNDS]]+History[[#This Row],[FEDERAL 
FUNDS]]</f>
        <v>6195287695</v>
      </c>
      <c r="E582" s="6">
        <v>0</v>
      </c>
      <c r="F582" s="6">
        <f>History[[#This Row],[GENERAL 
FUND]]+History[[#This Row],[GENERAL
FUND
EXEMPT]]</f>
        <v>2071307480</v>
      </c>
      <c r="G582" s="6">
        <v>1601027096</v>
      </c>
      <c r="H582" s="6">
        <v>470280384</v>
      </c>
      <c r="I582" s="7">
        <v>1029835723</v>
      </c>
      <c r="J582" s="6">
        <v>8483522</v>
      </c>
      <c r="K582" s="6">
        <v>3085660970</v>
      </c>
      <c r="L582" s="2">
        <v>337.9</v>
      </c>
    </row>
    <row r="583" spans="1:12" x14ac:dyDescent="0.25">
      <c r="A583" s="14" t="s">
        <v>406</v>
      </c>
      <c r="B583" s="3" t="s">
        <v>4</v>
      </c>
      <c r="C583" s="1" t="s">
        <v>426</v>
      </c>
      <c r="D583" s="6">
        <f>History[[#This Row],[CAPITAL
CONSTRUCTION
FUND]]+History[[#This Row],[GENERAL 
FUND]]+History[[#This Row],[GENERAL
FUND
EXEMPT]]+History[[#This Row],[CASH 
FUNDS]]+History[[#This Row],[REAPPROPRIATED
FUNDS]]+History[[#This Row],[FEDERAL 
FUNDS]]</f>
        <v>100000</v>
      </c>
      <c r="E583" s="6">
        <v>0</v>
      </c>
      <c r="F583" s="6">
        <f>History[[#This Row],[GENERAL 
FUND]]+History[[#This Row],[GENERAL
FUND
EXEMPT]]</f>
        <v>100000</v>
      </c>
      <c r="G583" s="6">
        <v>100000</v>
      </c>
      <c r="H583" s="6">
        <v>0</v>
      </c>
      <c r="I583" s="7">
        <v>0</v>
      </c>
      <c r="J583" s="6">
        <v>0</v>
      </c>
      <c r="K583" s="6">
        <v>0</v>
      </c>
      <c r="L583" s="2">
        <v>0</v>
      </c>
    </row>
    <row r="584" spans="1:12" x14ac:dyDescent="0.25">
      <c r="A584" s="14" t="s">
        <v>406</v>
      </c>
      <c r="B584" s="3" t="s">
        <v>4</v>
      </c>
      <c r="C584" s="1" t="s">
        <v>423</v>
      </c>
      <c r="D584" s="6">
        <f>History[[#This Row],[CAPITAL
CONSTRUCTION
FUND]]+History[[#This Row],[GENERAL 
FUND]]+History[[#This Row],[GENERAL
FUND
EXEMPT]]+History[[#This Row],[CASH 
FUNDS]]+History[[#This Row],[REAPPROPRIATED
FUNDS]]+History[[#This Row],[FEDERAL 
FUNDS]]</f>
        <v>2155054</v>
      </c>
      <c r="E584" s="6">
        <v>0</v>
      </c>
      <c r="F584" s="6">
        <f>History[[#This Row],[GENERAL 
FUND]]+History[[#This Row],[GENERAL
FUND
EXEMPT]]</f>
        <v>-1018559</v>
      </c>
      <c r="G584" s="6">
        <v>-1018559</v>
      </c>
      <c r="H584" s="6">
        <v>0</v>
      </c>
      <c r="I584" s="7">
        <v>2096086</v>
      </c>
      <c r="J584" s="6">
        <v>0</v>
      </c>
      <c r="K584" s="6">
        <v>1077527</v>
      </c>
      <c r="L584" s="2">
        <v>0.9</v>
      </c>
    </row>
    <row r="585" spans="1:12" x14ac:dyDescent="0.25">
      <c r="A585" s="14" t="s">
        <v>406</v>
      </c>
      <c r="B585" s="3" t="s">
        <v>4</v>
      </c>
      <c r="C585" s="1" t="s">
        <v>111</v>
      </c>
      <c r="D585" s="6">
        <f>History[[#This Row],[CAPITAL
CONSTRUCTION
FUND]]+History[[#This Row],[GENERAL 
FUND]]+History[[#This Row],[GENERAL
FUND
EXEMPT]]+History[[#This Row],[CASH 
FUNDS]]+History[[#This Row],[REAPPROPRIATED
FUNDS]]+History[[#This Row],[FEDERAL 
FUNDS]]</f>
        <v>315141256</v>
      </c>
      <c r="E585" s="6">
        <v>0</v>
      </c>
      <c r="F585" s="6">
        <f>History[[#This Row],[GENERAL 
FUND]]+History[[#This Row],[GENERAL
FUND
EXEMPT]]</f>
        <v>-123209</v>
      </c>
      <c r="G585" s="6">
        <v>-123209</v>
      </c>
      <c r="H585" s="6">
        <v>0</v>
      </c>
      <c r="I585" s="7">
        <v>-154578421</v>
      </c>
      <c r="J585" s="6">
        <v>0</v>
      </c>
      <c r="K585" s="6">
        <v>469842886</v>
      </c>
      <c r="L585" s="2">
        <v>19</v>
      </c>
    </row>
    <row r="586" spans="1:12" x14ac:dyDescent="0.25">
      <c r="A586" s="14" t="s">
        <v>406</v>
      </c>
      <c r="B586" s="3" t="s">
        <v>4</v>
      </c>
      <c r="C586" s="1" t="s">
        <v>427</v>
      </c>
      <c r="D586" s="6">
        <f>History[[#This Row],[CAPITAL
CONSTRUCTION
FUND]]+History[[#This Row],[GENERAL 
FUND]]+History[[#This Row],[GENERAL
FUND
EXEMPT]]+History[[#This Row],[CASH 
FUNDS]]+History[[#This Row],[REAPPROPRIATED
FUNDS]]+History[[#This Row],[FEDERAL 
FUNDS]]</f>
        <v>0</v>
      </c>
      <c r="E586" s="6">
        <v>0</v>
      </c>
      <c r="F586" s="6">
        <f>History[[#This Row],[GENERAL 
FUND]]+History[[#This Row],[GENERAL
FUND
EXEMPT]]</f>
        <v>-2000000</v>
      </c>
      <c r="G586" s="6">
        <v>-2000000</v>
      </c>
      <c r="H586" s="6">
        <v>0</v>
      </c>
      <c r="I586" s="7">
        <v>0</v>
      </c>
      <c r="J586" s="6">
        <v>2000000</v>
      </c>
      <c r="K586" s="6">
        <v>0</v>
      </c>
      <c r="L586" s="2">
        <v>0</v>
      </c>
    </row>
    <row r="587" spans="1:12" x14ac:dyDescent="0.25">
      <c r="A587" s="14" t="s">
        <v>406</v>
      </c>
      <c r="B587" s="3" t="s">
        <v>4</v>
      </c>
      <c r="C587" s="1" t="s">
        <v>428</v>
      </c>
      <c r="D587" s="6">
        <f>History[[#This Row],[CAPITAL
CONSTRUCTION
FUND]]+History[[#This Row],[GENERAL 
FUND]]+History[[#This Row],[GENERAL
FUND
EXEMPT]]+History[[#This Row],[CASH 
FUNDS]]+History[[#This Row],[REAPPROPRIATED
FUNDS]]+History[[#This Row],[FEDERAL 
FUNDS]]</f>
        <v>33858405</v>
      </c>
      <c r="E587" s="6">
        <v>0</v>
      </c>
      <c r="F587" s="6">
        <f>History[[#This Row],[GENERAL 
FUND]]+History[[#This Row],[GENERAL
FUND
EXEMPT]]</f>
        <v>-738262</v>
      </c>
      <c r="G587" s="6">
        <v>-738262</v>
      </c>
      <c r="H587" s="6">
        <v>0</v>
      </c>
      <c r="I587" s="7">
        <v>11244171</v>
      </c>
      <c r="J587" s="6">
        <v>0</v>
      </c>
      <c r="K587" s="6">
        <v>23352496</v>
      </c>
      <c r="L587" s="2">
        <v>1.3</v>
      </c>
    </row>
    <row r="588" spans="1:12" x14ac:dyDescent="0.25">
      <c r="A588" s="14" t="s">
        <v>406</v>
      </c>
      <c r="B588" s="3" t="s">
        <v>4</v>
      </c>
      <c r="C588" s="1" t="s">
        <v>429</v>
      </c>
      <c r="D588" s="6">
        <f>History[[#This Row],[CAPITAL
CONSTRUCTION
FUND]]+History[[#This Row],[GENERAL 
FUND]]+History[[#This Row],[GENERAL
FUND
EXEMPT]]+History[[#This Row],[CASH 
FUNDS]]+History[[#This Row],[REAPPROPRIATED
FUNDS]]+History[[#This Row],[FEDERAL 
FUNDS]]</f>
        <v>1000000</v>
      </c>
      <c r="E588" s="6">
        <v>0</v>
      </c>
      <c r="F588" s="6">
        <f>History[[#This Row],[GENERAL 
FUND]]+History[[#This Row],[GENERAL
FUND
EXEMPT]]</f>
        <v>500000</v>
      </c>
      <c r="G588" s="6">
        <v>500000</v>
      </c>
      <c r="H588" s="6">
        <v>0</v>
      </c>
      <c r="I588" s="7">
        <v>0</v>
      </c>
      <c r="J588" s="6">
        <v>0</v>
      </c>
      <c r="K588" s="6">
        <v>500000</v>
      </c>
      <c r="L588" s="2">
        <v>0</v>
      </c>
    </row>
    <row r="589" spans="1:12" x14ac:dyDescent="0.25">
      <c r="A589" s="14" t="s">
        <v>406</v>
      </c>
      <c r="B589" s="3" t="s">
        <v>4</v>
      </c>
      <c r="C589" s="1" t="s">
        <v>310</v>
      </c>
      <c r="D589" s="6">
        <f>History[[#This Row],[CAPITAL
CONSTRUCTION
FUND]]+History[[#This Row],[GENERAL 
FUND]]+History[[#This Row],[GENERAL
FUND
EXEMPT]]+History[[#This Row],[CASH 
FUNDS]]+History[[#This Row],[REAPPROPRIATED
FUNDS]]+History[[#This Row],[FEDERAL 
FUNDS]]</f>
        <v>-163649</v>
      </c>
      <c r="E589" s="6">
        <v>0</v>
      </c>
      <c r="F589" s="6">
        <f>History[[#This Row],[GENERAL 
FUND]]+History[[#This Row],[GENERAL
FUND
EXEMPT]]</f>
        <v>0</v>
      </c>
      <c r="G589" s="6">
        <v>0</v>
      </c>
      <c r="H589" s="6">
        <v>0</v>
      </c>
      <c r="I589" s="7">
        <v>-80953</v>
      </c>
      <c r="J589" s="6">
        <v>0</v>
      </c>
      <c r="K589" s="6">
        <v>-82696</v>
      </c>
      <c r="L589" s="2">
        <v>-1</v>
      </c>
    </row>
    <row r="590" spans="1:12" x14ac:dyDescent="0.25">
      <c r="A590" s="14" t="s">
        <v>406</v>
      </c>
      <c r="B590" s="3" t="s">
        <v>4</v>
      </c>
      <c r="C590" s="1" t="s">
        <v>430</v>
      </c>
      <c r="D590" s="6">
        <f>History[[#This Row],[CAPITAL
CONSTRUCTION
FUND]]+History[[#This Row],[GENERAL 
FUND]]+History[[#This Row],[GENERAL
FUND
EXEMPT]]+History[[#This Row],[CASH 
FUNDS]]+History[[#This Row],[REAPPROPRIATED
FUNDS]]+History[[#This Row],[FEDERAL 
FUNDS]]</f>
        <v>0</v>
      </c>
      <c r="E590" s="6">
        <v>0</v>
      </c>
      <c r="F590" s="6">
        <f>History[[#This Row],[GENERAL 
FUND]]+History[[#This Row],[GENERAL
FUND
EXEMPT]]</f>
        <v>0</v>
      </c>
      <c r="G590" s="6">
        <v>0</v>
      </c>
      <c r="H590" s="6">
        <v>0</v>
      </c>
      <c r="I590" s="7">
        <v>0</v>
      </c>
      <c r="J590" s="6">
        <v>0</v>
      </c>
      <c r="K590" s="6">
        <v>0</v>
      </c>
      <c r="L590" s="2">
        <v>0</v>
      </c>
    </row>
    <row r="591" spans="1:12" x14ac:dyDescent="0.25">
      <c r="A591" s="14" t="s">
        <v>406</v>
      </c>
      <c r="B591" s="3" t="s">
        <v>4</v>
      </c>
      <c r="C591" s="1" t="s">
        <v>431</v>
      </c>
      <c r="D591" s="6">
        <f>History[[#This Row],[CAPITAL
CONSTRUCTION
FUND]]+History[[#This Row],[GENERAL 
FUND]]+History[[#This Row],[GENERAL
FUND
EXEMPT]]+History[[#This Row],[CASH 
FUNDS]]+History[[#This Row],[REAPPROPRIATED
FUNDS]]+History[[#This Row],[FEDERAL 
FUNDS]]</f>
        <v>-9735708</v>
      </c>
      <c r="E591" s="6">
        <v>0</v>
      </c>
      <c r="F591" s="6">
        <f>History[[#This Row],[GENERAL 
FUND]]+History[[#This Row],[GENERAL
FUND
EXEMPT]]</f>
        <v>-4867854</v>
      </c>
      <c r="G591" s="6">
        <v>-4867854</v>
      </c>
      <c r="H591" s="6">
        <v>0</v>
      </c>
      <c r="I591" s="7">
        <v>0</v>
      </c>
      <c r="J591" s="6">
        <v>0</v>
      </c>
      <c r="K591" s="6">
        <v>-4867854</v>
      </c>
      <c r="L591" s="2">
        <v>0</v>
      </c>
    </row>
    <row r="592" spans="1:12" x14ac:dyDescent="0.25">
      <c r="A592" s="14" t="s">
        <v>406</v>
      </c>
      <c r="B592" s="3" t="s">
        <v>4</v>
      </c>
      <c r="C592" s="1" t="s">
        <v>432</v>
      </c>
      <c r="D592" s="6">
        <f>History[[#This Row],[CAPITAL
CONSTRUCTION
FUND]]+History[[#This Row],[GENERAL 
FUND]]+History[[#This Row],[GENERAL
FUND
EXEMPT]]+History[[#This Row],[CASH 
FUNDS]]+History[[#This Row],[REAPPROPRIATED
FUNDS]]+History[[#This Row],[FEDERAL 
FUNDS]]</f>
        <v>0</v>
      </c>
      <c r="E592" s="6">
        <v>0</v>
      </c>
      <c r="F592" s="6">
        <f>History[[#This Row],[GENERAL 
FUND]]+History[[#This Row],[GENERAL
FUND
EXEMPT]]</f>
        <v>0</v>
      </c>
      <c r="G592" s="6">
        <v>0</v>
      </c>
      <c r="H592" s="6">
        <v>0</v>
      </c>
      <c r="I592" s="7">
        <v>0</v>
      </c>
      <c r="J592" s="6">
        <v>0</v>
      </c>
      <c r="K592" s="6">
        <v>0</v>
      </c>
      <c r="L592" s="2">
        <v>0</v>
      </c>
    </row>
    <row r="593" spans="1:12" x14ac:dyDescent="0.25">
      <c r="A593" s="14" t="s">
        <v>406</v>
      </c>
      <c r="B593" s="3" t="s">
        <v>4</v>
      </c>
      <c r="C593" s="1" t="s">
        <v>425</v>
      </c>
      <c r="D593" s="6">
        <f>History[[#This Row],[CAPITAL
CONSTRUCTION
FUND]]+History[[#This Row],[GENERAL 
FUND]]+History[[#This Row],[GENERAL
FUND
EXEMPT]]+History[[#This Row],[CASH 
FUNDS]]+History[[#This Row],[REAPPROPRIATED
FUNDS]]+History[[#This Row],[FEDERAL 
FUNDS]]</f>
        <v>39975365</v>
      </c>
      <c r="E593" s="6">
        <v>0</v>
      </c>
      <c r="F593" s="6">
        <f>History[[#This Row],[GENERAL 
FUND]]+History[[#This Row],[GENERAL
FUND
EXEMPT]]</f>
        <v>-488469</v>
      </c>
      <c r="G593" s="6">
        <v>-488469</v>
      </c>
      <c r="H593" s="6">
        <v>0</v>
      </c>
      <c r="I593" s="7">
        <v>68023135</v>
      </c>
      <c r="J593" s="6">
        <v>0</v>
      </c>
      <c r="K593" s="6">
        <v>-27559301</v>
      </c>
      <c r="L593" s="2">
        <v>0</v>
      </c>
    </row>
    <row r="594" spans="1:12" x14ac:dyDescent="0.25">
      <c r="A594" s="14" t="s">
        <v>406</v>
      </c>
      <c r="B594" s="3" t="s">
        <v>4</v>
      </c>
      <c r="C594" s="1" t="s">
        <v>433</v>
      </c>
      <c r="D594" s="6">
        <f>History[[#This Row],[CAPITAL
CONSTRUCTION
FUND]]+History[[#This Row],[GENERAL 
FUND]]+History[[#This Row],[GENERAL
FUND
EXEMPT]]+History[[#This Row],[CASH 
FUNDS]]+History[[#This Row],[REAPPROPRIATED
FUNDS]]+History[[#This Row],[FEDERAL 
FUNDS]]</f>
        <v>-14344285</v>
      </c>
      <c r="E594" s="6">
        <v>0</v>
      </c>
      <c r="F594" s="6">
        <f>History[[#This Row],[GENERAL 
FUND]]+History[[#This Row],[GENERAL
FUND
EXEMPT]]</f>
        <v>-7275604</v>
      </c>
      <c r="G594" s="6">
        <v>-7275604</v>
      </c>
      <c r="H594" s="6">
        <v>0</v>
      </c>
      <c r="I594" s="7">
        <v>4500000</v>
      </c>
      <c r="J594" s="6">
        <v>0</v>
      </c>
      <c r="K594" s="6">
        <v>-11568681</v>
      </c>
      <c r="L594" s="2">
        <v>0.2</v>
      </c>
    </row>
    <row r="595" spans="1:12" x14ac:dyDescent="0.25">
      <c r="A595" s="14" t="s">
        <v>406</v>
      </c>
      <c r="B595" s="3" t="s">
        <v>4</v>
      </c>
      <c r="C595" s="1" t="s">
        <v>7</v>
      </c>
      <c r="D595" s="6">
        <f>History[[#This Row],[CAPITAL
CONSTRUCTION
FUND]]+History[[#This Row],[GENERAL 
FUND]]+History[[#This Row],[GENERAL
FUND
EXEMPT]]+History[[#This Row],[CASH 
FUNDS]]+History[[#This Row],[REAPPROPRIATED
FUNDS]]+History[[#This Row],[FEDERAL 
FUNDS]]</f>
        <v>93855000</v>
      </c>
      <c r="E595" s="6">
        <v>0</v>
      </c>
      <c r="F595" s="6">
        <f>History[[#This Row],[GENERAL 
FUND]]+History[[#This Row],[GENERAL
FUND
EXEMPT]]</f>
        <v>11862890</v>
      </c>
      <c r="G595" s="6">
        <v>-160530983</v>
      </c>
      <c r="H595" s="6">
        <v>172393873</v>
      </c>
      <c r="I595" s="7">
        <v>25423957</v>
      </c>
      <c r="J595" s="6">
        <v>0</v>
      </c>
      <c r="K595" s="6">
        <v>56568153</v>
      </c>
      <c r="L595" s="2">
        <v>0</v>
      </c>
    </row>
    <row r="596" spans="1:12" x14ac:dyDescent="0.25">
      <c r="A596" s="14" t="s">
        <v>406</v>
      </c>
      <c r="B596" s="3" t="s">
        <v>4</v>
      </c>
      <c r="C596" s="1" t="s">
        <v>70</v>
      </c>
      <c r="D596" s="6">
        <f>History[[#This Row],[CAPITAL
CONSTRUCTION
FUND]]+History[[#This Row],[GENERAL 
FUND]]+History[[#This Row],[GENERAL
FUND
EXEMPT]]+History[[#This Row],[CASH 
FUNDS]]+History[[#This Row],[REAPPROPRIATED
FUNDS]]+History[[#This Row],[FEDERAL 
FUNDS]]</f>
        <v>0</v>
      </c>
      <c r="E596" s="6">
        <v>0</v>
      </c>
      <c r="F596" s="6">
        <f>History[[#This Row],[GENERAL 
FUND]]+History[[#This Row],[GENERAL
FUND
EXEMPT]]</f>
        <v>0</v>
      </c>
      <c r="G596" s="6">
        <v>-84639618</v>
      </c>
      <c r="H596" s="6">
        <v>84639618</v>
      </c>
      <c r="I596" s="7">
        <v>0</v>
      </c>
      <c r="J596" s="6">
        <v>0</v>
      </c>
      <c r="K596" s="6">
        <v>0</v>
      </c>
      <c r="L596" s="2">
        <v>0</v>
      </c>
    </row>
    <row r="597" spans="1:12" x14ac:dyDescent="0.25">
      <c r="A597" s="14" t="s">
        <v>406</v>
      </c>
      <c r="B597" s="3" t="s">
        <v>4</v>
      </c>
      <c r="C597" s="1" t="s">
        <v>434</v>
      </c>
      <c r="D597" s="6">
        <f>History[[#This Row],[CAPITAL
CONSTRUCTION
FUND]]+History[[#This Row],[GENERAL 
FUND]]+History[[#This Row],[GENERAL
FUND
EXEMPT]]+History[[#This Row],[CASH 
FUNDS]]+History[[#This Row],[REAPPROPRIATED
FUNDS]]+History[[#This Row],[FEDERAL 
FUNDS]]</f>
        <v>30211136</v>
      </c>
      <c r="E597" s="6">
        <v>0</v>
      </c>
      <c r="F597" s="6">
        <f>History[[#This Row],[GENERAL 
FUND]]+History[[#This Row],[GENERAL
FUND
EXEMPT]]</f>
        <v>30211136</v>
      </c>
      <c r="G597" s="6">
        <v>30211136</v>
      </c>
      <c r="H597" s="6">
        <v>0</v>
      </c>
      <c r="I597" s="7">
        <v>0</v>
      </c>
      <c r="J597" s="6">
        <v>0</v>
      </c>
      <c r="K597" s="6">
        <v>0</v>
      </c>
      <c r="L597" s="2">
        <v>0</v>
      </c>
    </row>
    <row r="598" spans="1:12" x14ac:dyDescent="0.25">
      <c r="A598" s="14" t="s">
        <v>406</v>
      </c>
      <c r="B598" s="3" t="s">
        <v>6</v>
      </c>
      <c r="C598" s="1" t="s">
        <v>7</v>
      </c>
      <c r="D598" s="6">
        <f>History[[#This Row],[CAPITAL
CONSTRUCTION
FUND]]+History[[#This Row],[GENERAL 
FUND]]+History[[#This Row],[GENERAL
FUND
EXEMPT]]+History[[#This Row],[CASH 
FUNDS]]+History[[#This Row],[REAPPROPRIATED
FUNDS]]+History[[#This Row],[FEDERAL 
FUNDS]]</f>
        <v>7855593433</v>
      </c>
      <c r="E598" s="6">
        <v>0</v>
      </c>
      <c r="F598" s="6">
        <f>History[[#This Row],[GENERAL 
FUND]]+History[[#This Row],[GENERAL
FUND
EXEMPT]]</f>
        <v>2259525686</v>
      </c>
      <c r="G598" s="6">
        <v>1548266129</v>
      </c>
      <c r="H598" s="6">
        <v>711259557</v>
      </c>
      <c r="I598" s="7">
        <v>946748434</v>
      </c>
      <c r="J598" s="6">
        <v>7782578</v>
      </c>
      <c r="K598" s="6">
        <v>4641536735</v>
      </c>
      <c r="L598" s="2">
        <v>389.1</v>
      </c>
    </row>
    <row r="599" spans="1:12" x14ac:dyDescent="0.25">
      <c r="A599" s="14" t="s">
        <v>406</v>
      </c>
      <c r="B599" s="3" t="s">
        <v>6</v>
      </c>
      <c r="C599" s="1" t="s">
        <v>11</v>
      </c>
      <c r="D599" s="6">
        <f>History[[#This Row],[CAPITAL
CONSTRUCTION
FUND]]+History[[#This Row],[GENERAL 
FUND]]+History[[#This Row],[GENERAL
FUND
EXEMPT]]+History[[#This Row],[CASH 
FUNDS]]+History[[#This Row],[REAPPROPRIATED
FUNDS]]+History[[#This Row],[FEDERAL 
FUNDS]]</f>
        <v>4697</v>
      </c>
      <c r="E599" s="6">
        <v>0</v>
      </c>
      <c r="F599" s="6">
        <f>History[[#This Row],[GENERAL 
FUND]]+History[[#This Row],[GENERAL
FUND
EXEMPT]]</f>
        <v>2301</v>
      </c>
      <c r="G599" s="6">
        <v>2301</v>
      </c>
      <c r="H599" s="6">
        <v>0</v>
      </c>
      <c r="I599" s="7">
        <v>41</v>
      </c>
      <c r="J599" s="6">
        <v>0</v>
      </c>
      <c r="K599" s="6">
        <v>2355</v>
      </c>
      <c r="L599" s="2">
        <v>0</v>
      </c>
    </row>
    <row r="600" spans="1:12" x14ac:dyDescent="0.25">
      <c r="A600" s="14" t="s">
        <v>406</v>
      </c>
      <c r="B600" s="3" t="s">
        <v>6</v>
      </c>
      <c r="C600" s="1" t="s">
        <v>12</v>
      </c>
      <c r="D600" s="6">
        <f>History[[#This Row],[CAPITAL
CONSTRUCTION
FUND]]+History[[#This Row],[GENERAL 
FUND]]+History[[#This Row],[GENERAL
FUND
EXEMPT]]+History[[#This Row],[CASH 
FUNDS]]+History[[#This Row],[REAPPROPRIATED
FUNDS]]+History[[#This Row],[FEDERAL 
FUNDS]]</f>
        <v>1397</v>
      </c>
      <c r="E600" s="6">
        <v>0</v>
      </c>
      <c r="F600" s="6">
        <f>History[[#This Row],[GENERAL 
FUND]]+History[[#This Row],[GENERAL
FUND
EXEMPT]]</f>
        <v>684</v>
      </c>
      <c r="G600" s="6">
        <v>684</v>
      </c>
      <c r="H600" s="6">
        <v>0</v>
      </c>
      <c r="I600" s="7">
        <v>13</v>
      </c>
      <c r="J600" s="6">
        <v>0</v>
      </c>
      <c r="K600" s="6">
        <v>700</v>
      </c>
      <c r="L600" s="2">
        <v>0</v>
      </c>
    </row>
    <row r="601" spans="1:12" x14ac:dyDescent="0.25">
      <c r="A601" s="14" t="s">
        <v>406</v>
      </c>
      <c r="B601" s="3" t="s">
        <v>6</v>
      </c>
      <c r="C601" s="1" t="s">
        <v>19</v>
      </c>
      <c r="D601" s="6">
        <f>History[[#This Row],[CAPITAL
CONSTRUCTION
FUND]]+History[[#This Row],[GENERAL 
FUND]]+History[[#This Row],[GENERAL
FUND
EXEMPT]]+History[[#This Row],[CASH 
FUNDS]]+History[[#This Row],[REAPPROPRIATED
FUNDS]]+History[[#This Row],[FEDERAL 
FUNDS]]</f>
        <v>1081934</v>
      </c>
      <c r="E601" s="6">
        <v>0</v>
      </c>
      <c r="F601" s="6">
        <f>History[[#This Row],[GENERAL 
FUND]]+History[[#This Row],[GENERAL
FUND
EXEMPT]]</f>
        <v>530056</v>
      </c>
      <c r="G601" s="6">
        <v>530056</v>
      </c>
      <c r="H601" s="6">
        <v>0</v>
      </c>
      <c r="I601" s="7">
        <v>9</v>
      </c>
      <c r="J601" s="6">
        <v>0</v>
      </c>
      <c r="K601" s="6">
        <v>551869</v>
      </c>
      <c r="L601" s="2">
        <v>0</v>
      </c>
    </row>
    <row r="602" spans="1:12" x14ac:dyDescent="0.25">
      <c r="A602" s="14" t="s">
        <v>406</v>
      </c>
      <c r="B602" s="3" t="s">
        <v>6</v>
      </c>
      <c r="C602" s="1" t="s">
        <v>435</v>
      </c>
      <c r="D602" s="6">
        <f>History[[#This Row],[CAPITAL
CONSTRUCTION
FUND]]+History[[#This Row],[GENERAL 
FUND]]+History[[#This Row],[GENERAL
FUND
EXEMPT]]+History[[#This Row],[CASH 
FUNDS]]+History[[#This Row],[REAPPROPRIATED
FUNDS]]+History[[#This Row],[FEDERAL 
FUNDS]]</f>
        <v>75000</v>
      </c>
      <c r="E602" s="6">
        <v>0</v>
      </c>
      <c r="F602" s="6">
        <f>History[[#This Row],[GENERAL 
FUND]]+History[[#This Row],[GENERAL
FUND
EXEMPT]]</f>
        <v>0</v>
      </c>
      <c r="G602" s="6">
        <v>0</v>
      </c>
      <c r="H602" s="6">
        <v>0</v>
      </c>
      <c r="I602" s="7">
        <v>0</v>
      </c>
      <c r="J602" s="6">
        <v>0</v>
      </c>
      <c r="K602" s="6">
        <v>75000</v>
      </c>
      <c r="L602" s="2">
        <v>0</v>
      </c>
    </row>
    <row r="603" spans="1:12" x14ac:dyDescent="0.25">
      <c r="A603" s="14" t="s">
        <v>406</v>
      </c>
      <c r="B603" s="3" t="s">
        <v>6</v>
      </c>
      <c r="C603" s="1" t="s">
        <v>436</v>
      </c>
      <c r="D603" s="6">
        <f>History[[#This Row],[CAPITAL
CONSTRUCTION
FUND]]+History[[#This Row],[GENERAL 
FUND]]+History[[#This Row],[GENERAL
FUND
EXEMPT]]+History[[#This Row],[CASH 
FUNDS]]+History[[#This Row],[REAPPROPRIATED
FUNDS]]+History[[#This Row],[FEDERAL 
FUNDS]]</f>
        <v>165000</v>
      </c>
      <c r="E603" s="6">
        <v>0</v>
      </c>
      <c r="F603" s="6">
        <f>History[[#This Row],[GENERAL 
FUND]]+History[[#This Row],[GENERAL
FUND
EXEMPT]]</f>
        <v>0</v>
      </c>
      <c r="G603" s="6">
        <v>0</v>
      </c>
      <c r="H603" s="6">
        <v>0</v>
      </c>
      <c r="I603" s="7">
        <v>165000</v>
      </c>
      <c r="J603" s="6">
        <v>0</v>
      </c>
      <c r="K603" s="6">
        <v>0</v>
      </c>
      <c r="L603" s="2">
        <v>0</v>
      </c>
    </row>
    <row r="604" spans="1:12" x14ac:dyDescent="0.25">
      <c r="A604" s="14" t="s">
        <v>406</v>
      </c>
      <c r="B604" s="3" t="s">
        <v>6</v>
      </c>
      <c r="C604" s="1" t="s">
        <v>437</v>
      </c>
      <c r="D604" s="6">
        <f>History[[#This Row],[CAPITAL
CONSTRUCTION
FUND]]+History[[#This Row],[GENERAL 
FUND]]+History[[#This Row],[GENERAL
FUND
EXEMPT]]+History[[#This Row],[CASH 
FUNDS]]+History[[#This Row],[REAPPROPRIATED
FUNDS]]+History[[#This Row],[FEDERAL 
FUNDS]]</f>
        <v>128688</v>
      </c>
      <c r="E604" s="6">
        <v>0</v>
      </c>
      <c r="F604" s="6">
        <f>History[[#This Row],[GENERAL 
FUND]]+History[[#This Row],[GENERAL
FUND
EXEMPT]]</f>
        <v>128688</v>
      </c>
      <c r="G604" s="6">
        <v>128688</v>
      </c>
      <c r="H604" s="6">
        <v>0</v>
      </c>
      <c r="I604" s="7">
        <v>0</v>
      </c>
      <c r="J604" s="6">
        <v>0</v>
      </c>
      <c r="K604" s="6">
        <v>0</v>
      </c>
      <c r="L604" s="2">
        <v>0</v>
      </c>
    </row>
    <row r="605" spans="1:12" x14ac:dyDescent="0.25">
      <c r="A605" s="14" t="s">
        <v>406</v>
      </c>
      <c r="B605" s="3" t="s">
        <v>6</v>
      </c>
      <c r="C605" s="1" t="s">
        <v>438</v>
      </c>
      <c r="D605" s="6">
        <f>History[[#This Row],[CAPITAL
CONSTRUCTION
FUND]]+History[[#This Row],[GENERAL 
FUND]]+History[[#This Row],[GENERAL
FUND
EXEMPT]]+History[[#This Row],[CASH 
FUNDS]]+History[[#This Row],[REAPPROPRIATED
FUNDS]]+History[[#This Row],[FEDERAL 
FUNDS]]</f>
        <v>55000</v>
      </c>
      <c r="E605" s="6">
        <v>0</v>
      </c>
      <c r="F605" s="6">
        <f>History[[#This Row],[GENERAL 
FUND]]+History[[#This Row],[GENERAL
FUND
EXEMPT]]</f>
        <v>55000</v>
      </c>
      <c r="G605" s="6">
        <v>55000</v>
      </c>
      <c r="H605" s="6">
        <v>0</v>
      </c>
      <c r="I605" s="7">
        <v>0</v>
      </c>
      <c r="J605" s="6">
        <v>0</v>
      </c>
      <c r="K605" s="6">
        <v>0</v>
      </c>
      <c r="L605" s="2">
        <v>0.8</v>
      </c>
    </row>
    <row r="606" spans="1:12" x14ac:dyDescent="0.25">
      <c r="A606" s="14" t="s">
        <v>406</v>
      </c>
      <c r="B606" s="3" t="s">
        <v>6</v>
      </c>
      <c r="C606" s="1" t="s">
        <v>185</v>
      </c>
      <c r="D606" s="6">
        <f>History[[#This Row],[CAPITAL
CONSTRUCTION
FUND]]+History[[#This Row],[GENERAL 
FUND]]+History[[#This Row],[GENERAL
FUND
EXEMPT]]+History[[#This Row],[CASH 
FUNDS]]+History[[#This Row],[REAPPROPRIATED
FUNDS]]+History[[#This Row],[FEDERAL 
FUNDS]]</f>
        <v>6363807</v>
      </c>
      <c r="E606" s="6">
        <v>0</v>
      </c>
      <c r="F606" s="6">
        <f>History[[#This Row],[GENERAL 
FUND]]+History[[#This Row],[GENERAL
FUND
EXEMPT]]</f>
        <v>4000000</v>
      </c>
      <c r="G606" s="6">
        <v>4000000</v>
      </c>
      <c r="H606" s="6">
        <v>0</v>
      </c>
      <c r="I606" s="7">
        <v>0</v>
      </c>
      <c r="J606" s="6">
        <v>0</v>
      </c>
      <c r="K606" s="6">
        <v>2363807</v>
      </c>
      <c r="L606" s="2">
        <v>0</v>
      </c>
    </row>
    <row r="607" spans="1:12" x14ac:dyDescent="0.25">
      <c r="A607" s="14" t="s">
        <v>406</v>
      </c>
      <c r="B607" s="3" t="s">
        <v>6</v>
      </c>
      <c r="C607" s="1" t="s">
        <v>439</v>
      </c>
      <c r="D607" s="6">
        <f>History[[#This Row],[CAPITAL
CONSTRUCTION
FUND]]+History[[#This Row],[GENERAL 
FUND]]+History[[#This Row],[GENERAL
FUND
EXEMPT]]+History[[#This Row],[CASH 
FUNDS]]+History[[#This Row],[REAPPROPRIATED
FUNDS]]+History[[#This Row],[FEDERAL 
FUNDS]]</f>
        <v>7006802</v>
      </c>
      <c r="E607" s="6">
        <v>0</v>
      </c>
      <c r="F607" s="6">
        <f>History[[#This Row],[GENERAL 
FUND]]+History[[#This Row],[GENERAL
FUND
EXEMPT]]</f>
        <v>0</v>
      </c>
      <c r="G607" s="6">
        <v>0</v>
      </c>
      <c r="H607" s="6">
        <v>0</v>
      </c>
      <c r="I607" s="7">
        <v>2424016</v>
      </c>
      <c r="J607" s="6">
        <v>0</v>
      </c>
      <c r="K607" s="6">
        <v>4582786</v>
      </c>
      <c r="L607" s="2">
        <v>1</v>
      </c>
    </row>
    <row r="608" spans="1:12" x14ac:dyDescent="0.25">
      <c r="A608" s="14" t="s">
        <v>406</v>
      </c>
      <c r="B608" s="3" t="s">
        <v>6</v>
      </c>
      <c r="C608" s="1" t="s">
        <v>45</v>
      </c>
      <c r="D608" s="6">
        <f>History[[#This Row],[CAPITAL
CONSTRUCTION
FUND]]+History[[#This Row],[GENERAL 
FUND]]+History[[#This Row],[GENERAL
FUND
EXEMPT]]+History[[#This Row],[CASH 
FUNDS]]+History[[#This Row],[REAPPROPRIATED
FUNDS]]+History[[#This Row],[FEDERAL 
FUNDS]]</f>
        <v>51133</v>
      </c>
      <c r="E608" s="6">
        <v>0</v>
      </c>
      <c r="F608" s="6">
        <f>History[[#This Row],[GENERAL 
FUND]]+History[[#This Row],[GENERAL
FUND
EXEMPT]]</f>
        <v>16533</v>
      </c>
      <c r="G608" s="6">
        <v>16533</v>
      </c>
      <c r="H608" s="6">
        <v>0</v>
      </c>
      <c r="I608" s="7">
        <v>0</v>
      </c>
      <c r="J608" s="6">
        <v>0</v>
      </c>
      <c r="K608" s="6">
        <v>34600</v>
      </c>
      <c r="L608" s="2">
        <v>0</v>
      </c>
    </row>
    <row r="609" spans="1:12" x14ac:dyDescent="0.25">
      <c r="A609" s="14" t="s">
        <v>406</v>
      </c>
      <c r="B609" s="3" t="s">
        <v>6</v>
      </c>
      <c r="C609" s="1" t="s">
        <v>46</v>
      </c>
      <c r="D609" s="6">
        <f>History[[#This Row],[CAPITAL
CONSTRUCTION
FUND]]+History[[#This Row],[GENERAL 
FUND]]+History[[#This Row],[GENERAL
FUND
EXEMPT]]+History[[#This Row],[CASH 
FUNDS]]+History[[#This Row],[REAPPROPRIATED
FUNDS]]+History[[#This Row],[FEDERAL 
FUNDS]]</f>
        <v>129831</v>
      </c>
      <c r="E609" s="6">
        <v>0</v>
      </c>
      <c r="F609" s="6">
        <f>History[[#This Row],[GENERAL 
FUND]]+History[[#This Row],[GENERAL
FUND
EXEMPT]]</f>
        <v>44519</v>
      </c>
      <c r="G609" s="6">
        <v>44519</v>
      </c>
      <c r="H609" s="6">
        <v>0</v>
      </c>
      <c r="I609" s="7">
        <v>0</v>
      </c>
      <c r="J609" s="6">
        <v>0</v>
      </c>
      <c r="K609" s="6">
        <v>85312</v>
      </c>
      <c r="L609" s="2">
        <v>0</v>
      </c>
    </row>
    <row r="610" spans="1:12" x14ac:dyDescent="0.25">
      <c r="A610" s="14" t="s">
        <v>406</v>
      </c>
      <c r="B610" s="3" t="s">
        <v>6</v>
      </c>
      <c r="C610" s="1" t="s">
        <v>339</v>
      </c>
      <c r="D610" s="6">
        <f>History[[#This Row],[CAPITAL
CONSTRUCTION
FUND]]+History[[#This Row],[GENERAL 
FUND]]+History[[#This Row],[GENERAL
FUND
EXEMPT]]+History[[#This Row],[CASH 
FUNDS]]+History[[#This Row],[REAPPROPRIATED
FUNDS]]+History[[#This Row],[FEDERAL 
FUNDS]]</f>
        <v>44529</v>
      </c>
      <c r="E610" s="6">
        <v>0</v>
      </c>
      <c r="F610" s="6">
        <f>History[[#This Row],[GENERAL 
FUND]]+History[[#This Row],[GENERAL
FUND
EXEMPT]]</f>
        <v>21813</v>
      </c>
      <c r="G610" s="6">
        <v>21813</v>
      </c>
      <c r="H610" s="6">
        <v>0</v>
      </c>
      <c r="I610" s="7">
        <v>391</v>
      </c>
      <c r="J610" s="6">
        <v>0</v>
      </c>
      <c r="K610" s="6">
        <v>22325</v>
      </c>
      <c r="L610" s="2">
        <v>0</v>
      </c>
    </row>
    <row r="611" spans="1:12" x14ac:dyDescent="0.25">
      <c r="A611" s="14" t="s">
        <v>406</v>
      </c>
      <c r="B611" s="3" t="s">
        <v>6</v>
      </c>
      <c r="C611" s="1" t="s">
        <v>55</v>
      </c>
      <c r="D611" s="6">
        <f>History[[#This Row],[CAPITAL
CONSTRUCTION
FUND]]+History[[#This Row],[GENERAL 
FUND]]+History[[#This Row],[GENERAL
FUND
EXEMPT]]+History[[#This Row],[CASH 
FUNDS]]+History[[#This Row],[REAPPROPRIATED
FUNDS]]+History[[#This Row],[FEDERAL 
FUNDS]]</f>
        <v>297985</v>
      </c>
      <c r="E611" s="6">
        <v>0</v>
      </c>
      <c r="F611" s="6">
        <f>History[[#This Row],[GENERAL 
FUND]]+History[[#This Row],[GENERAL
FUND
EXEMPT]]</f>
        <v>145983</v>
      </c>
      <c r="G611" s="6">
        <v>145983</v>
      </c>
      <c r="H611" s="6">
        <v>0</v>
      </c>
      <c r="I611" s="7">
        <v>0</v>
      </c>
      <c r="J611" s="6">
        <v>0</v>
      </c>
      <c r="K611" s="6">
        <v>152002</v>
      </c>
      <c r="L611" s="2">
        <v>0</v>
      </c>
    </row>
    <row r="612" spans="1:12" x14ac:dyDescent="0.25">
      <c r="A612" s="14" t="s">
        <v>406</v>
      </c>
      <c r="B612" s="3" t="s">
        <v>6</v>
      </c>
      <c r="C612" s="1" t="s">
        <v>341</v>
      </c>
      <c r="D612" s="6">
        <f>History[[#This Row],[CAPITAL
CONSTRUCTION
FUND]]+History[[#This Row],[GENERAL 
FUND]]+History[[#This Row],[GENERAL
FUND
EXEMPT]]+History[[#This Row],[CASH 
FUNDS]]+History[[#This Row],[REAPPROPRIATED
FUNDS]]+History[[#This Row],[FEDERAL 
FUNDS]]</f>
        <v>110000</v>
      </c>
      <c r="E612" s="6">
        <v>0</v>
      </c>
      <c r="F612" s="6">
        <f>History[[#This Row],[GENERAL 
FUND]]+History[[#This Row],[GENERAL
FUND
EXEMPT]]</f>
        <v>0</v>
      </c>
      <c r="G612" s="6">
        <v>0</v>
      </c>
      <c r="H612" s="6">
        <v>0</v>
      </c>
      <c r="I612" s="7">
        <v>110000</v>
      </c>
      <c r="J612" s="6">
        <v>0</v>
      </c>
      <c r="K612" s="6">
        <v>0</v>
      </c>
      <c r="L612" s="2">
        <v>0</v>
      </c>
    </row>
    <row r="613" spans="1:12" x14ac:dyDescent="0.25">
      <c r="A613" s="14" t="s">
        <v>406</v>
      </c>
      <c r="B613" s="3" t="s">
        <v>6</v>
      </c>
      <c r="C613" s="1" t="s">
        <v>440</v>
      </c>
      <c r="D613" s="6">
        <f>History[[#This Row],[CAPITAL
CONSTRUCTION
FUND]]+History[[#This Row],[GENERAL 
FUND]]+History[[#This Row],[GENERAL
FUND
EXEMPT]]+History[[#This Row],[CASH 
FUNDS]]+History[[#This Row],[REAPPROPRIATED
FUNDS]]+History[[#This Row],[FEDERAL 
FUNDS]]</f>
        <v>5746227</v>
      </c>
      <c r="E613" s="6">
        <v>0</v>
      </c>
      <c r="F613" s="6">
        <f>History[[#This Row],[GENERAL 
FUND]]+History[[#This Row],[GENERAL
FUND
EXEMPT]]</f>
        <v>0</v>
      </c>
      <c r="G613" s="6">
        <v>0</v>
      </c>
      <c r="H613" s="6">
        <v>0</v>
      </c>
      <c r="I613" s="7">
        <v>2829586</v>
      </c>
      <c r="J613" s="6">
        <v>0</v>
      </c>
      <c r="K613" s="6">
        <v>2916641</v>
      </c>
      <c r="L613" s="2">
        <v>0</v>
      </c>
    </row>
    <row r="614" spans="1:12" x14ac:dyDescent="0.25">
      <c r="A614" s="14" t="s">
        <v>406</v>
      </c>
      <c r="B614" s="3" t="s">
        <v>6</v>
      </c>
      <c r="C614" s="1" t="s">
        <v>441</v>
      </c>
      <c r="D614" s="6">
        <f>History[[#This Row],[CAPITAL
CONSTRUCTION
FUND]]+History[[#This Row],[GENERAL 
FUND]]+History[[#This Row],[GENERAL
FUND
EXEMPT]]+History[[#This Row],[CASH 
FUNDS]]+History[[#This Row],[REAPPROPRIATED
FUNDS]]+History[[#This Row],[FEDERAL 
FUNDS]]</f>
        <v>135848721</v>
      </c>
      <c r="E614" s="6">
        <v>0</v>
      </c>
      <c r="F614" s="6">
        <f>History[[#This Row],[GENERAL 
FUND]]+History[[#This Row],[GENERAL
FUND
EXEMPT]]</f>
        <v>89830809</v>
      </c>
      <c r="G614" s="6">
        <v>89830809</v>
      </c>
      <c r="H614" s="6">
        <v>0</v>
      </c>
      <c r="I614" s="7">
        <v>35353260</v>
      </c>
      <c r="J614" s="6">
        <v>-1677787</v>
      </c>
      <c r="K614" s="6">
        <v>12342439</v>
      </c>
      <c r="L614" s="2">
        <v>0</v>
      </c>
    </row>
    <row r="615" spans="1:12" x14ac:dyDescent="0.25">
      <c r="A615" s="14" t="s">
        <v>406</v>
      </c>
      <c r="B615" s="3" t="s">
        <v>6</v>
      </c>
      <c r="C615" s="1" t="s">
        <v>442</v>
      </c>
      <c r="D615" s="6">
        <f>History[[#This Row],[CAPITAL
CONSTRUCTION
FUND]]+History[[#This Row],[GENERAL 
FUND]]+History[[#This Row],[GENERAL
FUND
EXEMPT]]+History[[#This Row],[CASH 
FUNDS]]+History[[#This Row],[REAPPROPRIATED
FUNDS]]+History[[#This Row],[FEDERAL 
FUNDS]]</f>
        <v>-1081344</v>
      </c>
      <c r="E615" s="6">
        <v>0</v>
      </c>
      <c r="F615" s="6">
        <f>History[[#This Row],[GENERAL 
FUND]]+History[[#This Row],[GENERAL
FUND
EXEMPT]]</f>
        <v>-1081344</v>
      </c>
      <c r="G615" s="6">
        <v>-1081344</v>
      </c>
      <c r="H615" s="6">
        <v>0</v>
      </c>
      <c r="I615" s="7">
        <v>0</v>
      </c>
      <c r="J615" s="6">
        <v>0</v>
      </c>
      <c r="K615" s="6">
        <v>0</v>
      </c>
      <c r="L615" s="2">
        <v>0</v>
      </c>
    </row>
    <row r="616" spans="1:12" x14ac:dyDescent="0.25">
      <c r="A616" s="14" t="s">
        <v>406</v>
      </c>
      <c r="B616" s="3" t="s">
        <v>6</v>
      </c>
      <c r="C616" s="1" t="s">
        <v>70</v>
      </c>
      <c r="D616" s="6">
        <f>History[[#This Row],[CAPITAL
CONSTRUCTION
FUND]]+History[[#This Row],[GENERAL 
FUND]]+History[[#This Row],[GENERAL
FUND
EXEMPT]]+History[[#This Row],[CASH 
FUNDS]]+History[[#This Row],[REAPPROPRIATED
FUNDS]]+History[[#This Row],[FEDERAL 
FUNDS]]</f>
        <v>-79917760</v>
      </c>
      <c r="E616" s="6">
        <v>0</v>
      </c>
      <c r="F616" s="6">
        <f>History[[#This Row],[GENERAL 
FUND]]+History[[#This Row],[GENERAL
FUND
EXEMPT]]</f>
        <v>-776428</v>
      </c>
      <c r="G616" s="6">
        <v>-103076428</v>
      </c>
      <c r="H616" s="6">
        <v>102300000</v>
      </c>
      <c r="I616" s="7">
        <v>-87825698</v>
      </c>
      <c r="J616" s="6">
        <v>0</v>
      </c>
      <c r="K616" s="6">
        <v>8684366</v>
      </c>
      <c r="L616" s="2">
        <v>0</v>
      </c>
    </row>
    <row r="617" spans="1:12" x14ac:dyDescent="0.25">
      <c r="A617" s="14" t="s">
        <v>406</v>
      </c>
      <c r="B617" s="3" t="s">
        <v>6</v>
      </c>
      <c r="C617" s="1" t="s">
        <v>434</v>
      </c>
      <c r="D617" s="6">
        <f>History[[#This Row],[CAPITAL
CONSTRUCTION
FUND]]+History[[#This Row],[GENERAL 
FUND]]+History[[#This Row],[GENERAL
FUND
EXEMPT]]+History[[#This Row],[CASH 
FUNDS]]+History[[#This Row],[REAPPROPRIATED
FUNDS]]+History[[#This Row],[FEDERAL 
FUNDS]]</f>
        <v>5012252</v>
      </c>
      <c r="E617" s="6">
        <v>0</v>
      </c>
      <c r="F617" s="6">
        <f>History[[#This Row],[GENERAL 
FUND]]+History[[#This Row],[GENERAL
FUND
EXEMPT]]</f>
        <v>489536</v>
      </c>
      <c r="G617" s="6">
        <v>489536</v>
      </c>
      <c r="H617" s="6">
        <v>0</v>
      </c>
      <c r="I617" s="7">
        <v>2298290</v>
      </c>
      <c r="J617" s="6">
        <v>0</v>
      </c>
      <c r="K617" s="6">
        <v>2224426</v>
      </c>
      <c r="L617" s="2">
        <v>0</v>
      </c>
    </row>
    <row r="618" spans="1:12" x14ac:dyDescent="0.25">
      <c r="A618" s="14" t="s">
        <v>406</v>
      </c>
      <c r="B618" s="3" t="s">
        <v>69</v>
      </c>
      <c r="C618" s="1" t="s">
        <v>76</v>
      </c>
      <c r="D618" s="6">
        <f>History[[#This Row],[CAPITAL
CONSTRUCTION
FUND]]+History[[#This Row],[GENERAL 
FUND]]+History[[#This Row],[GENERAL
FUND
EXEMPT]]+History[[#This Row],[CASH 
FUNDS]]+History[[#This Row],[REAPPROPRIATED
FUNDS]]+History[[#This Row],[FEDERAL 
FUNDS]]</f>
        <v>67001713</v>
      </c>
      <c r="E618" s="6">
        <v>0</v>
      </c>
      <c r="F618" s="6">
        <f>History[[#This Row],[GENERAL 
FUND]]+History[[#This Row],[GENERAL
FUND
EXEMPT]]</f>
        <v>-17285713</v>
      </c>
      <c r="G618" s="6">
        <v>21814288</v>
      </c>
      <c r="H618" s="6">
        <v>-39100001</v>
      </c>
      <c r="I618" s="7">
        <v>7017853</v>
      </c>
      <c r="J618" s="6">
        <v>0</v>
      </c>
      <c r="K618" s="6">
        <v>77269573</v>
      </c>
      <c r="L618" s="2">
        <v>0</v>
      </c>
    </row>
    <row r="619" spans="1:12" x14ac:dyDescent="0.25">
      <c r="A619" s="14" t="s">
        <v>406</v>
      </c>
      <c r="B619" s="3" t="s">
        <v>69</v>
      </c>
      <c r="C619" s="1" t="s">
        <v>70</v>
      </c>
      <c r="D619" s="6">
        <f>History[[#This Row],[CAPITAL
CONSTRUCTION
FUND]]+History[[#This Row],[GENERAL 
FUND]]+History[[#This Row],[GENERAL
FUND
EXEMPT]]+History[[#This Row],[CASH 
FUNDS]]+History[[#This Row],[REAPPROPRIATED
FUNDS]]+History[[#This Row],[FEDERAL 
FUNDS]]</f>
        <v>8873331056</v>
      </c>
      <c r="E619" s="6">
        <v>0</v>
      </c>
      <c r="F619" s="6">
        <f>History[[#This Row],[GENERAL 
FUND]]+History[[#This Row],[GENERAL
FUND
EXEMPT]]</f>
        <v>2506252972</v>
      </c>
      <c r="G619" s="6">
        <v>1657700911</v>
      </c>
      <c r="H619" s="6">
        <v>848552061</v>
      </c>
      <c r="I619" s="7">
        <v>1024522841</v>
      </c>
      <c r="J619" s="6">
        <v>6110549</v>
      </c>
      <c r="K619" s="6">
        <v>5336444694</v>
      </c>
      <c r="L619" s="2">
        <v>413.7</v>
      </c>
    </row>
    <row r="620" spans="1:12" x14ac:dyDescent="0.25">
      <c r="A620" s="14" t="s">
        <v>406</v>
      </c>
      <c r="B620" s="3" t="s">
        <v>69</v>
      </c>
      <c r="C620" s="1" t="s">
        <v>443</v>
      </c>
      <c r="D620" s="6">
        <f>History[[#This Row],[CAPITAL
CONSTRUCTION
FUND]]+History[[#This Row],[GENERAL 
FUND]]+History[[#This Row],[GENERAL
FUND
EXEMPT]]+History[[#This Row],[CASH 
FUNDS]]+History[[#This Row],[REAPPROPRIATED
FUNDS]]+History[[#This Row],[FEDERAL 
FUNDS]]</f>
        <v>362649</v>
      </c>
      <c r="E620" s="6">
        <v>0</v>
      </c>
      <c r="F620" s="6">
        <f>History[[#This Row],[GENERAL 
FUND]]+History[[#This Row],[GENERAL
FUND
EXEMPT]]</f>
        <v>179347</v>
      </c>
      <c r="G620" s="6">
        <v>179347</v>
      </c>
      <c r="H620" s="6">
        <v>0</v>
      </c>
      <c r="I620" s="7">
        <v>0</v>
      </c>
      <c r="J620" s="6">
        <v>0</v>
      </c>
      <c r="K620" s="6">
        <v>183302</v>
      </c>
      <c r="L620" s="2">
        <v>0.8</v>
      </c>
    </row>
    <row r="621" spans="1:12" x14ac:dyDescent="0.25">
      <c r="A621" s="14" t="s">
        <v>406</v>
      </c>
      <c r="B621" s="3" t="s">
        <v>69</v>
      </c>
      <c r="C621" s="1" t="s">
        <v>444</v>
      </c>
      <c r="D621" s="6">
        <f>History[[#This Row],[CAPITAL
CONSTRUCTION
FUND]]+History[[#This Row],[GENERAL 
FUND]]+History[[#This Row],[GENERAL
FUND
EXEMPT]]+History[[#This Row],[CASH 
FUNDS]]+History[[#This Row],[REAPPROPRIATED
FUNDS]]+History[[#This Row],[FEDERAL 
FUNDS]]</f>
        <v>539823</v>
      </c>
      <c r="E621" s="6">
        <v>0</v>
      </c>
      <c r="F621" s="6">
        <f>History[[#This Row],[GENERAL 
FUND]]+History[[#This Row],[GENERAL
FUND
EXEMPT]]</f>
        <v>269912</v>
      </c>
      <c r="G621" s="6">
        <v>269912</v>
      </c>
      <c r="H621" s="6">
        <v>0</v>
      </c>
      <c r="I621" s="7">
        <v>0</v>
      </c>
      <c r="J621" s="6">
        <v>0</v>
      </c>
      <c r="K621" s="6">
        <v>269911</v>
      </c>
      <c r="L621" s="2">
        <v>4</v>
      </c>
    </row>
    <row r="622" spans="1:12" x14ac:dyDescent="0.25">
      <c r="A622" s="14" t="s">
        <v>406</v>
      </c>
      <c r="B622" s="3" t="s">
        <v>69</v>
      </c>
      <c r="C622" s="1" t="s">
        <v>445</v>
      </c>
      <c r="D622" s="6">
        <f>History[[#This Row],[CAPITAL
CONSTRUCTION
FUND]]+History[[#This Row],[GENERAL 
FUND]]+History[[#This Row],[GENERAL
FUND
EXEMPT]]+History[[#This Row],[CASH 
FUNDS]]+History[[#This Row],[REAPPROPRIATED
FUNDS]]+History[[#This Row],[FEDERAL 
FUNDS]]</f>
        <v>10616568</v>
      </c>
      <c r="E622" s="6">
        <v>0</v>
      </c>
      <c r="F622" s="6">
        <f>History[[#This Row],[GENERAL 
FUND]]+History[[#This Row],[GENERAL
FUND
EXEMPT]]</f>
        <v>367564</v>
      </c>
      <c r="G622" s="6">
        <v>367564</v>
      </c>
      <c r="H622" s="6">
        <v>0</v>
      </c>
      <c r="I622" s="7">
        <v>4840203</v>
      </c>
      <c r="J622" s="6">
        <v>0</v>
      </c>
      <c r="K622" s="6">
        <v>5408801</v>
      </c>
      <c r="L622" s="2">
        <v>0</v>
      </c>
    </row>
    <row r="623" spans="1:12" x14ac:dyDescent="0.25">
      <c r="A623" s="14" t="s">
        <v>406</v>
      </c>
      <c r="B623" s="3" t="s">
        <v>69</v>
      </c>
      <c r="C623" s="1" t="s">
        <v>446</v>
      </c>
      <c r="D623" s="6">
        <f>History[[#This Row],[CAPITAL
CONSTRUCTION
FUND]]+History[[#This Row],[GENERAL 
FUND]]+History[[#This Row],[GENERAL
FUND
EXEMPT]]+History[[#This Row],[CASH 
FUNDS]]+History[[#This Row],[REAPPROPRIATED
FUNDS]]+History[[#This Row],[FEDERAL 
FUNDS]]</f>
        <v>37606</v>
      </c>
      <c r="E623" s="6">
        <v>0</v>
      </c>
      <c r="F623" s="6">
        <f>History[[#This Row],[GENERAL 
FUND]]+History[[#This Row],[GENERAL
FUND
EXEMPT]]</f>
        <v>10815</v>
      </c>
      <c r="G623" s="6">
        <v>10815</v>
      </c>
      <c r="H623" s="6">
        <v>0</v>
      </c>
      <c r="I623" s="7">
        <v>833</v>
      </c>
      <c r="J623" s="6">
        <v>0</v>
      </c>
      <c r="K623" s="6">
        <v>25958</v>
      </c>
      <c r="L623" s="2">
        <v>0</v>
      </c>
    </row>
    <row r="624" spans="1:12" x14ac:dyDescent="0.25">
      <c r="A624" s="14" t="s">
        <v>406</v>
      </c>
      <c r="B624" s="3" t="s">
        <v>69</v>
      </c>
      <c r="C624" s="1" t="s">
        <v>447</v>
      </c>
      <c r="D624" s="6">
        <f>History[[#This Row],[CAPITAL
CONSTRUCTION
FUND]]+History[[#This Row],[GENERAL 
FUND]]+History[[#This Row],[GENERAL
FUND
EXEMPT]]+History[[#This Row],[CASH 
FUNDS]]+History[[#This Row],[REAPPROPRIATED
FUNDS]]+History[[#This Row],[FEDERAL 
FUNDS]]</f>
        <v>2176695</v>
      </c>
      <c r="E624" s="6">
        <v>0</v>
      </c>
      <c r="F624" s="6">
        <f>History[[#This Row],[GENERAL 
FUND]]+History[[#This Row],[GENERAL
FUND
EXEMPT]]</f>
        <v>0</v>
      </c>
      <c r="G624" s="6">
        <v>0</v>
      </c>
      <c r="H624" s="6">
        <v>0</v>
      </c>
      <c r="I624" s="7">
        <v>788347</v>
      </c>
      <c r="J624" s="6">
        <v>0</v>
      </c>
      <c r="K624" s="6">
        <v>1388348</v>
      </c>
      <c r="L624" s="2">
        <v>2.7</v>
      </c>
    </row>
    <row r="625" spans="1:12" x14ac:dyDescent="0.25">
      <c r="A625" s="14" t="s">
        <v>406</v>
      </c>
      <c r="B625" s="3" t="s">
        <v>69</v>
      </c>
      <c r="C625" s="1" t="s">
        <v>73</v>
      </c>
      <c r="D625" s="6">
        <f>History[[#This Row],[CAPITAL
CONSTRUCTION
FUND]]+History[[#This Row],[GENERAL 
FUND]]+History[[#This Row],[GENERAL
FUND
EXEMPT]]+History[[#This Row],[CASH 
FUNDS]]+History[[#This Row],[REAPPROPRIATED
FUNDS]]+History[[#This Row],[FEDERAL 
FUNDS]]</f>
        <v>500000</v>
      </c>
      <c r="E625" s="6">
        <v>0</v>
      </c>
      <c r="F625" s="6">
        <f>History[[#This Row],[GENERAL 
FUND]]+History[[#This Row],[GENERAL
FUND
EXEMPT]]</f>
        <v>500000</v>
      </c>
      <c r="G625" s="6">
        <v>500000</v>
      </c>
      <c r="H625" s="6">
        <v>0</v>
      </c>
      <c r="I625" s="7">
        <v>0</v>
      </c>
      <c r="J625" s="6">
        <v>0</v>
      </c>
      <c r="K625" s="6">
        <v>0</v>
      </c>
      <c r="L625" s="2">
        <v>0</v>
      </c>
    </row>
    <row r="626" spans="1:12" x14ac:dyDescent="0.25">
      <c r="A626" s="14" t="s">
        <v>406</v>
      </c>
      <c r="B626" s="3" t="s">
        <v>69</v>
      </c>
      <c r="C626" s="1" t="s">
        <v>448</v>
      </c>
      <c r="D626" s="6">
        <f>History[[#This Row],[CAPITAL
CONSTRUCTION
FUND]]+History[[#This Row],[GENERAL 
FUND]]+History[[#This Row],[GENERAL
FUND
EXEMPT]]+History[[#This Row],[CASH 
FUNDS]]+History[[#This Row],[REAPPROPRIATED
FUNDS]]+History[[#This Row],[FEDERAL 
FUNDS]]</f>
        <v>3390000</v>
      </c>
      <c r="E626" s="6">
        <v>0</v>
      </c>
      <c r="F626" s="6">
        <f>History[[#This Row],[GENERAL 
FUND]]+History[[#This Row],[GENERAL
FUND
EXEMPT]]</f>
        <v>0</v>
      </c>
      <c r="G626" s="6">
        <v>0</v>
      </c>
      <c r="H626" s="6">
        <v>0</v>
      </c>
      <c r="I626" s="7">
        <v>1695000</v>
      </c>
      <c r="J626" s="6">
        <v>1695000</v>
      </c>
      <c r="K626" s="6">
        <v>0</v>
      </c>
      <c r="L626" s="2">
        <v>0</v>
      </c>
    </row>
    <row r="627" spans="1:12" x14ac:dyDescent="0.25">
      <c r="A627" s="14" t="s">
        <v>406</v>
      </c>
      <c r="B627" s="3" t="s">
        <v>69</v>
      </c>
      <c r="C627" s="1" t="s">
        <v>434</v>
      </c>
      <c r="D627" s="6">
        <f>History[[#This Row],[CAPITAL
CONSTRUCTION
FUND]]+History[[#This Row],[GENERAL 
FUND]]+History[[#This Row],[GENERAL
FUND
EXEMPT]]+History[[#This Row],[CASH 
FUNDS]]+History[[#This Row],[REAPPROPRIATED
FUNDS]]+History[[#This Row],[FEDERAL 
FUNDS]]</f>
        <v>154428164</v>
      </c>
      <c r="E627" s="6">
        <v>0</v>
      </c>
      <c r="F627" s="6">
        <f>History[[#This Row],[GENERAL 
FUND]]+History[[#This Row],[GENERAL
FUND
EXEMPT]]</f>
        <v>9845164</v>
      </c>
      <c r="G627" s="6">
        <v>9845164</v>
      </c>
      <c r="H627" s="6">
        <v>0</v>
      </c>
      <c r="I627" s="7">
        <v>117432305</v>
      </c>
      <c r="J627" s="6">
        <v>9198102</v>
      </c>
      <c r="K627" s="6">
        <v>17952593</v>
      </c>
      <c r="L627" s="2">
        <v>1</v>
      </c>
    </row>
    <row r="628" spans="1:12" x14ac:dyDescent="0.25">
      <c r="A628" s="14" t="s">
        <v>406</v>
      </c>
      <c r="B628" s="3" t="s">
        <v>69</v>
      </c>
      <c r="C628" s="1" t="s">
        <v>449</v>
      </c>
      <c r="D628" s="6">
        <f>History[[#This Row],[CAPITAL
CONSTRUCTION
FUND]]+History[[#This Row],[GENERAL 
FUND]]+History[[#This Row],[GENERAL
FUND
EXEMPT]]+History[[#This Row],[CASH 
FUNDS]]+History[[#This Row],[REAPPROPRIATED
FUNDS]]+History[[#This Row],[FEDERAL 
FUNDS]]</f>
        <v>11542129</v>
      </c>
      <c r="E628" s="6">
        <v>0</v>
      </c>
      <c r="F628" s="6">
        <f>History[[#This Row],[GENERAL 
FUND]]+History[[#This Row],[GENERAL
FUND
EXEMPT]]</f>
        <v>405525</v>
      </c>
      <c r="G628" s="6">
        <v>405525</v>
      </c>
      <c r="H628" s="6">
        <v>0</v>
      </c>
      <c r="I628" s="7">
        <v>11067930</v>
      </c>
      <c r="J628" s="6">
        <v>68674</v>
      </c>
      <c r="K628" s="6">
        <v>0</v>
      </c>
      <c r="L628" s="2">
        <v>0</v>
      </c>
    </row>
    <row r="629" spans="1:12" x14ac:dyDescent="0.25">
      <c r="A629" s="14" t="s">
        <v>406</v>
      </c>
      <c r="B629" s="3" t="s">
        <v>69</v>
      </c>
      <c r="C629" s="1" t="s">
        <v>79</v>
      </c>
      <c r="D629" s="6">
        <f>History[[#This Row],[CAPITAL
CONSTRUCTION
FUND]]+History[[#This Row],[GENERAL 
FUND]]+History[[#This Row],[GENERAL
FUND
EXEMPT]]+History[[#This Row],[CASH 
FUNDS]]+History[[#This Row],[REAPPROPRIATED
FUNDS]]+History[[#This Row],[FEDERAL 
FUNDS]]</f>
        <v>0</v>
      </c>
      <c r="E629" s="6">
        <v>0</v>
      </c>
      <c r="F629" s="6">
        <f>History[[#This Row],[GENERAL 
FUND]]+History[[#This Row],[GENERAL
FUND
EXEMPT]]</f>
        <v>0</v>
      </c>
      <c r="G629" s="6">
        <v>-8366667</v>
      </c>
      <c r="H629" s="6">
        <v>8366667</v>
      </c>
      <c r="I629" s="7">
        <v>0</v>
      </c>
      <c r="J629" s="6">
        <v>0</v>
      </c>
      <c r="K629" s="6">
        <v>0</v>
      </c>
      <c r="L629" s="2">
        <v>0</v>
      </c>
    </row>
    <row r="630" spans="1:12" x14ac:dyDescent="0.25">
      <c r="A630" s="14" t="s">
        <v>406</v>
      </c>
      <c r="B630" s="3" t="s">
        <v>75</v>
      </c>
      <c r="C630" s="1" t="s">
        <v>76</v>
      </c>
      <c r="D630" s="6">
        <f>History[[#This Row],[CAPITAL
CONSTRUCTION
FUND]]+History[[#This Row],[GENERAL 
FUND]]+History[[#This Row],[GENERAL
FUND
EXEMPT]]+History[[#This Row],[CASH 
FUNDS]]+History[[#This Row],[REAPPROPRIATED
FUNDS]]+History[[#This Row],[FEDERAL 
FUNDS]]</f>
        <v>9059846783</v>
      </c>
      <c r="E630" s="6">
        <v>0</v>
      </c>
      <c r="F630" s="6">
        <f>History[[#This Row],[GENERAL 
FUND]]+History[[#This Row],[GENERAL
FUND
EXEMPT]]</f>
        <v>2660581107</v>
      </c>
      <c r="G630" s="6">
        <v>1786313517</v>
      </c>
      <c r="H630" s="6">
        <v>874267590</v>
      </c>
      <c r="I630" s="7">
        <v>985068901</v>
      </c>
      <c r="J630" s="6">
        <v>12406599</v>
      </c>
      <c r="K630" s="6">
        <v>5401790176</v>
      </c>
      <c r="L630" s="2">
        <v>432</v>
      </c>
    </row>
    <row r="631" spans="1:12" x14ac:dyDescent="0.25">
      <c r="A631" s="14" t="s">
        <v>406</v>
      </c>
      <c r="B631" s="3" t="s">
        <v>75</v>
      </c>
      <c r="C631" s="1" t="s">
        <v>450</v>
      </c>
      <c r="D631" s="6">
        <f>History[[#This Row],[CAPITAL
CONSTRUCTION
FUND]]+History[[#This Row],[GENERAL 
FUND]]+History[[#This Row],[GENERAL
FUND
EXEMPT]]+History[[#This Row],[CASH 
FUNDS]]+History[[#This Row],[REAPPROPRIATED
FUNDS]]+History[[#This Row],[FEDERAL 
FUNDS]]</f>
        <v>-29917</v>
      </c>
      <c r="E631" s="6">
        <v>0</v>
      </c>
      <c r="F631" s="6">
        <f>History[[#This Row],[GENERAL 
FUND]]+History[[#This Row],[GENERAL
FUND
EXEMPT]]</f>
        <v>-9084</v>
      </c>
      <c r="G631" s="6">
        <v>-9084</v>
      </c>
      <c r="H631" s="6">
        <v>0</v>
      </c>
      <c r="I631" s="7">
        <v>-409</v>
      </c>
      <c r="J631" s="6">
        <v>0</v>
      </c>
      <c r="K631" s="6">
        <v>-20424</v>
      </c>
      <c r="L631" s="2">
        <v>0</v>
      </c>
    </row>
    <row r="632" spans="1:12" x14ac:dyDescent="0.25">
      <c r="A632" s="14" t="s">
        <v>406</v>
      </c>
      <c r="B632" s="3" t="s">
        <v>75</v>
      </c>
      <c r="C632" s="1" t="s">
        <v>451</v>
      </c>
      <c r="D632" s="6">
        <f>History[[#This Row],[CAPITAL
CONSTRUCTION
FUND]]+History[[#This Row],[GENERAL 
FUND]]+History[[#This Row],[GENERAL
FUND
EXEMPT]]+History[[#This Row],[CASH 
FUNDS]]+History[[#This Row],[REAPPROPRIATED
FUNDS]]+History[[#This Row],[FEDERAL 
FUNDS]]</f>
        <v>60416</v>
      </c>
      <c r="E632" s="6">
        <v>0</v>
      </c>
      <c r="F632" s="6">
        <f>History[[#This Row],[GENERAL 
FUND]]+History[[#This Row],[GENERAL
FUND
EXEMPT]]</f>
        <v>0</v>
      </c>
      <c r="G632" s="6">
        <v>0</v>
      </c>
      <c r="H632" s="6">
        <v>0</v>
      </c>
      <c r="I632" s="7">
        <v>30208</v>
      </c>
      <c r="J632" s="6">
        <v>0</v>
      </c>
      <c r="K632" s="6">
        <v>30208</v>
      </c>
      <c r="L632" s="2">
        <v>1</v>
      </c>
    </row>
    <row r="633" spans="1:12" x14ac:dyDescent="0.25">
      <c r="A633" s="14" t="s">
        <v>406</v>
      </c>
      <c r="B633" s="3" t="s">
        <v>75</v>
      </c>
      <c r="C633" s="1" t="s">
        <v>452</v>
      </c>
      <c r="D633" s="6">
        <f>History[[#This Row],[CAPITAL
CONSTRUCTION
FUND]]+History[[#This Row],[GENERAL 
FUND]]+History[[#This Row],[GENERAL
FUND
EXEMPT]]+History[[#This Row],[CASH 
FUNDS]]+History[[#This Row],[REAPPROPRIATED
FUNDS]]+History[[#This Row],[FEDERAL 
FUNDS]]</f>
        <v>188000</v>
      </c>
      <c r="E633" s="6">
        <v>0</v>
      </c>
      <c r="F633" s="6">
        <f>History[[#This Row],[GENERAL 
FUND]]+History[[#This Row],[GENERAL
FUND
EXEMPT]]</f>
        <v>35350</v>
      </c>
      <c r="G633" s="6">
        <v>35350</v>
      </c>
      <c r="H633" s="6">
        <v>0</v>
      </c>
      <c r="I633" s="7">
        <v>3450</v>
      </c>
      <c r="J633" s="6">
        <v>0</v>
      </c>
      <c r="K633" s="6">
        <v>149200</v>
      </c>
      <c r="L633" s="2">
        <v>0</v>
      </c>
    </row>
    <row r="634" spans="1:12" x14ac:dyDescent="0.25">
      <c r="A634" s="14" t="s">
        <v>406</v>
      </c>
      <c r="B634" s="3" t="s">
        <v>75</v>
      </c>
      <c r="C634" s="1" t="s">
        <v>453</v>
      </c>
      <c r="D634" s="6">
        <f>History[[#This Row],[CAPITAL
CONSTRUCTION
FUND]]+History[[#This Row],[GENERAL 
FUND]]+History[[#This Row],[GENERAL
FUND
EXEMPT]]+History[[#This Row],[CASH 
FUNDS]]+History[[#This Row],[REAPPROPRIATED
FUNDS]]+History[[#This Row],[FEDERAL 
FUNDS]]</f>
        <v>277573</v>
      </c>
      <c r="E634" s="6">
        <v>0</v>
      </c>
      <c r="F634" s="6">
        <f>History[[#This Row],[GENERAL 
FUND]]+History[[#This Row],[GENERAL
FUND
EXEMPT]]</f>
        <v>0</v>
      </c>
      <c r="G634" s="6">
        <v>0</v>
      </c>
      <c r="H634" s="6">
        <v>0</v>
      </c>
      <c r="I634" s="7">
        <v>138787</v>
      </c>
      <c r="J634" s="6">
        <v>0</v>
      </c>
      <c r="K634" s="6">
        <v>138786</v>
      </c>
      <c r="L634" s="2">
        <v>1.8</v>
      </c>
    </row>
    <row r="635" spans="1:12" x14ac:dyDescent="0.25">
      <c r="A635" s="14" t="s">
        <v>406</v>
      </c>
      <c r="B635" s="3" t="s">
        <v>75</v>
      </c>
      <c r="C635" s="1" t="s">
        <v>454</v>
      </c>
      <c r="D635" s="6">
        <f>History[[#This Row],[CAPITAL
CONSTRUCTION
FUND]]+History[[#This Row],[GENERAL 
FUND]]+History[[#This Row],[GENERAL
FUND
EXEMPT]]+History[[#This Row],[CASH 
FUNDS]]+History[[#This Row],[REAPPROPRIATED
FUNDS]]+History[[#This Row],[FEDERAL 
FUNDS]]</f>
        <v>225000</v>
      </c>
      <c r="E635" s="6">
        <v>0</v>
      </c>
      <c r="F635" s="6">
        <f>History[[#This Row],[GENERAL 
FUND]]+History[[#This Row],[GENERAL
FUND
EXEMPT]]</f>
        <v>0</v>
      </c>
      <c r="G635" s="6">
        <v>0</v>
      </c>
      <c r="H635" s="6">
        <v>0</v>
      </c>
      <c r="I635" s="7">
        <v>225000</v>
      </c>
      <c r="J635" s="6">
        <v>0</v>
      </c>
      <c r="K635" s="6">
        <v>0</v>
      </c>
      <c r="L635" s="2">
        <v>0</v>
      </c>
    </row>
    <row r="636" spans="1:12" x14ac:dyDescent="0.25">
      <c r="A636" s="14" t="s">
        <v>406</v>
      </c>
      <c r="B636" s="3" t="s">
        <v>75</v>
      </c>
      <c r="C636" s="1" t="s">
        <v>357</v>
      </c>
      <c r="D636" s="6">
        <f>History[[#This Row],[CAPITAL
CONSTRUCTION
FUND]]+History[[#This Row],[GENERAL 
FUND]]+History[[#This Row],[GENERAL
FUND
EXEMPT]]+History[[#This Row],[CASH 
FUNDS]]+History[[#This Row],[REAPPROPRIATED
FUNDS]]+History[[#This Row],[FEDERAL 
FUNDS]]</f>
        <v>-136943</v>
      </c>
      <c r="E636" s="6">
        <v>0</v>
      </c>
      <c r="F636" s="6">
        <f>History[[#This Row],[GENERAL 
FUND]]+History[[#This Row],[GENERAL
FUND
EXEMPT]]</f>
        <v>-9827</v>
      </c>
      <c r="G636" s="6">
        <v>-9827</v>
      </c>
      <c r="H636" s="6">
        <v>0</v>
      </c>
      <c r="I636" s="7">
        <v>-2549</v>
      </c>
      <c r="J636" s="6">
        <v>0</v>
      </c>
      <c r="K636" s="6">
        <v>-124567</v>
      </c>
      <c r="L636" s="2">
        <v>0</v>
      </c>
    </row>
    <row r="637" spans="1:12" x14ac:dyDescent="0.25">
      <c r="A637" s="14" t="s">
        <v>406</v>
      </c>
      <c r="B637" s="3" t="s">
        <v>75</v>
      </c>
      <c r="C637" s="1" t="s">
        <v>455</v>
      </c>
      <c r="D637" s="6">
        <f>History[[#This Row],[CAPITAL
CONSTRUCTION
FUND]]+History[[#This Row],[GENERAL 
FUND]]+History[[#This Row],[GENERAL
FUND
EXEMPT]]+History[[#This Row],[CASH 
FUNDS]]+History[[#This Row],[REAPPROPRIATED
FUNDS]]+History[[#This Row],[FEDERAL 
FUNDS]]</f>
        <v>25000</v>
      </c>
      <c r="E637" s="6">
        <v>0</v>
      </c>
      <c r="F637" s="6">
        <f>History[[#This Row],[GENERAL 
FUND]]+History[[#This Row],[GENERAL
FUND
EXEMPT]]</f>
        <v>2500</v>
      </c>
      <c r="G637" s="6">
        <v>2500</v>
      </c>
      <c r="H637" s="6">
        <v>0</v>
      </c>
      <c r="I637" s="7">
        <v>0</v>
      </c>
      <c r="J637" s="6">
        <v>0</v>
      </c>
      <c r="K637" s="6">
        <v>22500</v>
      </c>
      <c r="L637" s="2">
        <v>0</v>
      </c>
    </row>
    <row r="638" spans="1:12" x14ac:dyDescent="0.25">
      <c r="A638" s="14" t="s">
        <v>406</v>
      </c>
      <c r="B638" s="3" t="s">
        <v>75</v>
      </c>
      <c r="C638" s="1" t="s">
        <v>456</v>
      </c>
      <c r="D638" s="6">
        <f>History[[#This Row],[CAPITAL
CONSTRUCTION
FUND]]+History[[#This Row],[GENERAL 
FUND]]+History[[#This Row],[GENERAL
FUND
EXEMPT]]+History[[#This Row],[CASH 
FUNDS]]+History[[#This Row],[REAPPROPRIATED
FUNDS]]+History[[#This Row],[FEDERAL 
FUNDS]]</f>
        <v>138027</v>
      </c>
      <c r="E638" s="6">
        <v>0</v>
      </c>
      <c r="F638" s="6">
        <f>History[[#This Row],[GENERAL 
FUND]]+History[[#This Row],[GENERAL
FUND
EXEMPT]]</f>
        <v>0</v>
      </c>
      <c r="G638" s="6">
        <v>0</v>
      </c>
      <c r="H638" s="6">
        <v>0</v>
      </c>
      <c r="I638" s="7">
        <v>13803</v>
      </c>
      <c r="J638" s="6">
        <v>0</v>
      </c>
      <c r="K638" s="6">
        <v>124224</v>
      </c>
      <c r="L638" s="2">
        <v>0</v>
      </c>
    </row>
    <row r="639" spans="1:12" x14ac:dyDescent="0.25">
      <c r="A639" s="14" t="s">
        <v>406</v>
      </c>
      <c r="B639" s="3" t="s">
        <v>75</v>
      </c>
      <c r="C639" s="1" t="s">
        <v>457</v>
      </c>
      <c r="D639" s="6">
        <f>History[[#This Row],[CAPITAL
CONSTRUCTION
FUND]]+History[[#This Row],[GENERAL 
FUND]]+History[[#This Row],[GENERAL
FUND
EXEMPT]]+History[[#This Row],[CASH 
FUNDS]]+History[[#This Row],[REAPPROPRIATED
FUNDS]]+History[[#This Row],[FEDERAL 
FUNDS]]</f>
        <v>592703</v>
      </c>
      <c r="E639" s="6">
        <v>0</v>
      </c>
      <c r="F639" s="6">
        <f>History[[#This Row],[GENERAL 
FUND]]+History[[#This Row],[GENERAL
FUND
EXEMPT]]</f>
        <v>245639</v>
      </c>
      <c r="G639" s="6">
        <v>245639</v>
      </c>
      <c r="H639" s="6">
        <v>0</v>
      </c>
      <c r="I639" s="7">
        <v>0</v>
      </c>
      <c r="J639" s="6">
        <v>0</v>
      </c>
      <c r="K639" s="6">
        <v>347064</v>
      </c>
      <c r="L639" s="2">
        <v>1</v>
      </c>
    </row>
    <row r="640" spans="1:12" x14ac:dyDescent="0.25">
      <c r="A640" s="14" t="s">
        <v>406</v>
      </c>
      <c r="B640" s="3" t="s">
        <v>75</v>
      </c>
      <c r="C640" s="1" t="s">
        <v>207</v>
      </c>
      <c r="D640" s="6">
        <f>History[[#This Row],[CAPITAL
CONSTRUCTION
FUND]]+History[[#This Row],[GENERAL 
FUND]]+History[[#This Row],[GENERAL
FUND
EXEMPT]]+History[[#This Row],[CASH 
FUNDS]]+History[[#This Row],[REAPPROPRIATED
FUNDS]]+History[[#This Row],[FEDERAL 
FUNDS]]</f>
        <v>55694236</v>
      </c>
      <c r="E640" s="6">
        <v>0</v>
      </c>
      <c r="F640" s="6">
        <f>History[[#This Row],[GENERAL 
FUND]]+History[[#This Row],[GENERAL
FUND
EXEMPT]]</f>
        <v>-6451471</v>
      </c>
      <c r="G640" s="6">
        <v>-6451471</v>
      </c>
      <c r="H640" s="6">
        <v>0</v>
      </c>
      <c r="I640" s="7">
        <v>27008330</v>
      </c>
      <c r="J640" s="6">
        <v>0</v>
      </c>
      <c r="K640" s="6">
        <v>35137377</v>
      </c>
      <c r="L640" s="2">
        <v>0</v>
      </c>
    </row>
    <row r="641" spans="1:12" x14ac:dyDescent="0.25">
      <c r="A641" s="14" t="s">
        <v>406</v>
      </c>
      <c r="B641" s="3" t="s">
        <v>75</v>
      </c>
      <c r="C641" s="1" t="s">
        <v>449</v>
      </c>
      <c r="D641" s="6">
        <f>History[[#This Row],[CAPITAL
CONSTRUCTION
FUND]]+History[[#This Row],[GENERAL 
FUND]]+History[[#This Row],[GENERAL
FUND
EXEMPT]]+History[[#This Row],[CASH 
FUNDS]]+History[[#This Row],[REAPPROPRIATED
FUNDS]]+History[[#This Row],[FEDERAL 
FUNDS]]</f>
        <v>105183141</v>
      </c>
      <c r="E641" s="6">
        <v>0</v>
      </c>
      <c r="F641" s="6">
        <f>History[[#This Row],[GENERAL 
FUND]]+History[[#This Row],[GENERAL
FUND
EXEMPT]]</f>
        <v>17375712</v>
      </c>
      <c r="G641" s="6">
        <v>17375712</v>
      </c>
      <c r="H641" s="6">
        <v>0</v>
      </c>
      <c r="I641" s="7">
        <v>15420744</v>
      </c>
      <c r="J641" s="6">
        <v>3289379</v>
      </c>
      <c r="K641" s="6">
        <v>69097306</v>
      </c>
      <c r="L641" s="2">
        <v>0</v>
      </c>
    </row>
    <row r="642" spans="1:12" x14ac:dyDescent="0.25">
      <c r="A642" s="14" t="s">
        <v>406</v>
      </c>
      <c r="B642" s="3" t="s">
        <v>75</v>
      </c>
      <c r="C642" s="1" t="s">
        <v>79</v>
      </c>
      <c r="D642" s="6">
        <f>History[[#This Row],[CAPITAL
CONSTRUCTION
FUND]]+History[[#This Row],[GENERAL 
FUND]]+History[[#This Row],[GENERAL
FUND
EXEMPT]]+History[[#This Row],[CASH 
FUNDS]]+History[[#This Row],[REAPPROPRIATED
FUNDS]]+History[[#This Row],[FEDERAL 
FUNDS]]</f>
        <v>-144432305</v>
      </c>
      <c r="E642" s="6">
        <v>0</v>
      </c>
      <c r="F642" s="6">
        <f>History[[#This Row],[GENERAL 
FUND]]+History[[#This Row],[GENERAL
FUND
EXEMPT]]</f>
        <v>-42275376</v>
      </c>
      <c r="G642" s="6">
        <v>1357957</v>
      </c>
      <c r="H642" s="6">
        <v>-43633333</v>
      </c>
      <c r="I642" s="7">
        <v>-4980712</v>
      </c>
      <c r="J642" s="6">
        <v>-269394</v>
      </c>
      <c r="K642" s="6">
        <v>-96906823</v>
      </c>
      <c r="L642" s="2">
        <v>0</v>
      </c>
    </row>
    <row r="643" spans="1:12" x14ac:dyDescent="0.25">
      <c r="A643" s="14" t="s">
        <v>406</v>
      </c>
      <c r="B643" s="3" t="s">
        <v>75</v>
      </c>
      <c r="C643" s="1" t="s">
        <v>458</v>
      </c>
      <c r="D643" s="6">
        <f>History[[#This Row],[CAPITAL
CONSTRUCTION
FUND]]+History[[#This Row],[GENERAL 
FUND]]+History[[#This Row],[GENERAL
FUND
EXEMPT]]+History[[#This Row],[CASH 
FUNDS]]+History[[#This Row],[REAPPROPRIATED
FUNDS]]+History[[#This Row],[FEDERAL 
FUNDS]]</f>
        <v>19746159</v>
      </c>
      <c r="E643" s="6">
        <v>0</v>
      </c>
      <c r="F643" s="6">
        <f>History[[#This Row],[GENERAL 
FUND]]+History[[#This Row],[GENERAL
FUND
EXEMPT]]</f>
        <v>761291</v>
      </c>
      <c r="G643" s="6">
        <v>761291</v>
      </c>
      <c r="H643" s="6">
        <v>0</v>
      </c>
      <c r="I643" s="7">
        <v>8038388</v>
      </c>
      <c r="J643" s="6">
        <v>401424</v>
      </c>
      <c r="K643" s="6">
        <v>10545056</v>
      </c>
      <c r="L643" s="2">
        <v>0</v>
      </c>
    </row>
    <row r="644" spans="1:12" x14ac:dyDescent="0.25">
      <c r="A644" s="14" t="s">
        <v>406</v>
      </c>
      <c r="B644" s="3" t="s">
        <v>75</v>
      </c>
      <c r="C644" s="1" t="s">
        <v>81</v>
      </c>
      <c r="D644" s="6">
        <f>History[[#This Row],[CAPITAL
CONSTRUCTION
FUND]]+History[[#This Row],[GENERAL 
FUND]]+History[[#This Row],[GENERAL
FUND
EXEMPT]]+History[[#This Row],[CASH 
FUNDS]]+History[[#This Row],[REAPPROPRIATED
FUNDS]]+History[[#This Row],[FEDERAL 
FUNDS]]</f>
        <v>0</v>
      </c>
      <c r="E644" s="6">
        <v>0</v>
      </c>
      <c r="F644" s="6">
        <f>History[[#This Row],[GENERAL 
FUND]]+History[[#This Row],[GENERAL
FUND
EXEMPT]]</f>
        <v>0</v>
      </c>
      <c r="G644" s="6">
        <v>101736607</v>
      </c>
      <c r="H644" s="6">
        <v>-101736607</v>
      </c>
      <c r="I644" s="7">
        <v>0</v>
      </c>
      <c r="J644" s="6">
        <v>0</v>
      </c>
      <c r="K644" s="6">
        <v>0</v>
      </c>
      <c r="L644" s="2">
        <v>0</v>
      </c>
    </row>
    <row r="645" spans="1:12" x14ac:dyDescent="0.25">
      <c r="A645" s="14" t="s">
        <v>406</v>
      </c>
      <c r="B645" s="3" t="s">
        <v>78</v>
      </c>
      <c r="C645" s="1" t="s">
        <v>79</v>
      </c>
      <c r="D645" s="6">
        <f>History[[#This Row],[CAPITAL
CONSTRUCTION
FUND]]+History[[#This Row],[GENERAL 
FUND]]+History[[#This Row],[GENERAL
FUND
EXEMPT]]+History[[#This Row],[CASH 
FUNDS]]+History[[#This Row],[REAPPROPRIATED
FUNDS]]+History[[#This Row],[FEDERAL 
FUNDS]]</f>
        <v>9954228476</v>
      </c>
      <c r="E645" s="6">
        <v>0</v>
      </c>
      <c r="F645" s="6">
        <f>History[[#This Row],[GENERAL 
FUND]]+History[[#This Row],[GENERAL
FUND
EXEMPT]]</f>
        <v>2821961889</v>
      </c>
      <c r="G645" s="6">
        <v>1898453216</v>
      </c>
      <c r="H645" s="6">
        <v>923508673</v>
      </c>
      <c r="I645" s="7">
        <v>1217535979</v>
      </c>
      <c r="J645" s="6">
        <v>77268980</v>
      </c>
      <c r="K645" s="6">
        <v>5837461628</v>
      </c>
      <c r="L645" s="2">
        <v>456.8</v>
      </c>
    </row>
    <row r="646" spans="1:12" x14ac:dyDescent="0.25">
      <c r="A646" s="14" t="s">
        <v>406</v>
      </c>
      <c r="B646" s="3" t="s">
        <v>78</v>
      </c>
      <c r="C646" s="1" t="s">
        <v>459</v>
      </c>
      <c r="D646" s="6">
        <f>History[[#This Row],[CAPITAL
CONSTRUCTION
FUND]]+History[[#This Row],[GENERAL 
FUND]]+History[[#This Row],[GENERAL
FUND
EXEMPT]]+History[[#This Row],[CASH 
FUNDS]]+History[[#This Row],[REAPPROPRIATED
FUNDS]]+History[[#This Row],[FEDERAL 
FUNDS]]</f>
        <v>2211530</v>
      </c>
      <c r="E646" s="6">
        <v>0</v>
      </c>
      <c r="F646" s="6">
        <f>History[[#This Row],[GENERAL 
FUND]]+History[[#This Row],[GENERAL
FUND
EXEMPT]]</f>
        <v>1025567</v>
      </c>
      <c r="G646" s="6">
        <v>1025567</v>
      </c>
      <c r="H646" s="6">
        <v>0</v>
      </c>
      <c r="I646" s="7">
        <v>18216</v>
      </c>
      <c r="J646" s="6">
        <v>0</v>
      </c>
      <c r="K646" s="6">
        <v>1167747</v>
      </c>
      <c r="L646" s="2">
        <v>0</v>
      </c>
    </row>
    <row r="647" spans="1:12" x14ac:dyDescent="0.25">
      <c r="A647" s="14" t="s">
        <v>406</v>
      </c>
      <c r="B647" s="3" t="s">
        <v>78</v>
      </c>
      <c r="C647" s="1" t="s">
        <v>460</v>
      </c>
      <c r="D647" s="6">
        <f>History[[#This Row],[CAPITAL
CONSTRUCTION
FUND]]+History[[#This Row],[GENERAL 
FUND]]+History[[#This Row],[GENERAL
FUND
EXEMPT]]+History[[#This Row],[CASH 
FUNDS]]+History[[#This Row],[REAPPROPRIATED
FUNDS]]+History[[#This Row],[FEDERAL 
FUNDS]]</f>
        <v>283781</v>
      </c>
      <c r="E647" s="6">
        <v>0</v>
      </c>
      <c r="F647" s="6">
        <f>History[[#This Row],[GENERAL 
FUND]]+History[[#This Row],[GENERAL
FUND
EXEMPT]]</f>
        <v>95662</v>
      </c>
      <c r="G647" s="6">
        <v>95662</v>
      </c>
      <c r="H647" s="6">
        <v>0</v>
      </c>
      <c r="I647" s="7">
        <v>46228</v>
      </c>
      <c r="J647" s="6">
        <v>0</v>
      </c>
      <c r="K647" s="6">
        <v>141891</v>
      </c>
      <c r="L647" s="2">
        <v>0.7</v>
      </c>
    </row>
    <row r="648" spans="1:12" x14ac:dyDescent="0.25">
      <c r="A648" s="14" t="s">
        <v>406</v>
      </c>
      <c r="B648" s="3" t="s">
        <v>78</v>
      </c>
      <c r="C648" s="1" t="s">
        <v>461</v>
      </c>
      <c r="D648" s="6">
        <f>History[[#This Row],[CAPITAL
CONSTRUCTION
FUND]]+History[[#This Row],[GENERAL 
FUND]]+History[[#This Row],[GENERAL
FUND
EXEMPT]]+History[[#This Row],[CASH 
FUNDS]]+History[[#This Row],[REAPPROPRIATED
FUNDS]]+History[[#This Row],[FEDERAL 
FUNDS]]</f>
        <v>-528200000</v>
      </c>
      <c r="E648" s="6">
        <v>0</v>
      </c>
      <c r="F648" s="6">
        <f>History[[#This Row],[GENERAL 
FUND]]+History[[#This Row],[GENERAL
FUND
EXEMPT]]</f>
        <v>0</v>
      </c>
      <c r="G648" s="6">
        <v>0</v>
      </c>
      <c r="H648" s="6">
        <v>0</v>
      </c>
      <c r="I648" s="7">
        <v>-264100000</v>
      </c>
      <c r="J648" s="6">
        <v>0</v>
      </c>
      <c r="K648" s="6">
        <v>-264100000</v>
      </c>
      <c r="L648" s="2">
        <v>0</v>
      </c>
    </row>
    <row r="649" spans="1:12" x14ac:dyDescent="0.25">
      <c r="A649" s="14" t="s">
        <v>406</v>
      </c>
      <c r="B649" s="3" t="s">
        <v>78</v>
      </c>
      <c r="C649" s="1" t="s">
        <v>462</v>
      </c>
      <c r="D649" s="6">
        <f>History[[#This Row],[CAPITAL
CONSTRUCTION
FUND]]+History[[#This Row],[GENERAL 
FUND]]+History[[#This Row],[GENERAL
FUND
EXEMPT]]+History[[#This Row],[CASH 
FUNDS]]+History[[#This Row],[REAPPROPRIATED
FUNDS]]+History[[#This Row],[FEDERAL 
FUNDS]]</f>
        <v>526381099</v>
      </c>
      <c r="E649" s="6">
        <v>0</v>
      </c>
      <c r="F649" s="6">
        <f>History[[#This Row],[GENERAL 
FUND]]+History[[#This Row],[GENERAL
FUND
EXEMPT]]</f>
        <v>-320035</v>
      </c>
      <c r="G649" s="6">
        <v>-320035</v>
      </c>
      <c r="H649" s="6">
        <v>0</v>
      </c>
      <c r="I649" s="7">
        <v>264035165</v>
      </c>
      <c r="J649" s="6">
        <v>0</v>
      </c>
      <c r="K649" s="6">
        <v>262665969</v>
      </c>
      <c r="L649" s="2">
        <v>0</v>
      </c>
    </row>
    <row r="650" spans="1:12" x14ac:dyDescent="0.25">
      <c r="A650" s="14" t="s">
        <v>406</v>
      </c>
      <c r="B650" s="3" t="s">
        <v>78</v>
      </c>
      <c r="C650" s="1" t="s">
        <v>463</v>
      </c>
      <c r="D650" s="6">
        <f>History[[#This Row],[CAPITAL
CONSTRUCTION
FUND]]+History[[#This Row],[GENERAL 
FUND]]+History[[#This Row],[GENERAL
FUND
EXEMPT]]+History[[#This Row],[CASH 
FUNDS]]+History[[#This Row],[REAPPROPRIATED
FUNDS]]+History[[#This Row],[FEDERAL 
FUNDS]]</f>
        <v>222794</v>
      </c>
      <c r="E650" s="6">
        <v>0</v>
      </c>
      <c r="F650" s="6">
        <f>History[[#This Row],[GENERAL 
FUND]]+History[[#This Row],[GENERAL
FUND
EXEMPT]]</f>
        <v>0</v>
      </c>
      <c r="G650" s="6">
        <v>0</v>
      </c>
      <c r="H650" s="6">
        <v>0</v>
      </c>
      <c r="I650" s="7">
        <v>111398</v>
      </c>
      <c r="J650" s="6">
        <v>0</v>
      </c>
      <c r="K650" s="6">
        <v>111396</v>
      </c>
      <c r="L650" s="2">
        <v>1</v>
      </c>
    </row>
    <row r="651" spans="1:12" x14ac:dyDescent="0.25">
      <c r="A651" s="14" t="s">
        <v>406</v>
      </c>
      <c r="B651" s="3" t="s">
        <v>78</v>
      </c>
      <c r="C651" s="1" t="s">
        <v>464</v>
      </c>
      <c r="D651" s="6">
        <f>History[[#This Row],[CAPITAL
CONSTRUCTION
FUND]]+History[[#This Row],[GENERAL 
FUND]]+History[[#This Row],[GENERAL
FUND
EXEMPT]]+History[[#This Row],[CASH 
FUNDS]]+History[[#This Row],[REAPPROPRIATED
FUNDS]]+History[[#This Row],[FEDERAL 
FUNDS]]</f>
        <v>75000</v>
      </c>
      <c r="E651" s="6">
        <v>0</v>
      </c>
      <c r="F651" s="6">
        <f>History[[#This Row],[GENERAL 
FUND]]+History[[#This Row],[GENERAL
FUND
EXEMPT]]</f>
        <v>37500</v>
      </c>
      <c r="G651" s="6">
        <v>37500</v>
      </c>
      <c r="H651" s="6">
        <v>0</v>
      </c>
      <c r="I651" s="7">
        <v>0</v>
      </c>
      <c r="J651" s="6">
        <v>0</v>
      </c>
      <c r="K651" s="6">
        <v>37500</v>
      </c>
      <c r="L651" s="2">
        <v>0</v>
      </c>
    </row>
    <row r="652" spans="1:12" x14ac:dyDescent="0.25">
      <c r="A652" s="14" t="s">
        <v>406</v>
      </c>
      <c r="B652" s="3" t="s">
        <v>78</v>
      </c>
      <c r="C652" s="1" t="s">
        <v>458</v>
      </c>
      <c r="D652" s="6">
        <f>History[[#This Row],[CAPITAL
CONSTRUCTION
FUND]]+History[[#This Row],[GENERAL 
FUND]]+History[[#This Row],[GENERAL
FUND
EXEMPT]]+History[[#This Row],[CASH 
FUNDS]]+History[[#This Row],[REAPPROPRIATED
FUNDS]]+History[[#This Row],[FEDERAL 
FUNDS]]</f>
        <v>338122444</v>
      </c>
      <c r="E652" s="6">
        <v>0</v>
      </c>
      <c r="F652" s="6">
        <f>History[[#This Row],[GENERAL 
FUND]]+History[[#This Row],[GENERAL
FUND
EXEMPT]]</f>
        <v>62308625</v>
      </c>
      <c r="G652" s="6">
        <v>62308625</v>
      </c>
      <c r="H652" s="6">
        <v>0</v>
      </c>
      <c r="I652" s="7">
        <v>6528987</v>
      </c>
      <c r="J652" s="6">
        <v>-202310</v>
      </c>
      <c r="K652" s="6">
        <v>269487142</v>
      </c>
      <c r="L652" s="2">
        <v>0.8</v>
      </c>
    </row>
    <row r="653" spans="1:12" x14ac:dyDescent="0.25">
      <c r="A653" s="14" t="s">
        <v>406</v>
      </c>
      <c r="B653" s="3" t="s">
        <v>78</v>
      </c>
      <c r="C653" s="1" t="s">
        <v>81</v>
      </c>
      <c r="D653" s="6">
        <f>History[[#This Row],[CAPITAL
CONSTRUCTION
FUND]]+History[[#This Row],[GENERAL 
FUND]]+History[[#This Row],[GENERAL
FUND
EXEMPT]]+History[[#This Row],[CASH 
FUNDS]]+History[[#This Row],[REAPPROPRIATED
FUNDS]]+History[[#This Row],[FEDERAL 
FUNDS]]</f>
        <v>-391681295</v>
      </c>
      <c r="E653" s="6">
        <v>0</v>
      </c>
      <c r="F653" s="6">
        <f>History[[#This Row],[GENERAL 
FUND]]+History[[#This Row],[GENERAL
FUND
EXEMPT]]</f>
        <v>-82573991</v>
      </c>
      <c r="G653" s="6">
        <v>19792676</v>
      </c>
      <c r="H653" s="6">
        <v>-102366667</v>
      </c>
      <c r="I653" s="7">
        <v>1832821</v>
      </c>
      <c r="J653" s="6">
        <v>425041</v>
      </c>
      <c r="K653" s="6">
        <v>-311365166</v>
      </c>
      <c r="L653" s="2">
        <v>0</v>
      </c>
    </row>
    <row r="654" spans="1:12" x14ac:dyDescent="0.25">
      <c r="A654" s="14" t="s">
        <v>406</v>
      </c>
      <c r="B654" s="3" t="s">
        <v>78</v>
      </c>
      <c r="C654" s="1" t="s">
        <v>465</v>
      </c>
      <c r="D654" s="6">
        <f>History[[#This Row],[CAPITAL
CONSTRUCTION
FUND]]+History[[#This Row],[GENERAL 
FUND]]+History[[#This Row],[GENERAL
FUND
EXEMPT]]+History[[#This Row],[CASH 
FUNDS]]+History[[#This Row],[REAPPROPRIATED
FUNDS]]+History[[#This Row],[FEDERAL 
FUNDS]]</f>
        <v>-13660915</v>
      </c>
      <c r="E654" s="6">
        <v>0</v>
      </c>
      <c r="F654" s="6">
        <f>History[[#This Row],[GENERAL 
FUND]]+History[[#This Row],[GENERAL
FUND
EXEMPT]]</f>
        <v>0</v>
      </c>
      <c r="G654" s="6">
        <v>0</v>
      </c>
      <c r="H654" s="6">
        <v>0</v>
      </c>
      <c r="I654" s="7">
        <v>-13660915</v>
      </c>
      <c r="J654" s="6">
        <v>0</v>
      </c>
      <c r="K654" s="6">
        <v>0</v>
      </c>
      <c r="L654" s="2">
        <v>0</v>
      </c>
    </row>
    <row r="655" spans="1:12" x14ac:dyDescent="0.25">
      <c r="A655" s="14" t="s">
        <v>406</v>
      </c>
      <c r="B655" s="3" t="s">
        <v>78</v>
      </c>
      <c r="C655" s="1" t="s">
        <v>466</v>
      </c>
      <c r="D655" s="6">
        <f>History[[#This Row],[CAPITAL
CONSTRUCTION
FUND]]+History[[#This Row],[GENERAL 
FUND]]+History[[#This Row],[GENERAL
FUND
EXEMPT]]+History[[#This Row],[CASH 
FUNDS]]+History[[#This Row],[REAPPROPRIATED
FUNDS]]+History[[#This Row],[FEDERAL 
FUNDS]]</f>
        <v>7591815</v>
      </c>
      <c r="E655" s="6">
        <v>0</v>
      </c>
      <c r="F655" s="6">
        <f>History[[#This Row],[GENERAL 
FUND]]+History[[#This Row],[GENERAL
FUND
EXEMPT]]</f>
        <v>7591815</v>
      </c>
      <c r="G655" s="6">
        <v>7591815</v>
      </c>
      <c r="H655" s="6">
        <v>0</v>
      </c>
      <c r="I655" s="7">
        <v>0</v>
      </c>
      <c r="J655" s="6">
        <v>0</v>
      </c>
      <c r="K655" s="6">
        <v>0</v>
      </c>
      <c r="L655" s="2">
        <v>0</v>
      </c>
    </row>
    <row r="656" spans="1:12" x14ac:dyDescent="0.25">
      <c r="A656" s="14" t="s">
        <v>406</v>
      </c>
      <c r="B656" s="3" t="s">
        <v>78</v>
      </c>
      <c r="C656" s="1" t="s">
        <v>467</v>
      </c>
      <c r="D656" s="6">
        <f>History[[#This Row],[CAPITAL
CONSTRUCTION
FUND]]+History[[#This Row],[GENERAL 
FUND]]+History[[#This Row],[GENERAL
FUND
EXEMPT]]+History[[#This Row],[CASH 
FUNDS]]+History[[#This Row],[REAPPROPRIATED
FUNDS]]+History[[#This Row],[FEDERAL 
FUNDS]]</f>
        <v>754000</v>
      </c>
      <c r="E656" s="6">
        <v>0</v>
      </c>
      <c r="F656" s="6">
        <f>History[[#This Row],[GENERAL 
FUND]]+History[[#This Row],[GENERAL
FUND
EXEMPT]]</f>
        <v>754000</v>
      </c>
      <c r="G656" s="6">
        <v>754000</v>
      </c>
      <c r="H656" s="6">
        <v>0</v>
      </c>
      <c r="I656" s="7">
        <v>0</v>
      </c>
      <c r="J656" s="6">
        <v>0</v>
      </c>
      <c r="K656" s="6">
        <v>0</v>
      </c>
      <c r="L656" s="2">
        <v>0</v>
      </c>
    </row>
    <row r="657" spans="1:12" x14ac:dyDescent="0.25">
      <c r="A657" s="14" t="s">
        <v>406</v>
      </c>
      <c r="B657" s="3" t="s">
        <v>78</v>
      </c>
      <c r="C657" s="1" t="s">
        <v>468</v>
      </c>
      <c r="D657" s="6">
        <f>History[[#This Row],[CAPITAL
CONSTRUCTION
FUND]]+History[[#This Row],[GENERAL 
FUND]]+History[[#This Row],[GENERAL
FUND
EXEMPT]]+History[[#This Row],[CASH 
FUNDS]]+History[[#This Row],[REAPPROPRIATED
FUNDS]]+History[[#This Row],[FEDERAL 
FUNDS]]</f>
        <v>31725685</v>
      </c>
      <c r="E657" s="6">
        <v>0</v>
      </c>
      <c r="F657" s="6">
        <f>History[[#This Row],[GENERAL 
FUND]]+History[[#This Row],[GENERAL
FUND
EXEMPT]]</f>
        <v>21985547</v>
      </c>
      <c r="G657" s="6">
        <v>21985547</v>
      </c>
      <c r="H657" s="6">
        <v>0</v>
      </c>
      <c r="I657" s="7">
        <v>3098056</v>
      </c>
      <c r="J657" s="6">
        <v>0</v>
      </c>
      <c r="K657" s="6">
        <v>6642082</v>
      </c>
      <c r="L657" s="2">
        <v>0</v>
      </c>
    </row>
    <row r="658" spans="1:12" x14ac:dyDescent="0.25">
      <c r="A658" s="14" t="s">
        <v>406</v>
      </c>
      <c r="B658" s="3" t="s">
        <v>78</v>
      </c>
      <c r="C658" s="1" t="s">
        <v>84</v>
      </c>
      <c r="D658" s="6">
        <f>History[[#This Row],[CAPITAL
CONSTRUCTION
FUND]]+History[[#This Row],[GENERAL 
FUND]]+History[[#This Row],[GENERAL
FUND
EXEMPT]]+History[[#This Row],[CASH 
FUNDS]]+History[[#This Row],[REAPPROPRIATED
FUNDS]]+History[[#This Row],[FEDERAL 
FUNDS]]</f>
        <v>0</v>
      </c>
      <c r="E658" s="6">
        <v>0</v>
      </c>
      <c r="F658" s="6">
        <f>History[[#This Row],[GENERAL 
FUND]]+History[[#This Row],[GENERAL
FUND
EXEMPT]]</f>
        <v>0</v>
      </c>
      <c r="G658" s="6">
        <v>-24973702</v>
      </c>
      <c r="H658" s="6">
        <v>24973702</v>
      </c>
      <c r="I658" s="7">
        <v>0</v>
      </c>
      <c r="J658" s="6">
        <v>0</v>
      </c>
      <c r="K658" s="6">
        <v>0</v>
      </c>
      <c r="L658" s="2">
        <v>0</v>
      </c>
    </row>
    <row r="659" spans="1:12" x14ac:dyDescent="0.25">
      <c r="A659" s="14" t="s">
        <v>406</v>
      </c>
      <c r="B659" s="3" t="s">
        <v>80</v>
      </c>
      <c r="C659" s="1" t="s">
        <v>81</v>
      </c>
      <c r="D659" s="6">
        <f>History[[#This Row],[CAPITAL
CONSTRUCTION
FUND]]+History[[#This Row],[GENERAL 
FUND]]+History[[#This Row],[GENERAL
FUND
EXEMPT]]+History[[#This Row],[CASH 
FUNDS]]+History[[#This Row],[REAPPROPRIATED
FUNDS]]+History[[#This Row],[FEDERAL 
FUNDS]]</f>
        <v>10130526763</v>
      </c>
      <c r="E659" s="6">
        <v>0</v>
      </c>
      <c r="F659" s="6">
        <f>History[[#This Row],[GENERAL 
FUND]]+History[[#This Row],[GENERAL
FUND
EXEMPT]]</f>
        <v>2891689537</v>
      </c>
      <c r="G659" s="6">
        <v>2098159628</v>
      </c>
      <c r="H659" s="6">
        <v>793529909</v>
      </c>
      <c r="I659" s="7">
        <v>1290827504</v>
      </c>
      <c r="J659" s="6">
        <v>84557891</v>
      </c>
      <c r="K659" s="6">
        <v>5863451831</v>
      </c>
      <c r="L659" s="2">
        <v>491.4</v>
      </c>
    </row>
    <row r="660" spans="1:12" x14ac:dyDescent="0.25">
      <c r="A660" s="14" t="s">
        <v>406</v>
      </c>
      <c r="B660" s="3" t="s">
        <v>80</v>
      </c>
      <c r="C660" s="1" t="s">
        <v>469</v>
      </c>
      <c r="D660" s="6">
        <f>History[[#This Row],[CAPITAL
CONSTRUCTION
FUND]]+History[[#This Row],[GENERAL 
FUND]]+History[[#This Row],[GENERAL
FUND
EXEMPT]]+History[[#This Row],[CASH 
FUNDS]]+History[[#This Row],[REAPPROPRIATED
FUNDS]]+History[[#This Row],[FEDERAL 
FUNDS]]</f>
        <v>27675</v>
      </c>
      <c r="E660" s="6">
        <v>0</v>
      </c>
      <c r="F660" s="6">
        <f>History[[#This Row],[GENERAL 
FUND]]+History[[#This Row],[GENERAL
FUND
EXEMPT]]</f>
        <v>27675</v>
      </c>
      <c r="G660" s="6">
        <v>27675</v>
      </c>
      <c r="H660" s="6">
        <v>0</v>
      </c>
      <c r="I660" s="7">
        <v>0</v>
      </c>
      <c r="J660" s="6">
        <v>0</v>
      </c>
      <c r="K660" s="6">
        <v>0</v>
      </c>
      <c r="L660" s="2">
        <v>0.4</v>
      </c>
    </row>
    <row r="661" spans="1:12" x14ac:dyDescent="0.25">
      <c r="A661" s="14" t="s">
        <v>406</v>
      </c>
      <c r="B661" s="3" t="s">
        <v>80</v>
      </c>
      <c r="C661" s="1" t="s">
        <v>470</v>
      </c>
      <c r="D661" s="6">
        <f>History[[#This Row],[CAPITAL
CONSTRUCTION
FUND]]+History[[#This Row],[GENERAL 
FUND]]+History[[#This Row],[GENERAL
FUND
EXEMPT]]+History[[#This Row],[CASH 
FUNDS]]+History[[#This Row],[REAPPROPRIATED
FUNDS]]+History[[#This Row],[FEDERAL 
FUNDS]]</f>
        <v>109500</v>
      </c>
      <c r="E661" s="6">
        <v>0</v>
      </c>
      <c r="F661" s="6">
        <f>History[[#This Row],[GENERAL 
FUND]]+History[[#This Row],[GENERAL
FUND
EXEMPT]]</f>
        <v>109500</v>
      </c>
      <c r="G661" s="6">
        <v>109500</v>
      </c>
      <c r="H661" s="6">
        <v>0</v>
      </c>
      <c r="I661" s="7">
        <v>0</v>
      </c>
      <c r="J661" s="6">
        <v>0</v>
      </c>
      <c r="K661" s="6">
        <v>0</v>
      </c>
      <c r="L661" s="2">
        <v>0</v>
      </c>
    </row>
    <row r="662" spans="1:12" x14ac:dyDescent="0.25">
      <c r="A662" s="14" t="s">
        <v>406</v>
      </c>
      <c r="B662" s="3" t="s">
        <v>80</v>
      </c>
      <c r="C662" s="1" t="s">
        <v>471</v>
      </c>
      <c r="D662" s="6">
        <f>History[[#This Row],[CAPITAL
CONSTRUCTION
FUND]]+History[[#This Row],[GENERAL 
FUND]]+History[[#This Row],[GENERAL
FUND
EXEMPT]]+History[[#This Row],[CASH 
FUNDS]]+History[[#This Row],[REAPPROPRIATED
FUNDS]]+History[[#This Row],[FEDERAL 
FUNDS]]</f>
        <v>-2061973</v>
      </c>
      <c r="E662" s="6">
        <v>0</v>
      </c>
      <c r="F662" s="6">
        <f>History[[#This Row],[GENERAL 
FUND]]+History[[#This Row],[GENERAL
FUND
EXEMPT]]</f>
        <v>-730316</v>
      </c>
      <c r="G662" s="6">
        <v>-730316</v>
      </c>
      <c r="H662" s="6">
        <v>0</v>
      </c>
      <c r="I662" s="7">
        <v>222613</v>
      </c>
      <c r="J662" s="6">
        <v>0</v>
      </c>
      <c r="K662" s="6">
        <v>-1554270</v>
      </c>
      <c r="L662" s="2">
        <v>6.8</v>
      </c>
    </row>
    <row r="663" spans="1:12" x14ac:dyDescent="0.25">
      <c r="A663" s="14" t="s">
        <v>406</v>
      </c>
      <c r="B663" s="3" t="s">
        <v>80</v>
      </c>
      <c r="C663" s="1" t="s">
        <v>472</v>
      </c>
      <c r="D663" s="6">
        <f>History[[#This Row],[CAPITAL
CONSTRUCTION
FUND]]+History[[#This Row],[GENERAL 
FUND]]+History[[#This Row],[GENERAL
FUND
EXEMPT]]+History[[#This Row],[CASH 
FUNDS]]+History[[#This Row],[REAPPROPRIATED
FUNDS]]+History[[#This Row],[FEDERAL 
FUNDS]]</f>
        <v>925000</v>
      </c>
      <c r="E663" s="6">
        <v>0</v>
      </c>
      <c r="F663" s="6">
        <f>History[[#This Row],[GENERAL 
FUND]]+History[[#This Row],[GENERAL
FUND
EXEMPT]]</f>
        <v>0</v>
      </c>
      <c r="G663" s="6">
        <v>0</v>
      </c>
      <c r="H663" s="6">
        <v>0</v>
      </c>
      <c r="I663" s="7">
        <v>925000</v>
      </c>
      <c r="J663" s="6">
        <v>0</v>
      </c>
      <c r="K663" s="6">
        <v>0</v>
      </c>
      <c r="L663" s="2">
        <v>0</v>
      </c>
    </row>
    <row r="664" spans="1:12" x14ac:dyDescent="0.25">
      <c r="A664" s="14" t="s">
        <v>406</v>
      </c>
      <c r="B664" s="3" t="s">
        <v>80</v>
      </c>
      <c r="C664" s="1" t="s">
        <v>473</v>
      </c>
      <c r="D664" s="6">
        <f>History[[#This Row],[CAPITAL
CONSTRUCTION
FUND]]+History[[#This Row],[GENERAL 
FUND]]+History[[#This Row],[GENERAL
FUND
EXEMPT]]+History[[#This Row],[CASH 
FUNDS]]+History[[#This Row],[REAPPROPRIATED
FUNDS]]+History[[#This Row],[FEDERAL 
FUNDS]]</f>
        <v>473655</v>
      </c>
      <c r="E664" s="6">
        <v>0</v>
      </c>
      <c r="F664" s="6">
        <f>History[[#This Row],[GENERAL 
FUND]]+History[[#This Row],[GENERAL
FUND
EXEMPT]]</f>
        <v>155193</v>
      </c>
      <c r="G664" s="6">
        <v>155193</v>
      </c>
      <c r="H664" s="6">
        <v>0</v>
      </c>
      <c r="I664" s="7">
        <v>81634</v>
      </c>
      <c r="J664" s="6">
        <v>0</v>
      </c>
      <c r="K664" s="6">
        <v>236828</v>
      </c>
      <c r="L664" s="2">
        <v>1.5</v>
      </c>
    </row>
    <row r="665" spans="1:12" x14ac:dyDescent="0.25">
      <c r="A665" s="14" t="s">
        <v>406</v>
      </c>
      <c r="B665" s="3" t="s">
        <v>80</v>
      </c>
      <c r="C665" s="1" t="s">
        <v>474</v>
      </c>
      <c r="D665" s="6">
        <f>History[[#This Row],[CAPITAL
CONSTRUCTION
FUND]]+History[[#This Row],[GENERAL 
FUND]]+History[[#This Row],[GENERAL
FUND
EXEMPT]]+History[[#This Row],[CASH 
FUNDS]]+History[[#This Row],[REAPPROPRIATED
FUNDS]]+History[[#This Row],[FEDERAL 
FUNDS]]</f>
        <v>-104303</v>
      </c>
      <c r="E665" s="6">
        <v>0</v>
      </c>
      <c r="F665" s="6">
        <f>History[[#This Row],[GENERAL 
FUND]]+History[[#This Row],[GENERAL
FUND
EXEMPT]]</f>
        <v>0</v>
      </c>
      <c r="G665" s="6">
        <v>0</v>
      </c>
      <c r="H665" s="6">
        <v>0</v>
      </c>
      <c r="I665" s="7">
        <v>-34052</v>
      </c>
      <c r="J665" s="6">
        <v>0</v>
      </c>
      <c r="K665" s="6">
        <v>-70251</v>
      </c>
      <c r="L665" s="2">
        <v>0.8</v>
      </c>
    </row>
    <row r="666" spans="1:12" x14ac:dyDescent="0.25">
      <c r="A666" s="14" t="s">
        <v>406</v>
      </c>
      <c r="B666" s="3" t="s">
        <v>80</v>
      </c>
      <c r="C666" s="1" t="s">
        <v>475</v>
      </c>
      <c r="D666" s="6">
        <f>History[[#This Row],[CAPITAL
CONSTRUCTION
FUND]]+History[[#This Row],[GENERAL 
FUND]]+History[[#This Row],[GENERAL
FUND
EXEMPT]]+History[[#This Row],[CASH 
FUNDS]]+History[[#This Row],[REAPPROPRIATED
FUNDS]]+History[[#This Row],[FEDERAL 
FUNDS]]</f>
        <v>-684116</v>
      </c>
      <c r="E666" s="6">
        <v>0</v>
      </c>
      <c r="F666" s="6">
        <f>History[[#This Row],[GENERAL 
FUND]]+History[[#This Row],[GENERAL
FUND
EXEMPT]]</f>
        <v>-477058</v>
      </c>
      <c r="G666" s="6">
        <v>-477058</v>
      </c>
      <c r="H666" s="6">
        <v>0</v>
      </c>
      <c r="I666" s="7">
        <v>0</v>
      </c>
      <c r="J666" s="6">
        <v>0</v>
      </c>
      <c r="K666" s="6">
        <v>-207058</v>
      </c>
      <c r="L666" s="2">
        <v>0</v>
      </c>
    </row>
    <row r="667" spans="1:12" x14ac:dyDescent="0.25">
      <c r="A667" s="14" t="s">
        <v>406</v>
      </c>
      <c r="B667" s="3" t="s">
        <v>80</v>
      </c>
      <c r="C667" s="1" t="s">
        <v>476</v>
      </c>
      <c r="D667" s="6">
        <f>History[[#This Row],[CAPITAL
CONSTRUCTION
FUND]]+History[[#This Row],[GENERAL 
FUND]]+History[[#This Row],[GENERAL
FUND
EXEMPT]]+History[[#This Row],[CASH 
FUNDS]]+History[[#This Row],[REAPPROPRIATED
FUNDS]]+History[[#This Row],[FEDERAL 
FUNDS]]</f>
        <v>2640790</v>
      </c>
      <c r="E667" s="6">
        <v>0</v>
      </c>
      <c r="F667" s="6">
        <f>History[[#This Row],[GENERAL 
FUND]]+History[[#This Row],[GENERAL
FUND
EXEMPT]]</f>
        <v>1570395</v>
      </c>
      <c r="G667" s="6">
        <v>1570395</v>
      </c>
      <c r="H667" s="6">
        <v>0</v>
      </c>
      <c r="I667" s="7">
        <v>0</v>
      </c>
      <c r="J667" s="6">
        <v>0</v>
      </c>
      <c r="K667" s="6">
        <v>1070395</v>
      </c>
      <c r="L667" s="2">
        <v>0.9</v>
      </c>
    </row>
    <row r="668" spans="1:12" x14ac:dyDescent="0.25">
      <c r="A668" s="14" t="s">
        <v>406</v>
      </c>
      <c r="B668" s="3" t="s">
        <v>80</v>
      </c>
      <c r="C668" s="1" t="s">
        <v>477</v>
      </c>
      <c r="D668" s="6">
        <f>History[[#This Row],[CAPITAL
CONSTRUCTION
FUND]]+History[[#This Row],[GENERAL 
FUND]]+History[[#This Row],[GENERAL
FUND
EXEMPT]]+History[[#This Row],[CASH 
FUNDS]]+History[[#This Row],[REAPPROPRIATED
FUNDS]]+History[[#This Row],[FEDERAL 
FUNDS]]</f>
        <v>97263</v>
      </c>
      <c r="E668" s="6">
        <v>0</v>
      </c>
      <c r="F668" s="6">
        <f>History[[#This Row],[GENERAL 
FUND]]+History[[#This Row],[GENERAL
FUND
EXEMPT]]</f>
        <v>48630</v>
      </c>
      <c r="G668" s="6">
        <v>48630</v>
      </c>
      <c r="H668" s="6">
        <v>0</v>
      </c>
      <c r="I668" s="7">
        <v>0</v>
      </c>
      <c r="J668" s="6">
        <v>0</v>
      </c>
      <c r="K668" s="6">
        <v>48633</v>
      </c>
      <c r="L668" s="2">
        <v>1.8</v>
      </c>
    </row>
    <row r="669" spans="1:12" x14ac:dyDescent="0.25">
      <c r="A669" s="14" t="s">
        <v>406</v>
      </c>
      <c r="B669" s="3" t="s">
        <v>80</v>
      </c>
      <c r="C669" s="1" t="s">
        <v>478</v>
      </c>
      <c r="D669" s="6">
        <f>History[[#This Row],[CAPITAL
CONSTRUCTION
FUND]]+History[[#This Row],[GENERAL 
FUND]]+History[[#This Row],[GENERAL
FUND
EXEMPT]]+History[[#This Row],[CASH 
FUNDS]]+History[[#This Row],[REAPPROPRIATED
FUNDS]]+History[[#This Row],[FEDERAL 
FUNDS]]</f>
        <v>24586381</v>
      </c>
      <c r="E669" s="6">
        <v>0</v>
      </c>
      <c r="F669" s="6">
        <f>History[[#This Row],[GENERAL 
FUND]]+History[[#This Row],[GENERAL
FUND
EXEMPT]]</f>
        <v>12185446</v>
      </c>
      <c r="G669" s="6">
        <v>12185446</v>
      </c>
      <c r="H669" s="6">
        <v>0</v>
      </c>
      <c r="I669" s="7">
        <v>0</v>
      </c>
      <c r="J669" s="6">
        <v>0</v>
      </c>
      <c r="K669" s="6">
        <v>12400935</v>
      </c>
      <c r="L669" s="2">
        <v>2.7</v>
      </c>
    </row>
    <row r="670" spans="1:12" x14ac:dyDescent="0.25">
      <c r="A670" s="14" t="s">
        <v>406</v>
      </c>
      <c r="B670" s="3" t="s">
        <v>80</v>
      </c>
      <c r="C670" s="1" t="s">
        <v>468</v>
      </c>
      <c r="D670" s="6">
        <f>History[[#This Row],[CAPITAL
CONSTRUCTION
FUND]]+History[[#This Row],[GENERAL 
FUND]]+History[[#This Row],[GENERAL
FUND
EXEMPT]]+History[[#This Row],[CASH 
FUNDS]]+History[[#This Row],[REAPPROPRIATED
FUNDS]]+History[[#This Row],[FEDERAL 
FUNDS]]</f>
        <v>270028661</v>
      </c>
      <c r="E670" s="6">
        <v>0</v>
      </c>
      <c r="F670" s="6">
        <f>History[[#This Row],[GENERAL 
FUND]]+History[[#This Row],[GENERAL
FUND
EXEMPT]]</f>
        <v>41018888</v>
      </c>
      <c r="G670" s="6">
        <v>41018888</v>
      </c>
      <c r="H670" s="6">
        <v>0</v>
      </c>
      <c r="I670" s="7">
        <v>128959905</v>
      </c>
      <c r="J670" s="6">
        <v>-1626177</v>
      </c>
      <c r="K670" s="6">
        <v>101676045</v>
      </c>
      <c r="L670" s="2">
        <v>0</v>
      </c>
    </row>
    <row r="671" spans="1:12" x14ac:dyDescent="0.25">
      <c r="A671" s="14" t="s">
        <v>406</v>
      </c>
      <c r="B671" s="3" t="s">
        <v>80</v>
      </c>
      <c r="C671" s="1" t="s">
        <v>84</v>
      </c>
      <c r="D671" s="6">
        <f>History[[#This Row],[CAPITAL
CONSTRUCTION
FUND]]+History[[#This Row],[GENERAL 
FUND]]+History[[#This Row],[GENERAL
FUND
EXEMPT]]+History[[#This Row],[CASH 
FUNDS]]+History[[#This Row],[REAPPROPRIATED
FUNDS]]+History[[#This Row],[FEDERAL 
FUNDS]]</f>
        <v>-52290037</v>
      </c>
      <c r="E671" s="6">
        <v>0</v>
      </c>
      <c r="F671" s="6">
        <f>History[[#This Row],[GENERAL 
FUND]]+History[[#This Row],[GENERAL
FUND
EXEMPT]]</f>
        <v>11811633</v>
      </c>
      <c r="G671" s="6">
        <v>-80421700</v>
      </c>
      <c r="H671" s="6">
        <v>92233333</v>
      </c>
      <c r="I671" s="7">
        <v>-31718387</v>
      </c>
      <c r="J671" s="6">
        <v>559514</v>
      </c>
      <c r="K671" s="6">
        <v>-32942797</v>
      </c>
      <c r="L671" s="2">
        <v>0</v>
      </c>
    </row>
    <row r="672" spans="1:12" x14ac:dyDescent="0.25">
      <c r="A672" s="14" t="s">
        <v>406</v>
      </c>
      <c r="B672" s="3" t="s">
        <v>80</v>
      </c>
      <c r="C672" s="1" t="s">
        <v>479</v>
      </c>
      <c r="D672" s="6">
        <f>History[[#This Row],[CAPITAL
CONSTRUCTION
FUND]]+History[[#This Row],[GENERAL 
FUND]]+History[[#This Row],[GENERAL
FUND
EXEMPT]]+History[[#This Row],[CASH 
FUNDS]]+History[[#This Row],[REAPPROPRIATED
FUNDS]]+History[[#This Row],[FEDERAL 
FUNDS]]</f>
        <v>75000</v>
      </c>
      <c r="E672" s="6">
        <v>0</v>
      </c>
      <c r="F672" s="6">
        <f>History[[#This Row],[GENERAL 
FUND]]+History[[#This Row],[GENERAL
FUND
EXEMPT]]</f>
        <v>75000</v>
      </c>
      <c r="G672" s="6">
        <v>75000</v>
      </c>
      <c r="H672" s="6">
        <v>0</v>
      </c>
      <c r="I672" s="7">
        <v>0</v>
      </c>
      <c r="J672" s="6">
        <v>0</v>
      </c>
      <c r="K672" s="6">
        <v>0</v>
      </c>
      <c r="L672" s="2">
        <v>0</v>
      </c>
    </row>
    <row r="673" spans="1:12" x14ac:dyDescent="0.25">
      <c r="A673" s="14" t="s">
        <v>406</v>
      </c>
      <c r="B673" s="3" t="s">
        <v>80</v>
      </c>
      <c r="C673" s="1" t="s">
        <v>480</v>
      </c>
      <c r="D673" s="6">
        <f>History[[#This Row],[CAPITAL
CONSTRUCTION
FUND]]+History[[#This Row],[GENERAL 
FUND]]+History[[#This Row],[GENERAL
FUND
EXEMPT]]+History[[#This Row],[CASH 
FUNDS]]+History[[#This Row],[REAPPROPRIATED
FUNDS]]+History[[#This Row],[FEDERAL 
FUNDS]]</f>
        <v>29648346</v>
      </c>
      <c r="E673" s="6">
        <v>0</v>
      </c>
      <c r="F673" s="6">
        <f>History[[#This Row],[GENERAL 
FUND]]+History[[#This Row],[GENERAL
FUND
EXEMPT]]</f>
        <v>28225082</v>
      </c>
      <c r="G673" s="6">
        <v>28225082</v>
      </c>
      <c r="H673" s="6">
        <v>0</v>
      </c>
      <c r="I673" s="7">
        <v>1320521</v>
      </c>
      <c r="J673" s="6">
        <v>102743</v>
      </c>
      <c r="K673" s="6">
        <v>0</v>
      </c>
      <c r="L673" s="2">
        <v>0</v>
      </c>
    </row>
    <row r="674" spans="1:12" x14ac:dyDescent="0.25">
      <c r="A674" s="14" t="s">
        <v>406</v>
      </c>
      <c r="B674" s="3" t="s">
        <v>80</v>
      </c>
      <c r="C674" s="1" t="s">
        <v>90</v>
      </c>
      <c r="D674" s="6">
        <f>History[[#This Row],[CAPITAL
CONSTRUCTION
FUND]]+History[[#This Row],[GENERAL 
FUND]]+History[[#This Row],[GENERAL
FUND
EXEMPT]]+History[[#This Row],[CASH 
FUNDS]]+History[[#This Row],[REAPPROPRIATED
FUNDS]]+History[[#This Row],[FEDERAL 
FUNDS]]</f>
        <v>0</v>
      </c>
      <c r="E674" s="6">
        <v>0</v>
      </c>
      <c r="F674" s="6">
        <f>History[[#This Row],[GENERAL 
FUND]]+History[[#This Row],[GENERAL
FUND
EXEMPT]]</f>
        <v>0</v>
      </c>
      <c r="G674" s="6">
        <v>-12972</v>
      </c>
      <c r="H674" s="6">
        <v>12972</v>
      </c>
      <c r="I674" s="7">
        <v>0</v>
      </c>
      <c r="J674" s="6">
        <v>0</v>
      </c>
      <c r="K674" s="6">
        <v>0</v>
      </c>
      <c r="L674" s="2">
        <v>0</v>
      </c>
    </row>
    <row r="675" spans="1:12" x14ac:dyDescent="0.25">
      <c r="A675" s="14" t="s">
        <v>406</v>
      </c>
      <c r="B675" s="3" t="s">
        <v>83</v>
      </c>
      <c r="C675" s="1" t="s">
        <v>84</v>
      </c>
      <c r="D675" s="6">
        <f>History[[#This Row],[CAPITAL
CONSTRUCTION
FUND]]+History[[#This Row],[GENERAL 
FUND]]+History[[#This Row],[GENERAL
FUND
EXEMPT]]+History[[#This Row],[CASH 
FUNDS]]+History[[#This Row],[REAPPROPRIATED
FUNDS]]+History[[#This Row],[FEDERAL 
FUNDS]]</f>
        <v>10657855447</v>
      </c>
      <c r="E675" s="6">
        <v>0</v>
      </c>
      <c r="F675" s="6">
        <f>History[[#This Row],[GENERAL 
FUND]]+History[[#This Row],[GENERAL
FUND
EXEMPT]]</f>
        <v>3136842180</v>
      </c>
      <c r="G675" s="6">
        <v>2238723644</v>
      </c>
      <c r="H675" s="6">
        <v>898118536</v>
      </c>
      <c r="I675" s="7">
        <v>1385028692</v>
      </c>
      <c r="J675" s="6">
        <v>93615672</v>
      </c>
      <c r="K675" s="6">
        <v>6042368903</v>
      </c>
      <c r="L675" s="2">
        <v>532.79999999999995</v>
      </c>
    </row>
    <row r="676" spans="1:12" x14ac:dyDescent="0.25">
      <c r="A676" s="14" t="s">
        <v>406</v>
      </c>
      <c r="B676" s="3" t="s">
        <v>83</v>
      </c>
      <c r="C676" s="1" t="s">
        <v>386</v>
      </c>
      <c r="D676" s="6">
        <f>History[[#This Row],[CAPITAL
CONSTRUCTION
FUND]]+History[[#This Row],[GENERAL 
FUND]]+History[[#This Row],[GENERAL
FUND
EXEMPT]]+History[[#This Row],[CASH 
FUNDS]]+History[[#This Row],[REAPPROPRIATED
FUNDS]]+History[[#This Row],[FEDERAL 
FUNDS]]</f>
        <v>971802</v>
      </c>
      <c r="E676" s="6">
        <v>0</v>
      </c>
      <c r="F676" s="6">
        <f>History[[#This Row],[GENERAL 
FUND]]+History[[#This Row],[GENERAL
FUND
EXEMPT]]</f>
        <v>1041802</v>
      </c>
      <c r="G676" s="6">
        <v>1041802</v>
      </c>
      <c r="H676" s="6">
        <v>0</v>
      </c>
      <c r="I676" s="7">
        <v>0</v>
      </c>
      <c r="J676" s="6">
        <v>0</v>
      </c>
      <c r="K676" s="6">
        <v>-70000</v>
      </c>
      <c r="L676" s="2">
        <v>4.0999999999999996</v>
      </c>
    </row>
    <row r="677" spans="1:12" x14ac:dyDescent="0.25">
      <c r="A677" s="14" t="s">
        <v>406</v>
      </c>
      <c r="B677" s="3" t="s">
        <v>83</v>
      </c>
      <c r="C677" s="1" t="s">
        <v>481</v>
      </c>
      <c r="D677" s="6">
        <f>History[[#This Row],[CAPITAL
CONSTRUCTION
FUND]]+History[[#This Row],[GENERAL 
FUND]]+History[[#This Row],[GENERAL
FUND
EXEMPT]]+History[[#This Row],[CASH 
FUNDS]]+History[[#This Row],[REAPPROPRIATED
FUNDS]]+History[[#This Row],[FEDERAL 
FUNDS]]</f>
        <v>1391387</v>
      </c>
      <c r="E677" s="6">
        <v>0</v>
      </c>
      <c r="F677" s="6">
        <f>History[[#This Row],[GENERAL 
FUND]]+History[[#This Row],[GENERAL
FUND
EXEMPT]]</f>
        <v>619484</v>
      </c>
      <c r="G677" s="6">
        <v>619484</v>
      </c>
      <c r="H677" s="6">
        <v>0</v>
      </c>
      <c r="I677" s="7">
        <v>0</v>
      </c>
      <c r="J677" s="6">
        <v>0</v>
      </c>
      <c r="K677" s="6">
        <v>771903</v>
      </c>
      <c r="L677" s="2">
        <v>3.9</v>
      </c>
    </row>
    <row r="678" spans="1:12" x14ac:dyDescent="0.25">
      <c r="A678" s="14" t="s">
        <v>406</v>
      </c>
      <c r="B678" s="3" t="s">
        <v>83</v>
      </c>
      <c r="C678" s="1" t="s">
        <v>482</v>
      </c>
      <c r="D678" s="6">
        <f>History[[#This Row],[CAPITAL
CONSTRUCTION
FUND]]+History[[#This Row],[GENERAL 
FUND]]+History[[#This Row],[GENERAL
FUND
EXEMPT]]+History[[#This Row],[CASH 
FUNDS]]+History[[#This Row],[REAPPROPRIATED
FUNDS]]+History[[#This Row],[FEDERAL 
FUNDS]]</f>
        <v>13510958</v>
      </c>
      <c r="E678" s="6">
        <v>0</v>
      </c>
      <c r="F678" s="6">
        <f>History[[#This Row],[GENERAL 
FUND]]+History[[#This Row],[GENERAL
FUND
EXEMPT]]</f>
        <v>6755479</v>
      </c>
      <c r="G678" s="6">
        <v>6755479</v>
      </c>
      <c r="H678" s="6">
        <v>0</v>
      </c>
      <c r="I678" s="7">
        <v>0</v>
      </c>
      <c r="J678" s="6">
        <v>0</v>
      </c>
      <c r="K678" s="6">
        <v>6755479</v>
      </c>
      <c r="L678" s="2">
        <v>0</v>
      </c>
    </row>
    <row r="679" spans="1:12" x14ac:dyDescent="0.25">
      <c r="A679" s="14" t="s">
        <v>406</v>
      </c>
      <c r="B679" s="3" t="s">
        <v>83</v>
      </c>
      <c r="C679" s="1" t="s">
        <v>483</v>
      </c>
      <c r="D679" s="6">
        <f>History[[#This Row],[CAPITAL
CONSTRUCTION
FUND]]+History[[#This Row],[GENERAL 
FUND]]+History[[#This Row],[GENERAL
FUND
EXEMPT]]+History[[#This Row],[CASH 
FUNDS]]+History[[#This Row],[REAPPROPRIATED
FUNDS]]+History[[#This Row],[FEDERAL 
FUNDS]]</f>
        <v>150000</v>
      </c>
      <c r="E679" s="6">
        <v>0</v>
      </c>
      <c r="F679" s="6">
        <f>History[[#This Row],[GENERAL 
FUND]]+History[[#This Row],[GENERAL
FUND
EXEMPT]]</f>
        <v>51000</v>
      </c>
      <c r="G679" s="6">
        <v>51000</v>
      </c>
      <c r="H679" s="6">
        <v>0</v>
      </c>
      <c r="I679" s="7">
        <v>24000</v>
      </c>
      <c r="J679" s="6">
        <v>0</v>
      </c>
      <c r="K679" s="6">
        <v>75000</v>
      </c>
      <c r="L679" s="2">
        <v>0</v>
      </c>
    </row>
    <row r="680" spans="1:12" x14ac:dyDescent="0.25">
      <c r="A680" s="14" t="s">
        <v>406</v>
      </c>
      <c r="B680" s="3" t="s">
        <v>83</v>
      </c>
      <c r="C680" s="1" t="s">
        <v>484</v>
      </c>
      <c r="D680" s="6">
        <f>History[[#This Row],[CAPITAL
CONSTRUCTION
FUND]]+History[[#This Row],[GENERAL 
FUND]]+History[[#This Row],[GENERAL
FUND
EXEMPT]]+History[[#This Row],[CASH 
FUNDS]]+History[[#This Row],[REAPPROPRIATED
FUNDS]]+History[[#This Row],[FEDERAL 
FUNDS]]</f>
        <v>11427252</v>
      </c>
      <c r="E680" s="6">
        <v>0</v>
      </c>
      <c r="F680" s="6">
        <f>History[[#This Row],[GENERAL 
FUND]]+History[[#This Row],[GENERAL
FUND
EXEMPT]]</f>
        <v>5682377</v>
      </c>
      <c r="G680" s="6">
        <v>5682377</v>
      </c>
      <c r="H680" s="6">
        <v>0</v>
      </c>
      <c r="I680" s="7">
        <v>0</v>
      </c>
      <c r="J680" s="6">
        <v>0</v>
      </c>
      <c r="K680" s="6">
        <v>5744875</v>
      </c>
      <c r="L680" s="2">
        <v>0</v>
      </c>
    </row>
    <row r="681" spans="1:12" x14ac:dyDescent="0.25">
      <c r="A681" s="14" t="s">
        <v>406</v>
      </c>
      <c r="B681" s="3" t="s">
        <v>83</v>
      </c>
      <c r="C681" s="1" t="s">
        <v>485</v>
      </c>
      <c r="D681" s="6">
        <f>History[[#This Row],[CAPITAL
CONSTRUCTION
FUND]]+History[[#This Row],[GENERAL 
FUND]]+History[[#This Row],[GENERAL
FUND
EXEMPT]]+History[[#This Row],[CASH 
FUNDS]]+History[[#This Row],[REAPPROPRIATED
FUNDS]]+History[[#This Row],[FEDERAL 
FUNDS]]</f>
        <v>250000</v>
      </c>
      <c r="E681" s="6">
        <v>0</v>
      </c>
      <c r="F681" s="6">
        <f>History[[#This Row],[GENERAL 
FUND]]+History[[#This Row],[GENERAL
FUND
EXEMPT]]</f>
        <v>0</v>
      </c>
      <c r="G681" s="6">
        <v>0</v>
      </c>
      <c r="H681" s="6">
        <v>0</v>
      </c>
      <c r="I681" s="7">
        <v>250000</v>
      </c>
      <c r="J681" s="6">
        <v>0</v>
      </c>
      <c r="K681" s="6">
        <v>0</v>
      </c>
      <c r="L681" s="2">
        <v>0</v>
      </c>
    </row>
    <row r="682" spans="1:12" x14ac:dyDescent="0.25">
      <c r="A682" s="14" t="s">
        <v>406</v>
      </c>
      <c r="B682" s="3" t="s">
        <v>83</v>
      </c>
      <c r="C682" s="1" t="s">
        <v>479</v>
      </c>
      <c r="D682" s="6">
        <f>History[[#This Row],[CAPITAL
CONSTRUCTION
FUND]]+History[[#This Row],[GENERAL 
FUND]]+History[[#This Row],[GENERAL
FUND
EXEMPT]]+History[[#This Row],[CASH 
FUNDS]]+History[[#This Row],[REAPPROPRIATED
FUNDS]]+History[[#This Row],[FEDERAL 
FUNDS]]</f>
        <v>150000</v>
      </c>
      <c r="E682" s="6">
        <v>0</v>
      </c>
      <c r="F682" s="6">
        <f>History[[#This Row],[GENERAL 
FUND]]+History[[#This Row],[GENERAL
FUND
EXEMPT]]</f>
        <v>150000</v>
      </c>
      <c r="G682" s="6">
        <v>150000</v>
      </c>
      <c r="H682" s="6">
        <v>0</v>
      </c>
      <c r="I682" s="7">
        <v>0</v>
      </c>
      <c r="J682" s="6">
        <v>0</v>
      </c>
      <c r="K682" s="6">
        <v>0</v>
      </c>
      <c r="L682" s="2">
        <v>0</v>
      </c>
    </row>
    <row r="683" spans="1:12" x14ac:dyDescent="0.25">
      <c r="A683" s="14" t="s">
        <v>406</v>
      </c>
      <c r="B683" s="3" t="s">
        <v>83</v>
      </c>
      <c r="C683" s="1" t="s">
        <v>486</v>
      </c>
      <c r="D683" s="6">
        <f>History[[#This Row],[CAPITAL
CONSTRUCTION
FUND]]+History[[#This Row],[GENERAL 
FUND]]+History[[#This Row],[GENERAL
FUND
EXEMPT]]+History[[#This Row],[CASH 
FUNDS]]+History[[#This Row],[REAPPROPRIATED
FUNDS]]+History[[#This Row],[FEDERAL 
FUNDS]]</f>
        <v>439425</v>
      </c>
      <c r="E683" s="6">
        <v>0</v>
      </c>
      <c r="F683" s="6">
        <f>History[[#This Row],[GENERAL 
FUND]]+History[[#This Row],[GENERAL
FUND
EXEMPT]]</f>
        <v>0</v>
      </c>
      <c r="G683" s="6">
        <v>0</v>
      </c>
      <c r="H683" s="6">
        <v>0</v>
      </c>
      <c r="I683" s="7">
        <v>66955</v>
      </c>
      <c r="J683" s="6">
        <v>0</v>
      </c>
      <c r="K683" s="6">
        <v>372470</v>
      </c>
      <c r="L683" s="2">
        <v>0</v>
      </c>
    </row>
    <row r="684" spans="1:12" x14ac:dyDescent="0.25">
      <c r="A684" s="14" t="s">
        <v>406</v>
      </c>
      <c r="B684" s="3" t="s">
        <v>83</v>
      </c>
      <c r="C684" s="1" t="s">
        <v>487</v>
      </c>
      <c r="D684" s="6">
        <f>History[[#This Row],[CAPITAL
CONSTRUCTION
FUND]]+History[[#This Row],[GENERAL 
FUND]]+History[[#This Row],[GENERAL
FUND
EXEMPT]]+History[[#This Row],[CASH 
FUNDS]]+History[[#This Row],[REAPPROPRIATED
FUNDS]]+History[[#This Row],[FEDERAL 
FUNDS]]</f>
        <v>92649</v>
      </c>
      <c r="E684" s="6">
        <v>0</v>
      </c>
      <c r="F684" s="6">
        <f>History[[#This Row],[GENERAL 
FUND]]+History[[#This Row],[GENERAL
FUND
EXEMPT]]</f>
        <v>92649</v>
      </c>
      <c r="G684" s="6">
        <v>92649</v>
      </c>
      <c r="H684" s="6">
        <v>0</v>
      </c>
      <c r="I684" s="7">
        <v>0</v>
      </c>
      <c r="J684" s="6">
        <v>0</v>
      </c>
      <c r="K684" s="6">
        <v>0</v>
      </c>
      <c r="L684" s="2">
        <v>0</v>
      </c>
    </row>
    <row r="685" spans="1:12" x14ac:dyDescent="0.25">
      <c r="A685" s="14" t="s">
        <v>406</v>
      </c>
      <c r="B685" s="3" t="s">
        <v>83</v>
      </c>
      <c r="C685" s="1" t="s">
        <v>488</v>
      </c>
      <c r="D685" s="6">
        <f>History[[#This Row],[CAPITAL
CONSTRUCTION
FUND]]+History[[#This Row],[GENERAL 
FUND]]+History[[#This Row],[GENERAL
FUND
EXEMPT]]+History[[#This Row],[CASH 
FUNDS]]+History[[#This Row],[REAPPROPRIATED
FUNDS]]+History[[#This Row],[FEDERAL 
FUNDS]]</f>
        <v>334001</v>
      </c>
      <c r="E685" s="6">
        <v>0</v>
      </c>
      <c r="F685" s="6">
        <f>History[[#This Row],[GENERAL 
FUND]]+History[[#This Row],[GENERAL
FUND
EXEMPT]]</f>
        <v>113560</v>
      </c>
      <c r="G685" s="6">
        <v>113560</v>
      </c>
      <c r="H685" s="6">
        <v>0</v>
      </c>
      <c r="I685" s="7">
        <v>53440</v>
      </c>
      <c r="J685" s="6">
        <v>0</v>
      </c>
      <c r="K685" s="6">
        <v>167001</v>
      </c>
      <c r="L685" s="2">
        <v>3</v>
      </c>
    </row>
    <row r="686" spans="1:12" x14ac:dyDescent="0.25">
      <c r="A686" s="14" t="s">
        <v>406</v>
      </c>
      <c r="B686" s="3" t="s">
        <v>83</v>
      </c>
      <c r="C686" s="1" t="s">
        <v>396</v>
      </c>
      <c r="D686" s="6">
        <f>History[[#This Row],[CAPITAL
CONSTRUCTION
FUND]]+History[[#This Row],[GENERAL 
FUND]]+History[[#This Row],[GENERAL
FUND
EXEMPT]]+History[[#This Row],[CASH 
FUNDS]]+History[[#This Row],[REAPPROPRIATED
FUNDS]]+History[[#This Row],[FEDERAL 
FUNDS]]</f>
        <v>63922</v>
      </c>
      <c r="E686" s="6">
        <v>0</v>
      </c>
      <c r="F686" s="6">
        <f>History[[#This Row],[GENERAL 
FUND]]+History[[#This Row],[GENERAL
FUND
EXEMPT]]</f>
        <v>21733</v>
      </c>
      <c r="G686" s="6">
        <v>21733</v>
      </c>
      <c r="H686" s="6">
        <v>0</v>
      </c>
      <c r="I686" s="7">
        <v>10228</v>
      </c>
      <c r="J686" s="6">
        <v>0</v>
      </c>
      <c r="K686" s="6">
        <v>31961</v>
      </c>
      <c r="L686" s="2">
        <v>0.8</v>
      </c>
    </row>
    <row r="687" spans="1:12" x14ac:dyDescent="0.25">
      <c r="A687" s="14" t="s">
        <v>406</v>
      </c>
      <c r="B687" s="3" t="s">
        <v>83</v>
      </c>
      <c r="C687" s="1" t="s">
        <v>489</v>
      </c>
      <c r="D687" s="6">
        <f>History[[#This Row],[CAPITAL
CONSTRUCTION
FUND]]+History[[#This Row],[GENERAL 
FUND]]+History[[#This Row],[GENERAL
FUND
EXEMPT]]+History[[#This Row],[CASH 
FUNDS]]+History[[#This Row],[REAPPROPRIATED
FUNDS]]+History[[#This Row],[FEDERAL 
FUNDS]]</f>
        <v>2425021</v>
      </c>
      <c r="E687" s="6">
        <v>0</v>
      </c>
      <c r="F687" s="6">
        <f>History[[#This Row],[GENERAL 
FUND]]+History[[#This Row],[GENERAL
FUND
EXEMPT]]</f>
        <v>0</v>
      </c>
      <c r="G687" s="6">
        <v>0</v>
      </c>
      <c r="H687" s="6">
        <v>0</v>
      </c>
      <c r="I687" s="7">
        <v>857783</v>
      </c>
      <c r="J687" s="6">
        <v>0</v>
      </c>
      <c r="K687" s="6">
        <v>1567238</v>
      </c>
      <c r="L687" s="2">
        <v>0</v>
      </c>
    </row>
    <row r="688" spans="1:12" x14ac:dyDescent="0.25">
      <c r="A688" s="14" t="s">
        <v>406</v>
      </c>
      <c r="B688" s="3" t="s">
        <v>83</v>
      </c>
      <c r="C688" s="1" t="s">
        <v>480</v>
      </c>
      <c r="D688" s="6">
        <f>History[[#This Row],[CAPITAL
CONSTRUCTION
FUND]]+History[[#This Row],[GENERAL 
FUND]]+History[[#This Row],[GENERAL
FUND
EXEMPT]]+History[[#This Row],[CASH 
FUNDS]]+History[[#This Row],[REAPPROPRIATED
FUNDS]]+History[[#This Row],[FEDERAL 
FUNDS]]</f>
        <v>58693753</v>
      </c>
      <c r="E688" s="6">
        <v>0</v>
      </c>
      <c r="F688" s="6">
        <f>History[[#This Row],[GENERAL 
FUND]]+History[[#This Row],[GENERAL
FUND
EXEMPT]]</f>
        <v>42828599</v>
      </c>
      <c r="G688" s="6">
        <v>42828599</v>
      </c>
      <c r="H688" s="6">
        <v>0</v>
      </c>
      <c r="I688" s="7">
        <v>41789018</v>
      </c>
      <c r="J688" s="6">
        <v>0</v>
      </c>
      <c r="K688" s="6">
        <v>-25923864</v>
      </c>
      <c r="L688" s="2">
        <v>0</v>
      </c>
    </row>
    <row r="689" spans="1:12" x14ac:dyDescent="0.25">
      <c r="A689" s="14" t="s">
        <v>406</v>
      </c>
      <c r="B689" s="3" t="s">
        <v>83</v>
      </c>
      <c r="C689" s="1" t="s">
        <v>90</v>
      </c>
      <c r="D689" s="6">
        <f>History[[#This Row],[CAPITAL
CONSTRUCTION
FUND]]+History[[#This Row],[GENERAL 
FUND]]+History[[#This Row],[GENERAL
FUND
EXEMPT]]+History[[#This Row],[CASH 
FUNDS]]+History[[#This Row],[REAPPROPRIATED
FUNDS]]+History[[#This Row],[FEDERAL 
FUNDS]]</f>
        <v>74942097</v>
      </c>
      <c r="E689" s="6">
        <v>0</v>
      </c>
      <c r="F689" s="6">
        <f>History[[#This Row],[GENERAL 
FUND]]+History[[#This Row],[GENERAL
FUND
EXEMPT]]</f>
        <v>-195109211</v>
      </c>
      <c r="G689" s="6">
        <v>179294309</v>
      </c>
      <c r="H689" s="6">
        <v>-374403520</v>
      </c>
      <c r="I689" s="7">
        <v>-53790631</v>
      </c>
      <c r="J689" s="6">
        <v>93850</v>
      </c>
      <c r="K689" s="6">
        <v>323748089</v>
      </c>
      <c r="L689" s="2">
        <v>0</v>
      </c>
    </row>
    <row r="690" spans="1:12" x14ac:dyDescent="0.25">
      <c r="A690" s="14" t="s">
        <v>406</v>
      </c>
      <c r="B690" s="3" t="s">
        <v>83</v>
      </c>
      <c r="C690" s="1" t="s">
        <v>490</v>
      </c>
      <c r="D690" s="6">
        <f>History[[#This Row],[CAPITAL
CONSTRUCTION
FUND]]+History[[#This Row],[GENERAL 
FUND]]+History[[#This Row],[GENERAL
FUND
EXEMPT]]+History[[#This Row],[CASH 
FUNDS]]+History[[#This Row],[REAPPROPRIATED
FUNDS]]+History[[#This Row],[FEDERAL 
FUNDS]]</f>
        <v>0</v>
      </c>
      <c r="E690" s="6">
        <v>0</v>
      </c>
      <c r="F690" s="6">
        <f>History[[#This Row],[GENERAL 
FUND]]+History[[#This Row],[GENERAL
FUND
EXEMPT]]</f>
        <v>-24733945</v>
      </c>
      <c r="G690" s="6">
        <v>-24733945</v>
      </c>
      <c r="H690" s="6">
        <v>0</v>
      </c>
      <c r="I690" s="7">
        <v>24733945</v>
      </c>
      <c r="J690" s="6">
        <v>0</v>
      </c>
      <c r="K690" s="6">
        <v>0</v>
      </c>
      <c r="L690" s="2">
        <v>0</v>
      </c>
    </row>
    <row r="691" spans="1:12" x14ac:dyDescent="0.25">
      <c r="A691" s="14" t="s">
        <v>406</v>
      </c>
      <c r="B691" s="3" t="s">
        <v>89</v>
      </c>
      <c r="C691" s="1" t="s">
        <v>90</v>
      </c>
      <c r="D691" s="6">
        <f>History[[#This Row],[CAPITAL
CONSTRUCTION
FUND]]+History[[#This Row],[GENERAL 
FUND]]+History[[#This Row],[GENERAL
FUND
EXEMPT]]+History[[#This Row],[CASH 
FUNDS]]+History[[#This Row],[REAPPROPRIATED
FUNDS]]+History[[#This Row],[FEDERAL 
FUNDS]]</f>
        <v>12048019640</v>
      </c>
      <c r="E691" s="6">
        <v>0</v>
      </c>
      <c r="F691" s="6">
        <f>History[[#This Row],[GENERAL 
FUND]]+History[[#This Row],[GENERAL
FUND
EXEMPT]]</f>
        <v>3370498402</v>
      </c>
      <c r="G691" s="6">
        <v>3285619876</v>
      </c>
      <c r="H691" s="6">
        <v>84878526</v>
      </c>
      <c r="I691" s="7">
        <v>1582848138</v>
      </c>
      <c r="J691" s="6">
        <v>48000598</v>
      </c>
      <c r="K691" s="6">
        <v>7046672502</v>
      </c>
      <c r="L691" s="2">
        <v>560.6</v>
      </c>
    </row>
    <row r="692" spans="1:12" x14ac:dyDescent="0.25">
      <c r="A692" s="14" t="s">
        <v>406</v>
      </c>
      <c r="B692" s="3" t="s">
        <v>89</v>
      </c>
      <c r="C692" s="1" t="s">
        <v>491</v>
      </c>
      <c r="D692" s="6">
        <f>History[[#This Row],[CAPITAL
CONSTRUCTION
FUND]]+History[[#This Row],[GENERAL 
FUND]]+History[[#This Row],[GENERAL
FUND
EXEMPT]]+History[[#This Row],[CASH 
FUNDS]]+History[[#This Row],[REAPPROPRIATED
FUNDS]]+History[[#This Row],[FEDERAL 
FUNDS]]</f>
        <v>100000</v>
      </c>
      <c r="E692" s="6">
        <v>0</v>
      </c>
      <c r="F692" s="6">
        <f>History[[#This Row],[GENERAL 
FUND]]+History[[#This Row],[GENERAL
FUND
EXEMPT]]</f>
        <v>50000</v>
      </c>
      <c r="G692" s="6">
        <v>50000</v>
      </c>
      <c r="H692" s="6">
        <v>0</v>
      </c>
      <c r="I692" s="7">
        <v>0</v>
      </c>
      <c r="J692" s="6">
        <v>0</v>
      </c>
      <c r="K692" s="6">
        <v>50000</v>
      </c>
      <c r="L692" s="2">
        <v>0</v>
      </c>
    </row>
    <row r="693" spans="1:12" x14ac:dyDescent="0.25">
      <c r="A693" s="14" t="s">
        <v>406</v>
      </c>
      <c r="B693" s="3" t="s">
        <v>89</v>
      </c>
      <c r="C693" s="1" t="s">
        <v>492</v>
      </c>
      <c r="D693" s="6">
        <f>History[[#This Row],[CAPITAL
CONSTRUCTION
FUND]]+History[[#This Row],[GENERAL 
FUND]]+History[[#This Row],[GENERAL
FUND
EXEMPT]]+History[[#This Row],[CASH 
FUNDS]]+History[[#This Row],[REAPPROPRIATED
FUNDS]]+History[[#This Row],[FEDERAL 
FUNDS]]</f>
        <v>1954</v>
      </c>
      <c r="E693" s="6">
        <v>0</v>
      </c>
      <c r="F693" s="6">
        <f>History[[#This Row],[GENERAL 
FUND]]+History[[#This Row],[GENERAL
FUND
EXEMPT]]</f>
        <v>977</v>
      </c>
      <c r="G693" s="6">
        <v>977</v>
      </c>
      <c r="H693" s="6">
        <v>0</v>
      </c>
      <c r="I693" s="7">
        <v>0</v>
      </c>
      <c r="J693" s="6">
        <v>0</v>
      </c>
      <c r="K693" s="6">
        <v>977</v>
      </c>
      <c r="L693" s="2">
        <v>0</v>
      </c>
    </row>
    <row r="694" spans="1:12" x14ac:dyDescent="0.25">
      <c r="A694" s="14" t="s">
        <v>406</v>
      </c>
      <c r="B694" s="3" t="s">
        <v>89</v>
      </c>
      <c r="C694" s="1" t="s">
        <v>493</v>
      </c>
      <c r="D694" s="6">
        <f>History[[#This Row],[CAPITAL
CONSTRUCTION
FUND]]+History[[#This Row],[GENERAL 
FUND]]+History[[#This Row],[GENERAL
FUND
EXEMPT]]+History[[#This Row],[CASH 
FUNDS]]+History[[#This Row],[REAPPROPRIATED
FUNDS]]+History[[#This Row],[FEDERAL 
FUNDS]]</f>
        <v>5068381</v>
      </c>
      <c r="E694" s="6">
        <v>0</v>
      </c>
      <c r="F694" s="6">
        <f>History[[#This Row],[GENERAL 
FUND]]+History[[#This Row],[GENERAL
FUND
EXEMPT]]</f>
        <v>5068381</v>
      </c>
      <c r="G694" s="6">
        <v>5068381</v>
      </c>
      <c r="H694" s="6">
        <v>0</v>
      </c>
      <c r="I694" s="7">
        <v>0</v>
      </c>
      <c r="J694" s="6">
        <v>0</v>
      </c>
      <c r="K694" s="6">
        <v>0</v>
      </c>
      <c r="L694" s="2">
        <v>0</v>
      </c>
    </row>
    <row r="695" spans="1:12" x14ac:dyDescent="0.25">
      <c r="A695" s="14" t="s">
        <v>406</v>
      </c>
      <c r="B695" s="3" t="s">
        <v>89</v>
      </c>
      <c r="C695" s="1" t="s">
        <v>494</v>
      </c>
      <c r="D695" s="6">
        <f>History[[#This Row],[CAPITAL
CONSTRUCTION
FUND]]+History[[#This Row],[GENERAL 
FUND]]+History[[#This Row],[GENERAL
FUND
EXEMPT]]+History[[#This Row],[CASH 
FUNDS]]+History[[#This Row],[REAPPROPRIATED
FUNDS]]+History[[#This Row],[FEDERAL 
FUNDS]]</f>
        <v>-5565000</v>
      </c>
      <c r="E695" s="6">
        <v>0</v>
      </c>
      <c r="F695" s="6">
        <f>History[[#This Row],[GENERAL 
FUND]]+History[[#This Row],[GENERAL
FUND
EXEMPT]]</f>
        <v>-331462</v>
      </c>
      <c r="G695" s="6">
        <v>-331462</v>
      </c>
      <c r="H695" s="6">
        <v>0</v>
      </c>
      <c r="I695" s="7">
        <v>-1139402</v>
      </c>
      <c r="J695" s="6">
        <v>0</v>
      </c>
      <c r="K695" s="6">
        <v>-4094136</v>
      </c>
      <c r="L695" s="2">
        <v>0</v>
      </c>
    </row>
    <row r="696" spans="1:12" x14ac:dyDescent="0.25">
      <c r="A696" s="14" t="s">
        <v>406</v>
      </c>
      <c r="B696" s="3" t="s">
        <v>89</v>
      </c>
      <c r="C696" s="1" t="s">
        <v>495</v>
      </c>
      <c r="D696" s="6">
        <f>History[[#This Row],[CAPITAL
CONSTRUCTION
FUND]]+History[[#This Row],[GENERAL 
FUND]]+History[[#This Row],[GENERAL
FUND
EXEMPT]]+History[[#This Row],[CASH 
FUNDS]]+History[[#This Row],[REAPPROPRIATED
FUNDS]]+History[[#This Row],[FEDERAL 
FUNDS]]</f>
        <v>-7011151</v>
      </c>
      <c r="E696" s="6">
        <v>0</v>
      </c>
      <c r="F696" s="6">
        <f>History[[#This Row],[GENERAL 
FUND]]+History[[#This Row],[GENERAL
FUND
EXEMPT]]</f>
        <v>-3288230</v>
      </c>
      <c r="G696" s="6">
        <v>-3288230</v>
      </c>
      <c r="H696" s="6">
        <v>0</v>
      </c>
      <c r="I696" s="7">
        <v>0</v>
      </c>
      <c r="J696" s="6">
        <v>0</v>
      </c>
      <c r="K696" s="6">
        <v>-3722921</v>
      </c>
      <c r="L696" s="2">
        <v>0</v>
      </c>
    </row>
    <row r="697" spans="1:12" x14ac:dyDescent="0.25">
      <c r="A697" s="14" t="s">
        <v>406</v>
      </c>
      <c r="B697" s="3" t="s">
        <v>89</v>
      </c>
      <c r="C697" s="1" t="s">
        <v>91</v>
      </c>
      <c r="D697" s="6">
        <f>History[[#This Row],[CAPITAL
CONSTRUCTION
FUND]]+History[[#This Row],[GENERAL 
FUND]]+History[[#This Row],[GENERAL
FUND
EXEMPT]]+History[[#This Row],[CASH 
FUNDS]]+History[[#This Row],[REAPPROPRIATED
FUNDS]]+History[[#This Row],[FEDERAL 
FUNDS]]</f>
        <v>-977212</v>
      </c>
      <c r="E697" s="6">
        <v>0</v>
      </c>
      <c r="F697" s="6">
        <f>History[[#This Row],[GENERAL 
FUND]]+History[[#This Row],[GENERAL
FUND
EXEMPT]]</f>
        <v>-880628</v>
      </c>
      <c r="G697" s="6">
        <v>-880628</v>
      </c>
      <c r="H697" s="6">
        <v>0</v>
      </c>
      <c r="I697" s="7">
        <v>-74277</v>
      </c>
      <c r="J697" s="6">
        <v>-22307</v>
      </c>
      <c r="K697" s="6">
        <v>0</v>
      </c>
      <c r="L697" s="2">
        <v>0</v>
      </c>
    </row>
    <row r="698" spans="1:12" x14ac:dyDescent="0.25">
      <c r="A698" s="14" t="s">
        <v>406</v>
      </c>
      <c r="B698" s="3" t="s">
        <v>89</v>
      </c>
      <c r="C698" s="1" t="s">
        <v>496</v>
      </c>
      <c r="D698" s="6">
        <f>History[[#This Row],[CAPITAL
CONSTRUCTION
FUND]]+History[[#This Row],[GENERAL 
FUND]]+History[[#This Row],[GENERAL
FUND
EXEMPT]]+History[[#This Row],[CASH 
FUNDS]]+History[[#This Row],[REAPPROPRIATED
FUNDS]]+History[[#This Row],[FEDERAL 
FUNDS]]</f>
        <v>-1490063</v>
      </c>
      <c r="E698" s="6">
        <v>0</v>
      </c>
      <c r="F698" s="6">
        <f>History[[#This Row],[GENERAL 
FUND]]+History[[#This Row],[GENERAL
FUND
EXEMPT]]</f>
        <v>-677492</v>
      </c>
      <c r="G698" s="6">
        <v>-677492</v>
      </c>
      <c r="H698" s="6">
        <v>0</v>
      </c>
      <c r="I698" s="7">
        <v>0</v>
      </c>
      <c r="J698" s="6">
        <v>0</v>
      </c>
      <c r="K698" s="6">
        <v>-812571</v>
      </c>
      <c r="L698" s="2">
        <v>-3.9</v>
      </c>
    </row>
    <row r="699" spans="1:12" x14ac:dyDescent="0.25">
      <c r="A699" s="14" t="s">
        <v>406</v>
      </c>
      <c r="B699" s="3" t="s">
        <v>89</v>
      </c>
      <c r="C699" s="1" t="s">
        <v>490</v>
      </c>
      <c r="D699" s="6">
        <f>History[[#This Row],[CAPITAL
CONSTRUCTION
FUND]]+History[[#This Row],[GENERAL 
FUND]]+History[[#This Row],[GENERAL
FUND
EXEMPT]]+History[[#This Row],[CASH 
FUNDS]]+History[[#This Row],[REAPPROPRIATED
FUNDS]]+History[[#This Row],[FEDERAL 
FUNDS]]</f>
        <v>-4310802</v>
      </c>
      <c r="E699" s="6">
        <v>0</v>
      </c>
      <c r="F699" s="6">
        <f>History[[#This Row],[GENERAL 
FUND]]+History[[#This Row],[GENERAL
FUND
EXEMPT]]</f>
        <v>-24733945</v>
      </c>
      <c r="G699" s="6">
        <v>-24733945</v>
      </c>
      <c r="H699" s="6">
        <v>0</v>
      </c>
      <c r="I699" s="7">
        <v>24733945</v>
      </c>
      <c r="J699" s="6">
        <v>-2021766</v>
      </c>
      <c r="K699" s="6">
        <v>-2289036</v>
      </c>
      <c r="L699" s="2">
        <v>0</v>
      </c>
    </row>
    <row r="700" spans="1:12" x14ac:dyDescent="0.25">
      <c r="A700" s="14" t="s">
        <v>406</v>
      </c>
      <c r="B700" s="3" t="s">
        <v>89</v>
      </c>
      <c r="C700" s="1" t="s">
        <v>497</v>
      </c>
      <c r="D700" s="6">
        <f>History[[#This Row],[CAPITAL
CONSTRUCTION
FUND]]+History[[#This Row],[GENERAL 
FUND]]+History[[#This Row],[GENERAL
FUND
EXEMPT]]+History[[#This Row],[CASH 
FUNDS]]+History[[#This Row],[REAPPROPRIATED
FUNDS]]+History[[#This Row],[FEDERAL 
FUNDS]]</f>
        <v>0</v>
      </c>
      <c r="E700" s="6">
        <v>0</v>
      </c>
      <c r="F700" s="6">
        <f>History[[#This Row],[GENERAL 
FUND]]+History[[#This Row],[GENERAL
FUND
EXEMPT]]</f>
        <v>-161000000</v>
      </c>
      <c r="G700" s="6">
        <v>-161000000</v>
      </c>
      <c r="H700" s="6">
        <v>0</v>
      </c>
      <c r="I700" s="7">
        <v>161000000</v>
      </c>
      <c r="J700" s="6">
        <v>0</v>
      </c>
      <c r="K700" s="6">
        <v>0</v>
      </c>
      <c r="L700" s="2">
        <v>0</v>
      </c>
    </row>
    <row r="701" spans="1:12" x14ac:dyDescent="0.25">
      <c r="A701" s="14" t="s">
        <v>498</v>
      </c>
      <c r="B701" s="3" t="s">
        <v>57</v>
      </c>
      <c r="C701" s="1" t="s">
        <v>58</v>
      </c>
      <c r="D701" s="6">
        <f>History[[#This Row],[CAPITAL
CONSTRUCTION
FUND]]+History[[#This Row],[GENERAL 
FUND]]+History[[#This Row],[GENERAL
FUND
EXEMPT]]+History[[#This Row],[CASH 
FUNDS]]+History[[#This Row],[REAPPROPRIATED
FUNDS]]+History[[#This Row],[FEDERAL 
FUNDS]]</f>
        <v>2880159837</v>
      </c>
      <c r="E701" s="6">
        <v>0</v>
      </c>
      <c r="F701" s="6">
        <f>History[[#This Row],[GENERAL 
FUND]]+History[[#This Row],[GENERAL
FUND
EXEMPT]]</f>
        <v>624242230</v>
      </c>
      <c r="G701" s="6">
        <v>397508897</v>
      </c>
      <c r="H701" s="6">
        <v>226733333</v>
      </c>
      <c r="I701" s="7">
        <v>1697240594</v>
      </c>
      <c r="J701" s="6">
        <v>539636738</v>
      </c>
      <c r="K701" s="6">
        <v>19040275</v>
      </c>
      <c r="L701" s="2">
        <v>21489.8</v>
      </c>
    </row>
    <row r="702" spans="1:12" x14ac:dyDescent="0.25">
      <c r="A702" s="14" t="s">
        <v>498</v>
      </c>
      <c r="B702" s="3" t="s">
        <v>57</v>
      </c>
      <c r="C702" s="1" t="s">
        <v>499</v>
      </c>
      <c r="D702" s="6">
        <f>History[[#This Row],[CAPITAL
CONSTRUCTION
FUND]]+History[[#This Row],[GENERAL 
FUND]]+History[[#This Row],[GENERAL
FUND
EXEMPT]]+History[[#This Row],[CASH 
FUNDS]]+History[[#This Row],[REAPPROPRIATED
FUNDS]]+History[[#This Row],[FEDERAL 
FUNDS]]</f>
        <v>0</v>
      </c>
      <c r="E702" s="6">
        <v>0</v>
      </c>
      <c r="F702" s="6">
        <f>History[[#This Row],[GENERAL 
FUND]]+History[[#This Row],[GENERAL
FUND
EXEMPT]]</f>
        <v>0</v>
      </c>
      <c r="G702" s="6">
        <v>0</v>
      </c>
      <c r="H702" s="6">
        <v>0</v>
      </c>
      <c r="I702" s="7">
        <v>0</v>
      </c>
      <c r="J702" s="6">
        <v>0</v>
      </c>
      <c r="K702" s="6">
        <v>0</v>
      </c>
      <c r="L702" s="2">
        <v>2</v>
      </c>
    </row>
    <row r="703" spans="1:12" x14ac:dyDescent="0.25">
      <c r="A703" s="14" t="s">
        <v>498</v>
      </c>
      <c r="B703" s="3" t="s">
        <v>57</v>
      </c>
      <c r="C703" s="1" t="s">
        <v>59</v>
      </c>
      <c r="D703" s="6">
        <f>History[[#This Row],[CAPITAL
CONSTRUCTION
FUND]]+History[[#This Row],[GENERAL 
FUND]]+History[[#This Row],[GENERAL
FUND
EXEMPT]]+History[[#This Row],[CASH 
FUNDS]]+History[[#This Row],[REAPPROPRIATED
FUNDS]]+History[[#This Row],[FEDERAL 
FUNDS]]</f>
        <v>-199811</v>
      </c>
      <c r="E703" s="6">
        <v>0</v>
      </c>
      <c r="F703" s="6">
        <f>History[[#This Row],[GENERAL 
FUND]]+History[[#This Row],[GENERAL
FUND
EXEMPT]]</f>
        <v>-41484</v>
      </c>
      <c r="G703" s="6">
        <v>-41484</v>
      </c>
      <c r="H703" s="6">
        <v>0</v>
      </c>
      <c r="I703" s="7">
        <v>-132867</v>
      </c>
      <c r="J703" s="6">
        <v>0</v>
      </c>
      <c r="K703" s="6">
        <v>-25460</v>
      </c>
      <c r="L703" s="2">
        <v>0</v>
      </c>
    </row>
    <row r="704" spans="1:12" x14ac:dyDescent="0.25">
      <c r="A704" s="14" t="s">
        <v>498</v>
      </c>
      <c r="B704" s="3" t="s">
        <v>57</v>
      </c>
      <c r="C704" s="1" t="s">
        <v>260</v>
      </c>
      <c r="D704" s="6">
        <f>History[[#This Row],[CAPITAL
CONSTRUCTION
FUND]]+History[[#This Row],[GENERAL 
FUND]]+History[[#This Row],[GENERAL
FUND
EXEMPT]]+History[[#This Row],[CASH 
FUNDS]]+History[[#This Row],[REAPPROPRIATED
FUNDS]]+History[[#This Row],[FEDERAL 
FUNDS]]</f>
        <v>2051000</v>
      </c>
      <c r="E704" s="6">
        <v>0</v>
      </c>
      <c r="F704" s="6">
        <f>History[[#This Row],[GENERAL 
FUND]]+History[[#This Row],[GENERAL
FUND
EXEMPT]]</f>
        <v>0</v>
      </c>
      <c r="G704" s="6">
        <v>0</v>
      </c>
      <c r="H704" s="6">
        <v>0</v>
      </c>
      <c r="I704" s="7">
        <v>2051000</v>
      </c>
      <c r="J704" s="6">
        <v>0</v>
      </c>
      <c r="K704" s="6">
        <v>0</v>
      </c>
      <c r="L704" s="2">
        <v>0</v>
      </c>
    </row>
    <row r="705" spans="1:12" x14ac:dyDescent="0.25">
      <c r="A705" s="14" t="s">
        <v>498</v>
      </c>
      <c r="B705" s="3" t="s">
        <v>57</v>
      </c>
      <c r="C705" s="1" t="s">
        <v>500</v>
      </c>
      <c r="D705" s="6">
        <f>History[[#This Row],[CAPITAL
CONSTRUCTION
FUND]]+History[[#This Row],[GENERAL 
FUND]]+History[[#This Row],[GENERAL
FUND
EXEMPT]]+History[[#This Row],[CASH 
FUNDS]]+History[[#This Row],[REAPPROPRIATED
FUNDS]]+History[[#This Row],[FEDERAL 
FUNDS]]</f>
        <v>-76446</v>
      </c>
      <c r="E705" s="6">
        <v>0</v>
      </c>
      <c r="F705" s="6">
        <f>History[[#This Row],[GENERAL 
FUND]]+History[[#This Row],[GENERAL
FUND
EXEMPT]]</f>
        <v>-76446</v>
      </c>
      <c r="G705" s="6">
        <v>-76446</v>
      </c>
      <c r="H705" s="6">
        <v>0</v>
      </c>
      <c r="I705" s="7">
        <v>0</v>
      </c>
      <c r="J705" s="6">
        <v>0</v>
      </c>
      <c r="K705" s="6">
        <v>0</v>
      </c>
      <c r="L705" s="2">
        <v>-1</v>
      </c>
    </row>
    <row r="706" spans="1:12" x14ac:dyDescent="0.25">
      <c r="A706" s="14" t="s">
        <v>498</v>
      </c>
      <c r="B706" s="3" t="s">
        <v>57</v>
      </c>
      <c r="C706" s="1" t="s">
        <v>501</v>
      </c>
      <c r="D706" s="6">
        <f>History[[#This Row],[CAPITAL
CONSTRUCTION
FUND]]+History[[#This Row],[GENERAL 
FUND]]+History[[#This Row],[GENERAL
FUND
EXEMPT]]+History[[#This Row],[CASH 
FUNDS]]+History[[#This Row],[REAPPROPRIATED
FUNDS]]+History[[#This Row],[FEDERAL 
FUNDS]]</f>
        <v>-161600</v>
      </c>
      <c r="E706" s="6">
        <v>0</v>
      </c>
      <c r="F706" s="6">
        <f>History[[#This Row],[GENERAL 
FUND]]+History[[#This Row],[GENERAL
FUND
EXEMPT]]</f>
        <v>-161600</v>
      </c>
      <c r="G706" s="6">
        <v>-161600</v>
      </c>
      <c r="H706" s="6">
        <v>0</v>
      </c>
      <c r="I706" s="7">
        <v>0</v>
      </c>
      <c r="J706" s="6">
        <v>0</v>
      </c>
      <c r="K706" s="6">
        <v>0</v>
      </c>
      <c r="L706" s="2">
        <v>0</v>
      </c>
    </row>
    <row r="707" spans="1:12" x14ac:dyDescent="0.25">
      <c r="A707" s="14" t="s">
        <v>498</v>
      </c>
      <c r="B707" s="3" t="s">
        <v>57</v>
      </c>
      <c r="C707" s="1" t="s">
        <v>502</v>
      </c>
      <c r="D707" s="6">
        <f>History[[#This Row],[CAPITAL
CONSTRUCTION
FUND]]+History[[#This Row],[GENERAL 
FUND]]+History[[#This Row],[GENERAL
FUND
EXEMPT]]+History[[#This Row],[CASH 
FUNDS]]+History[[#This Row],[REAPPROPRIATED
FUNDS]]+History[[#This Row],[FEDERAL 
FUNDS]]</f>
        <v>11020231</v>
      </c>
      <c r="E707" s="6">
        <v>0</v>
      </c>
      <c r="F707" s="6">
        <f>History[[#This Row],[GENERAL 
FUND]]+History[[#This Row],[GENERAL
FUND
EXEMPT]]</f>
        <v>0</v>
      </c>
      <c r="G707" s="6">
        <v>0</v>
      </c>
      <c r="H707" s="6">
        <v>0</v>
      </c>
      <c r="I707" s="7">
        <v>29</v>
      </c>
      <c r="J707" s="6">
        <v>11020202</v>
      </c>
      <c r="K707" s="6">
        <v>0</v>
      </c>
      <c r="L707" s="2">
        <v>0</v>
      </c>
    </row>
    <row r="708" spans="1:12" x14ac:dyDescent="0.25">
      <c r="A708" s="14" t="s">
        <v>498</v>
      </c>
      <c r="B708" s="3" t="s">
        <v>57</v>
      </c>
      <c r="C708" s="1" t="s">
        <v>2</v>
      </c>
      <c r="D708" s="6">
        <f>History[[#This Row],[CAPITAL
CONSTRUCTION
FUND]]+History[[#This Row],[GENERAL 
FUND]]+History[[#This Row],[GENERAL
FUND
EXEMPT]]+History[[#This Row],[CASH 
FUNDS]]+History[[#This Row],[REAPPROPRIATED
FUNDS]]+History[[#This Row],[FEDERAL 
FUNDS]]</f>
        <v>21221219</v>
      </c>
      <c r="E708" s="6">
        <v>0</v>
      </c>
      <c r="F708" s="6">
        <f>History[[#This Row],[GENERAL 
FUND]]+History[[#This Row],[GENERAL
FUND
EXEMPT]]</f>
        <v>0</v>
      </c>
      <c r="G708" s="6">
        <v>-89333334</v>
      </c>
      <c r="H708" s="6">
        <v>89333334</v>
      </c>
      <c r="I708" s="7">
        <v>21221219</v>
      </c>
      <c r="J708" s="6">
        <v>0</v>
      </c>
      <c r="K708" s="6">
        <v>0</v>
      </c>
      <c r="L708" s="2">
        <v>0</v>
      </c>
    </row>
    <row r="709" spans="1:12" x14ac:dyDescent="0.25">
      <c r="A709" s="14" t="s">
        <v>498</v>
      </c>
      <c r="B709" s="3" t="s">
        <v>57</v>
      </c>
      <c r="C709" s="1" t="s">
        <v>503</v>
      </c>
      <c r="D709" s="6">
        <f>History[[#This Row],[CAPITAL
CONSTRUCTION
FUND]]+History[[#This Row],[GENERAL 
FUND]]+History[[#This Row],[GENERAL
FUND
EXEMPT]]+History[[#This Row],[CASH 
FUNDS]]+History[[#This Row],[REAPPROPRIATED
FUNDS]]+History[[#This Row],[FEDERAL 
FUNDS]]</f>
        <v>0</v>
      </c>
      <c r="E709" s="6">
        <v>0</v>
      </c>
      <c r="F709" s="6">
        <f>History[[#This Row],[GENERAL 
FUND]]+History[[#This Row],[GENERAL
FUND
EXEMPT]]</f>
        <v>0</v>
      </c>
      <c r="G709" s="6">
        <v>0</v>
      </c>
      <c r="H709" s="6">
        <v>0</v>
      </c>
      <c r="I709" s="7">
        <v>0</v>
      </c>
      <c r="J709" s="6">
        <v>0</v>
      </c>
      <c r="K709" s="6">
        <v>0</v>
      </c>
      <c r="L709" s="2">
        <v>0</v>
      </c>
    </row>
    <row r="710" spans="1:12" x14ac:dyDescent="0.25">
      <c r="A710" s="14" t="s">
        <v>498</v>
      </c>
      <c r="B710" s="3" t="s">
        <v>57</v>
      </c>
      <c r="C710" s="1" t="s">
        <v>3</v>
      </c>
      <c r="D710" s="6">
        <f>History[[#This Row],[CAPITAL
CONSTRUCTION
FUND]]+History[[#This Row],[GENERAL 
FUND]]+History[[#This Row],[GENERAL
FUND
EXEMPT]]+History[[#This Row],[CASH 
FUNDS]]+History[[#This Row],[REAPPROPRIATED
FUNDS]]+History[[#This Row],[FEDERAL 
FUNDS]]</f>
        <v>0</v>
      </c>
      <c r="E710" s="6">
        <v>0</v>
      </c>
      <c r="F710" s="6">
        <f>History[[#This Row],[GENERAL 
FUND]]+History[[#This Row],[GENERAL
FUND
EXEMPT]]</f>
        <v>0</v>
      </c>
      <c r="G710" s="6">
        <v>-133409788</v>
      </c>
      <c r="H710" s="6">
        <v>133409788</v>
      </c>
      <c r="I710" s="7">
        <v>0</v>
      </c>
      <c r="J710" s="6">
        <v>0</v>
      </c>
      <c r="K710" s="6">
        <v>0</v>
      </c>
      <c r="L710" s="2">
        <v>0</v>
      </c>
    </row>
    <row r="711" spans="1:12" x14ac:dyDescent="0.25">
      <c r="A711" s="14" t="s">
        <v>498</v>
      </c>
      <c r="B711" s="3" t="s">
        <v>1</v>
      </c>
      <c r="C711" s="1" t="s">
        <v>2</v>
      </c>
      <c r="D711" s="6">
        <f>History[[#This Row],[CAPITAL
CONSTRUCTION
FUND]]+History[[#This Row],[GENERAL 
FUND]]+History[[#This Row],[GENERAL
FUND
EXEMPT]]+History[[#This Row],[CASH 
FUNDS]]+History[[#This Row],[REAPPROPRIATED
FUNDS]]+History[[#This Row],[FEDERAL 
FUNDS]]</f>
        <v>3034535714</v>
      </c>
      <c r="E711" s="6">
        <v>0</v>
      </c>
      <c r="F711" s="6">
        <f>History[[#This Row],[GENERAL 
FUND]]+History[[#This Row],[GENERAL
FUND
EXEMPT]]</f>
        <v>619571953</v>
      </c>
      <c r="G711" s="6">
        <v>362471953</v>
      </c>
      <c r="H711" s="6">
        <v>257100000</v>
      </c>
      <c r="I711" s="7">
        <v>1850970474</v>
      </c>
      <c r="J711" s="6">
        <v>544880058</v>
      </c>
      <c r="K711" s="6">
        <v>19113229</v>
      </c>
      <c r="L711" s="2">
        <v>21494.3</v>
      </c>
    </row>
    <row r="712" spans="1:12" x14ac:dyDescent="0.25">
      <c r="A712" s="14" t="s">
        <v>498</v>
      </c>
      <c r="B712" s="3" t="s">
        <v>1</v>
      </c>
      <c r="C712" s="1" t="s">
        <v>504</v>
      </c>
      <c r="D712" s="6">
        <f>History[[#This Row],[CAPITAL
CONSTRUCTION
FUND]]+History[[#This Row],[GENERAL 
FUND]]+History[[#This Row],[GENERAL
FUND
EXEMPT]]+History[[#This Row],[CASH 
FUNDS]]+History[[#This Row],[REAPPROPRIATED
FUNDS]]+History[[#This Row],[FEDERAL 
FUNDS]]</f>
        <v>75500</v>
      </c>
      <c r="E712" s="6">
        <v>0</v>
      </c>
      <c r="F712" s="6">
        <f>History[[#This Row],[GENERAL 
FUND]]+History[[#This Row],[GENERAL
FUND
EXEMPT]]</f>
        <v>0</v>
      </c>
      <c r="G712" s="6">
        <v>0</v>
      </c>
      <c r="H712" s="6">
        <v>0</v>
      </c>
      <c r="I712" s="7">
        <v>75500</v>
      </c>
      <c r="J712" s="6">
        <v>0</v>
      </c>
      <c r="K712" s="6">
        <v>0</v>
      </c>
      <c r="L712" s="2">
        <v>0</v>
      </c>
    </row>
    <row r="713" spans="1:12" x14ac:dyDescent="0.25">
      <c r="A713" s="14" t="s">
        <v>498</v>
      </c>
      <c r="B713" s="3" t="s">
        <v>1</v>
      </c>
      <c r="C713" s="1" t="s">
        <v>290</v>
      </c>
      <c r="D713" s="6">
        <f>History[[#This Row],[CAPITAL
CONSTRUCTION
FUND]]+History[[#This Row],[GENERAL 
FUND]]+History[[#This Row],[GENERAL
FUND
EXEMPT]]+History[[#This Row],[CASH 
FUNDS]]+History[[#This Row],[REAPPROPRIATED
FUNDS]]+History[[#This Row],[FEDERAL 
FUNDS]]</f>
        <v>-620090</v>
      </c>
      <c r="E713" s="6">
        <v>0</v>
      </c>
      <c r="F713" s="6">
        <f>History[[#This Row],[GENERAL 
FUND]]+History[[#This Row],[GENERAL
FUND
EXEMPT]]</f>
        <v>-310045</v>
      </c>
      <c r="G713" s="6">
        <v>-310045</v>
      </c>
      <c r="H713" s="6">
        <v>0</v>
      </c>
      <c r="I713" s="7">
        <v>0</v>
      </c>
      <c r="J713" s="6">
        <v>-310045</v>
      </c>
      <c r="K713" s="6">
        <v>0</v>
      </c>
      <c r="L713" s="2">
        <v>-35.4</v>
      </c>
    </row>
    <row r="714" spans="1:12" x14ac:dyDescent="0.25">
      <c r="A714" s="14" t="s">
        <v>498</v>
      </c>
      <c r="B714" s="3" t="s">
        <v>1</v>
      </c>
      <c r="C714" s="1" t="s">
        <v>503</v>
      </c>
      <c r="D714" s="6">
        <f>History[[#This Row],[CAPITAL
CONSTRUCTION
FUND]]+History[[#This Row],[GENERAL 
FUND]]+History[[#This Row],[GENERAL
FUND
EXEMPT]]+History[[#This Row],[CASH 
FUNDS]]+History[[#This Row],[REAPPROPRIATED
FUNDS]]+History[[#This Row],[FEDERAL 
FUNDS]]</f>
        <v>18282793</v>
      </c>
      <c r="E714" s="6">
        <v>0</v>
      </c>
      <c r="F714" s="6">
        <f>History[[#This Row],[GENERAL 
FUND]]+History[[#This Row],[GENERAL
FUND
EXEMPT]]</f>
        <v>9307882</v>
      </c>
      <c r="G714" s="6">
        <v>9307882</v>
      </c>
      <c r="H714" s="6">
        <v>0</v>
      </c>
      <c r="I714" s="7">
        <v>2415</v>
      </c>
      <c r="J714" s="6">
        <v>8972496</v>
      </c>
      <c r="K714" s="6">
        <v>0</v>
      </c>
      <c r="L714" s="2">
        <v>0</v>
      </c>
    </row>
    <row r="715" spans="1:12" x14ac:dyDescent="0.25">
      <c r="A715" s="14" t="s">
        <v>498</v>
      </c>
      <c r="B715" s="3" t="s">
        <v>1</v>
      </c>
      <c r="C715" s="1" t="s">
        <v>3</v>
      </c>
      <c r="D715" s="6">
        <f>History[[#This Row],[CAPITAL
CONSTRUCTION
FUND]]+History[[#This Row],[GENERAL 
FUND]]+History[[#This Row],[GENERAL
FUND
EXEMPT]]+History[[#This Row],[CASH 
FUNDS]]+History[[#This Row],[REAPPROPRIATED
FUNDS]]+History[[#This Row],[FEDERAL 
FUNDS]]</f>
        <v>-17130178</v>
      </c>
      <c r="E715" s="6">
        <v>0</v>
      </c>
      <c r="F715" s="6">
        <f>History[[#This Row],[GENERAL 
FUND]]+History[[#This Row],[GENERAL
FUND
EXEMPT]]</f>
        <v>0</v>
      </c>
      <c r="G715" s="6">
        <v>-195033333</v>
      </c>
      <c r="H715" s="6">
        <v>195033333</v>
      </c>
      <c r="I715" s="7">
        <v>-15774458</v>
      </c>
      <c r="J715" s="6">
        <v>-1355720</v>
      </c>
      <c r="K715" s="6">
        <v>0</v>
      </c>
      <c r="L715" s="2">
        <v>0</v>
      </c>
    </row>
    <row r="716" spans="1:12" x14ac:dyDescent="0.25">
      <c r="A716" s="14" t="s">
        <v>498</v>
      </c>
      <c r="B716" s="3" t="s">
        <v>1</v>
      </c>
      <c r="C716" s="1" t="s">
        <v>505</v>
      </c>
      <c r="D716" s="6">
        <f>History[[#This Row],[CAPITAL
CONSTRUCTION
FUND]]+History[[#This Row],[GENERAL 
FUND]]+History[[#This Row],[GENERAL
FUND
EXEMPT]]+History[[#This Row],[CASH 
FUNDS]]+History[[#This Row],[REAPPROPRIATED
FUNDS]]+History[[#This Row],[FEDERAL 
FUNDS]]</f>
        <v>0</v>
      </c>
      <c r="E716" s="6">
        <v>0</v>
      </c>
      <c r="F716" s="6">
        <f>History[[#This Row],[GENERAL 
FUND]]+History[[#This Row],[GENERAL
FUND
EXEMPT]]</f>
        <v>0</v>
      </c>
      <c r="G716" s="6">
        <v>0</v>
      </c>
      <c r="H716" s="6">
        <v>0</v>
      </c>
      <c r="I716" s="7">
        <v>0</v>
      </c>
      <c r="J716" s="6">
        <v>0</v>
      </c>
      <c r="K716" s="6">
        <v>0</v>
      </c>
      <c r="L716" s="2">
        <v>0</v>
      </c>
    </row>
    <row r="717" spans="1:12" x14ac:dyDescent="0.25">
      <c r="A717" s="14" t="s">
        <v>498</v>
      </c>
      <c r="B717" s="3" t="s">
        <v>1</v>
      </c>
      <c r="C717" s="1" t="s">
        <v>7</v>
      </c>
      <c r="D717" s="6">
        <f>History[[#This Row],[CAPITAL
CONSTRUCTION
FUND]]+History[[#This Row],[GENERAL 
FUND]]+History[[#This Row],[GENERAL
FUND
EXEMPT]]+History[[#This Row],[CASH 
FUNDS]]+History[[#This Row],[REAPPROPRIATED
FUNDS]]+History[[#This Row],[FEDERAL 
FUNDS]]</f>
        <v>0</v>
      </c>
      <c r="E717" s="6">
        <v>0</v>
      </c>
      <c r="F717" s="6">
        <f>History[[#This Row],[GENERAL 
FUND]]+History[[#This Row],[GENERAL
FUND
EXEMPT]]</f>
        <v>0</v>
      </c>
      <c r="G717" s="6">
        <v>-126158174</v>
      </c>
      <c r="H717" s="6">
        <v>126158174</v>
      </c>
      <c r="I717" s="7">
        <v>0</v>
      </c>
      <c r="J717" s="6">
        <v>0</v>
      </c>
      <c r="K717" s="6">
        <v>0</v>
      </c>
      <c r="L717" s="2">
        <v>0</v>
      </c>
    </row>
    <row r="718" spans="1:12" x14ac:dyDescent="0.25">
      <c r="A718" s="14" t="s">
        <v>498</v>
      </c>
      <c r="B718" s="3" t="s">
        <v>4</v>
      </c>
      <c r="C718" s="1" t="s">
        <v>3</v>
      </c>
      <c r="D718" s="6">
        <f>History[[#This Row],[CAPITAL
CONSTRUCTION
FUND]]+History[[#This Row],[GENERAL 
FUND]]+History[[#This Row],[GENERAL
FUND
EXEMPT]]+History[[#This Row],[CASH 
FUNDS]]+History[[#This Row],[REAPPROPRIATED
FUNDS]]+History[[#This Row],[FEDERAL 
FUNDS]]</f>
        <v>3230541694</v>
      </c>
      <c r="E718" s="6">
        <v>0</v>
      </c>
      <c r="F718" s="6">
        <f>History[[#This Row],[GENERAL 
FUND]]+History[[#This Row],[GENERAL
FUND
EXEMPT]]</f>
        <v>658479148</v>
      </c>
      <c r="G718" s="6">
        <v>231079148</v>
      </c>
      <c r="H718" s="6">
        <v>427400000</v>
      </c>
      <c r="I718" s="7">
        <v>1978070473</v>
      </c>
      <c r="J718" s="6">
        <v>574701773</v>
      </c>
      <c r="K718" s="6">
        <v>19290300</v>
      </c>
      <c r="L718" s="2">
        <v>22840.799999999999</v>
      </c>
    </row>
    <row r="719" spans="1:12" x14ac:dyDescent="0.25">
      <c r="A719" s="14" t="s">
        <v>498</v>
      </c>
      <c r="B719" s="3" t="s">
        <v>4</v>
      </c>
      <c r="C719" s="1" t="s">
        <v>315</v>
      </c>
      <c r="D719" s="6">
        <f>History[[#This Row],[CAPITAL
CONSTRUCTION
FUND]]+History[[#This Row],[GENERAL 
FUND]]+History[[#This Row],[GENERAL
FUND
EXEMPT]]+History[[#This Row],[CASH 
FUNDS]]+History[[#This Row],[REAPPROPRIATED
FUNDS]]+History[[#This Row],[FEDERAL 
FUNDS]]</f>
        <v>1500000</v>
      </c>
      <c r="E719" s="6">
        <v>0</v>
      </c>
      <c r="F719" s="6">
        <f>History[[#This Row],[GENERAL 
FUND]]+History[[#This Row],[GENERAL
FUND
EXEMPT]]</f>
        <v>0</v>
      </c>
      <c r="G719" s="6">
        <v>0</v>
      </c>
      <c r="H719" s="6">
        <v>0</v>
      </c>
      <c r="I719" s="7">
        <v>0</v>
      </c>
      <c r="J719" s="6">
        <v>1500000</v>
      </c>
      <c r="K719" s="6">
        <v>0</v>
      </c>
      <c r="L719" s="2">
        <v>0</v>
      </c>
    </row>
    <row r="720" spans="1:12" x14ac:dyDescent="0.25">
      <c r="A720" s="14" t="s">
        <v>498</v>
      </c>
      <c r="B720" s="3" t="s">
        <v>4</v>
      </c>
      <c r="C720" s="1" t="s">
        <v>506</v>
      </c>
      <c r="D720" s="6">
        <f>History[[#This Row],[CAPITAL
CONSTRUCTION
FUND]]+History[[#This Row],[GENERAL 
FUND]]+History[[#This Row],[GENERAL
FUND
EXEMPT]]+History[[#This Row],[CASH 
FUNDS]]+History[[#This Row],[REAPPROPRIATED
FUNDS]]+History[[#This Row],[FEDERAL 
FUNDS]]</f>
        <v>1033765</v>
      </c>
      <c r="E720" s="6">
        <v>0</v>
      </c>
      <c r="F720" s="6">
        <f>History[[#This Row],[GENERAL 
FUND]]+History[[#This Row],[GENERAL
FUND
EXEMPT]]</f>
        <v>559165</v>
      </c>
      <c r="G720" s="6">
        <v>559165</v>
      </c>
      <c r="H720" s="6">
        <v>0</v>
      </c>
      <c r="I720" s="7">
        <v>0</v>
      </c>
      <c r="J720" s="6">
        <v>474600</v>
      </c>
      <c r="K720" s="6">
        <v>0</v>
      </c>
      <c r="L720" s="2">
        <v>1.5</v>
      </c>
    </row>
    <row r="721" spans="1:12" x14ac:dyDescent="0.25">
      <c r="A721" s="14" t="s">
        <v>498</v>
      </c>
      <c r="B721" s="3" t="s">
        <v>4</v>
      </c>
      <c r="C721" s="1" t="s">
        <v>507</v>
      </c>
      <c r="D721" s="6">
        <f>History[[#This Row],[CAPITAL
CONSTRUCTION
FUND]]+History[[#This Row],[GENERAL 
FUND]]+History[[#This Row],[GENERAL
FUND
EXEMPT]]+History[[#This Row],[CASH 
FUNDS]]+History[[#This Row],[REAPPROPRIATED
FUNDS]]+History[[#This Row],[FEDERAL 
FUNDS]]</f>
        <v>110611</v>
      </c>
      <c r="E721" s="6">
        <v>0</v>
      </c>
      <c r="F721" s="6">
        <f>History[[#This Row],[GENERAL 
FUND]]+History[[#This Row],[GENERAL
FUND
EXEMPT]]</f>
        <v>22621</v>
      </c>
      <c r="G721" s="6">
        <v>22621</v>
      </c>
      <c r="H721" s="6">
        <v>0</v>
      </c>
      <c r="I721" s="7">
        <v>68790</v>
      </c>
      <c r="J721" s="6">
        <v>19200</v>
      </c>
      <c r="K721" s="6">
        <v>0</v>
      </c>
      <c r="L721" s="2">
        <v>0</v>
      </c>
    </row>
    <row r="722" spans="1:12" x14ac:dyDescent="0.25">
      <c r="A722" s="14" t="s">
        <v>498</v>
      </c>
      <c r="B722" s="3" t="s">
        <v>4</v>
      </c>
      <c r="C722" s="1" t="s">
        <v>508</v>
      </c>
      <c r="D722" s="6">
        <f>History[[#This Row],[CAPITAL
CONSTRUCTION
FUND]]+History[[#This Row],[GENERAL 
FUND]]+History[[#This Row],[GENERAL
FUND
EXEMPT]]+History[[#This Row],[CASH 
FUNDS]]+History[[#This Row],[REAPPROPRIATED
FUNDS]]+History[[#This Row],[FEDERAL 
FUNDS]]</f>
        <v>3840</v>
      </c>
      <c r="E722" s="6">
        <v>0</v>
      </c>
      <c r="F722" s="6">
        <f>History[[#This Row],[GENERAL 
FUND]]+History[[#This Row],[GENERAL
FUND
EXEMPT]]</f>
        <v>1920</v>
      </c>
      <c r="G722" s="6">
        <v>1920</v>
      </c>
      <c r="H722" s="6">
        <v>0</v>
      </c>
      <c r="I722" s="7">
        <v>0</v>
      </c>
      <c r="J722" s="6">
        <v>1920</v>
      </c>
      <c r="K722" s="6">
        <v>0</v>
      </c>
      <c r="L722" s="2">
        <v>0</v>
      </c>
    </row>
    <row r="723" spans="1:12" x14ac:dyDescent="0.25">
      <c r="A723" s="14" t="s">
        <v>498</v>
      </c>
      <c r="B723" s="3" t="s">
        <v>4</v>
      </c>
      <c r="C723" s="1" t="s">
        <v>54</v>
      </c>
      <c r="D723" s="6">
        <f>History[[#This Row],[CAPITAL
CONSTRUCTION
FUND]]+History[[#This Row],[GENERAL 
FUND]]+History[[#This Row],[GENERAL
FUND
EXEMPT]]+History[[#This Row],[CASH 
FUNDS]]+History[[#This Row],[REAPPROPRIATED
FUNDS]]+History[[#This Row],[FEDERAL 
FUNDS]]</f>
        <v>45207</v>
      </c>
      <c r="E723" s="6">
        <v>0</v>
      </c>
      <c r="F723" s="6">
        <f>History[[#This Row],[GENERAL 
FUND]]+History[[#This Row],[GENERAL
FUND
EXEMPT]]</f>
        <v>45207</v>
      </c>
      <c r="G723" s="6">
        <v>45207</v>
      </c>
      <c r="H723" s="6">
        <v>0</v>
      </c>
      <c r="I723" s="7">
        <v>0</v>
      </c>
      <c r="J723" s="6">
        <v>0</v>
      </c>
      <c r="K723" s="6">
        <v>0</v>
      </c>
      <c r="L723" s="2">
        <v>0</v>
      </c>
    </row>
    <row r="724" spans="1:12" x14ac:dyDescent="0.25">
      <c r="A724" s="14" t="s">
        <v>498</v>
      </c>
      <c r="B724" s="3" t="s">
        <v>4</v>
      </c>
      <c r="C724" s="1" t="s">
        <v>7</v>
      </c>
      <c r="D724" s="6">
        <f>History[[#This Row],[CAPITAL
CONSTRUCTION
FUND]]+History[[#This Row],[GENERAL 
FUND]]+History[[#This Row],[GENERAL
FUND
EXEMPT]]+History[[#This Row],[CASH 
FUNDS]]+History[[#This Row],[REAPPROPRIATED
FUNDS]]+History[[#This Row],[FEDERAL 
FUNDS]]</f>
        <v>-44741413</v>
      </c>
      <c r="E724" s="6">
        <v>0</v>
      </c>
      <c r="F724" s="6">
        <f>History[[#This Row],[GENERAL 
FUND]]+History[[#This Row],[GENERAL
FUND
EXEMPT]]</f>
        <v>0</v>
      </c>
      <c r="G724" s="6">
        <v>-154733333</v>
      </c>
      <c r="H724" s="6">
        <v>154733333</v>
      </c>
      <c r="I724" s="7">
        <v>-44741413</v>
      </c>
      <c r="J724" s="6">
        <v>0</v>
      </c>
      <c r="K724" s="6">
        <v>0</v>
      </c>
      <c r="L724" s="2">
        <v>0</v>
      </c>
    </row>
    <row r="725" spans="1:12" x14ac:dyDescent="0.25">
      <c r="A725" s="14" t="s">
        <v>498</v>
      </c>
      <c r="B725" s="3" t="s">
        <v>6</v>
      </c>
      <c r="C725" s="1" t="s">
        <v>7</v>
      </c>
      <c r="D725" s="6">
        <f>History[[#This Row],[CAPITAL
CONSTRUCTION
FUND]]+History[[#This Row],[GENERAL 
FUND]]+History[[#This Row],[GENERAL
FUND
EXEMPT]]+History[[#This Row],[CASH 
FUNDS]]+History[[#This Row],[REAPPROPRIATED
FUNDS]]+History[[#This Row],[FEDERAL 
FUNDS]]</f>
        <v>3282561278</v>
      </c>
      <c r="E725" s="6">
        <v>0</v>
      </c>
      <c r="F725" s="6">
        <f>History[[#This Row],[GENERAL 
FUND]]+History[[#This Row],[GENERAL
FUND
EXEMPT]]</f>
        <v>659765586</v>
      </c>
      <c r="G725" s="6">
        <v>9032253</v>
      </c>
      <c r="H725" s="6">
        <v>650733333</v>
      </c>
      <c r="I725" s="7">
        <v>2023919592</v>
      </c>
      <c r="J725" s="6">
        <v>576442493</v>
      </c>
      <c r="K725" s="6">
        <v>22433607</v>
      </c>
      <c r="L725" s="2">
        <v>23452.2</v>
      </c>
    </row>
    <row r="726" spans="1:12" x14ac:dyDescent="0.25">
      <c r="A726" s="14" t="s">
        <v>498</v>
      </c>
      <c r="B726" s="3" t="s">
        <v>6</v>
      </c>
      <c r="C726" s="1" t="s">
        <v>509</v>
      </c>
      <c r="D726" s="6">
        <f>History[[#This Row],[CAPITAL
CONSTRUCTION
FUND]]+History[[#This Row],[GENERAL 
FUND]]+History[[#This Row],[GENERAL
FUND
EXEMPT]]+History[[#This Row],[CASH 
FUNDS]]+History[[#This Row],[REAPPROPRIATED
FUNDS]]+History[[#This Row],[FEDERAL 
FUNDS]]</f>
        <v>157876365</v>
      </c>
      <c r="E726" s="6">
        <v>0</v>
      </c>
      <c r="F726" s="6">
        <f>History[[#This Row],[GENERAL 
FUND]]+History[[#This Row],[GENERAL
FUND
EXEMPT]]</f>
        <v>100162480</v>
      </c>
      <c r="G726" s="6">
        <v>100162480</v>
      </c>
      <c r="H726" s="6">
        <v>0</v>
      </c>
      <c r="I726" s="7">
        <v>0</v>
      </c>
      <c r="J726" s="6">
        <v>57713885</v>
      </c>
      <c r="K726" s="6">
        <v>0</v>
      </c>
      <c r="L726" s="2">
        <v>0</v>
      </c>
    </row>
    <row r="727" spans="1:12" x14ac:dyDescent="0.25">
      <c r="A727" s="14" t="s">
        <v>498</v>
      </c>
      <c r="B727" s="3" t="s">
        <v>6</v>
      </c>
      <c r="C727" s="1" t="s">
        <v>510</v>
      </c>
      <c r="D727" s="6">
        <f>History[[#This Row],[CAPITAL
CONSTRUCTION
FUND]]+History[[#This Row],[GENERAL 
FUND]]+History[[#This Row],[GENERAL
FUND
EXEMPT]]+History[[#This Row],[CASH 
FUNDS]]+History[[#This Row],[REAPPROPRIATED
FUNDS]]+History[[#This Row],[FEDERAL 
FUNDS]]</f>
        <v>500000</v>
      </c>
      <c r="E727" s="6">
        <v>0</v>
      </c>
      <c r="F727" s="6">
        <f>History[[#This Row],[GENERAL 
FUND]]+History[[#This Row],[GENERAL
FUND
EXEMPT]]</f>
        <v>250000</v>
      </c>
      <c r="G727" s="6">
        <v>250000</v>
      </c>
      <c r="H727" s="6">
        <v>0</v>
      </c>
      <c r="I727" s="7">
        <v>0</v>
      </c>
      <c r="J727" s="6">
        <v>250000</v>
      </c>
      <c r="K727" s="6">
        <v>0</v>
      </c>
      <c r="L727" s="2">
        <v>0</v>
      </c>
    </row>
    <row r="728" spans="1:12" x14ac:dyDescent="0.25">
      <c r="A728" s="14" t="s">
        <v>498</v>
      </c>
      <c r="B728" s="3" t="s">
        <v>6</v>
      </c>
      <c r="C728" s="1" t="s">
        <v>54</v>
      </c>
      <c r="D728" s="6">
        <f>History[[#This Row],[CAPITAL
CONSTRUCTION
FUND]]+History[[#This Row],[GENERAL 
FUND]]+History[[#This Row],[GENERAL
FUND
EXEMPT]]+History[[#This Row],[CASH 
FUNDS]]+History[[#This Row],[REAPPROPRIATED
FUNDS]]+History[[#This Row],[FEDERAL 
FUNDS]]</f>
        <v>804986</v>
      </c>
      <c r="E728" s="6">
        <v>0</v>
      </c>
      <c r="F728" s="6">
        <f>History[[#This Row],[GENERAL 
FUND]]+History[[#This Row],[GENERAL
FUND
EXEMPT]]</f>
        <v>804986</v>
      </c>
      <c r="G728" s="6">
        <v>804986</v>
      </c>
      <c r="H728" s="6">
        <v>0</v>
      </c>
      <c r="I728" s="7">
        <v>0</v>
      </c>
      <c r="J728" s="6">
        <v>0</v>
      </c>
      <c r="K728" s="6">
        <v>0</v>
      </c>
      <c r="L728" s="2">
        <v>3</v>
      </c>
    </row>
    <row r="729" spans="1:12" x14ac:dyDescent="0.25">
      <c r="A729" s="14" t="s">
        <v>498</v>
      </c>
      <c r="B729" s="3" t="s">
        <v>6</v>
      </c>
      <c r="C729" s="1" t="s">
        <v>511</v>
      </c>
      <c r="D729" s="6">
        <f>History[[#This Row],[CAPITAL
CONSTRUCTION
FUND]]+History[[#This Row],[GENERAL 
FUND]]+History[[#This Row],[GENERAL
FUND
EXEMPT]]+History[[#This Row],[CASH 
FUNDS]]+History[[#This Row],[REAPPROPRIATED
FUNDS]]+History[[#This Row],[FEDERAL 
FUNDS]]</f>
        <v>1000000</v>
      </c>
      <c r="E729" s="6">
        <v>0</v>
      </c>
      <c r="F729" s="6">
        <f>History[[#This Row],[GENERAL 
FUND]]+History[[#This Row],[GENERAL
FUND
EXEMPT]]</f>
        <v>1000000</v>
      </c>
      <c r="G729" s="6">
        <v>1000000</v>
      </c>
      <c r="H729" s="6">
        <v>0</v>
      </c>
      <c r="I729" s="7">
        <v>0</v>
      </c>
      <c r="J729" s="6">
        <v>0</v>
      </c>
      <c r="K729" s="6">
        <v>0</v>
      </c>
      <c r="L729" s="2">
        <v>0</v>
      </c>
    </row>
    <row r="730" spans="1:12" x14ac:dyDescent="0.25">
      <c r="A730" s="14" t="s">
        <v>498</v>
      </c>
      <c r="B730" s="3" t="s">
        <v>6</v>
      </c>
      <c r="C730" s="1" t="s">
        <v>512</v>
      </c>
      <c r="D730" s="6">
        <f>History[[#This Row],[CAPITAL
CONSTRUCTION
FUND]]+History[[#This Row],[GENERAL 
FUND]]+History[[#This Row],[GENERAL
FUND
EXEMPT]]+History[[#This Row],[CASH 
FUNDS]]+History[[#This Row],[REAPPROPRIATED
FUNDS]]+History[[#This Row],[FEDERAL 
FUNDS]]</f>
        <v>131276</v>
      </c>
      <c r="E730" s="6">
        <v>0</v>
      </c>
      <c r="F730" s="6">
        <f>History[[#This Row],[GENERAL 
FUND]]+History[[#This Row],[GENERAL
FUND
EXEMPT]]</f>
        <v>99473</v>
      </c>
      <c r="G730" s="6">
        <v>99473</v>
      </c>
      <c r="H730" s="6">
        <v>0</v>
      </c>
      <c r="I730" s="7">
        <v>34346</v>
      </c>
      <c r="J730" s="6">
        <v>0</v>
      </c>
      <c r="K730" s="6">
        <v>-2543</v>
      </c>
      <c r="L730" s="2">
        <v>0</v>
      </c>
    </row>
    <row r="731" spans="1:12" x14ac:dyDescent="0.25">
      <c r="A731" s="14" t="s">
        <v>498</v>
      </c>
      <c r="B731" s="3" t="s">
        <v>6</v>
      </c>
      <c r="C731" s="1" t="s">
        <v>70</v>
      </c>
      <c r="D731" s="6">
        <f>History[[#This Row],[CAPITAL
CONSTRUCTION
FUND]]+History[[#This Row],[GENERAL 
FUND]]+History[[#This Row],[GENERAL
FUND
EXEMPT]]+History[[#This Row],[CASH 
FUNDS]]+History[[#This Row],[REAPPROPRIATED
FUNDS]]+History[[#This Row],[FEDERAL 
FUNDS]]</f>
        <v>24702343</v>
      </c>
      <c r="E731" s="6">
        <v>0</v>
      </c>
      <c r="F731" s="6">
        <f>History[[#This Row],[GENERAL 
FUND]]+History[[#This Row],[GENERAL
FUND
EXEMPT]]</f>
        <v>0</v>
      </c>
      <c r="G731" s="6">
        <v>-102300000</v>
      </c>
      <c r="H731" s="6">
        <v>102300000</v>
      </c>
      <c r="I731" s="7">
        <v>24702343</v>
      </c>
      <c r="J731" s="6">
        <v>0</v>
      </c>
      <c r="K731" s="6">
        <v>0</v>
      </c>
      <c r="L731" s="2">
        <v>0</v>
      </c>
    </row>
    <row r="732" spans="1:12" x14ac:dyDescent="0.25">
      <c r="A732" s="14" t="s">
        <v>498</v>
      </c>
      <c r="B732" s="3" t="s">
        <v>69</v>
      </c>
      <c r="C732" s="1" t="s">
        <v>76</v>
      </c>
      <c r="D732" s="6">
        <f>History[[#This Row],[CAPITAL
CONSTRUCTION
FUND]]+History[[#This Row],[GENERAL 
FUND]]+History[[#This Row],[GENERAL
FUND
EXEMPT]]+History[[#This Row],[CASH 
FUNDS]]+History[[#This Row],[REAPPROPRIATED
FUNDS]]+History[[#This Row],[FEDERAL 
FUNDS]]</f>
        <v>118751502</v>
      </c>
      <c r="E732" s="6">
        <v>0</v>
      </c>
      <c r="F732" s="6">
        <f>History[[#This Row],[GENERAL 
FUND]]+History[[#This Row],[GENERAL
FUND
EXEMPT]]</f>
        <v>0</v>
      </c>
      <c r="G732" s="6">
        <v>39100000</v>
      </c>
      <c r="H732" s="6">
        <v>-39100000</v>
      </c>
      <c r="I732" s="7">
        <v>118751502</v>
      </c>
      <c r="J732" s="6">
        <v>0</v>
      </c>
      <c r="K732" s="6">
        <v>0</v>
      </c>
      <c r="L732" s="2">
        <v>0</v>
      </c>
    </row>
    <row r="733" spans="1:12" x14ac:dyDescent="0.25">
      <c r="A733" s="14" t="s">
        <v>498</v>
      </c>
      <c r="B733" s="3" t="s">
        <v>69</v>
      </c>
      <c r="C733" s="1" t="s">
        <v>70</v>
      </c>
      <c r="D733" s="6">
        <f>History[[#This Row],[CAPITAL
CONSTRUCTION
FUND]]+History[[#This Row],[GENERAL 
FUND]]+History[[#This Row],[GENERAL
FUND
EXEMPT]]+History[[#This Row],[CASH 
FUNDS]]+History[[#This Row],[REAPPROPRIATED
FUNDS]]+History[[#This Row],[FEDERAL 
FUNDS]]</f>
        <v>3731739272</v>
      </c>
      <c r="E733" s="6">
        <v>0</v>
      </c>
      <c r="F733" s="6">
        <f>History[[#This Row],[GENERAL 
FUND]]+History[[#This Row],[GENERAL
FUND
EXEMPT]]</f>
        <v>856871803</v>
      </c>
      <c r="G733" s="6">
        <v>68871803</v>
      </c>
      <c r="H733" s="6">
        <v>788000000</v>
      </c>
      <c r="I733" s="7">
        <v>2150856183</v>
      </c>
      <c r="J733" s="6">
        <v>701516735</v>
      </c>
      <c r="K733" s="6">
        <v>22494551</v>
      </c>
      <c r="L733" s="2">
        <v>23856.2</v>
      </c>
    </row>
    <row r="734" spans="1:12" x14ac:dyDescent="0.25">
      <c r="A734" s="14" t="s">
        <v>498</v>
      </c>
      <c r="B734" s="3" t="s">
        <v>69</v>
      </c>
      <c r="C734" s="1" t="s">
        <v>513</v>
      </c>
      <c r="D734" s="6">
        <f>History[[#This Row],[CAPITAL
CONSTRUCTION
FUND]]+History[[#This Row],[GENERAL 
FUND]]+History[[#This Row],[GENERAL
FUND
EXEMPT]]+History[[#This Row],[CASH 
FUNDS]]+History[[#This Row],[REAPPROPRIATED
FUNDS]]+History[[#This Row],[FEDERAL 
FUNDS]]</f>
        <v>-13349</v>
      </c>
      <c r="E734" s="6">
        <v>0</v>
      </c>
      <c r="F734" s="6">
        <f>History[[#This Row],[GENERAL 
FUND]]+History[[#This Row],[GENERAL
FUND
EXEMPT]]</f>
        <v>0</v>
      </c>
      <c r="G734" s="6">
        <v>0</v>
      </c>
      <c r="H734" s="6">
        <v>0</v>
      </c>
      <c r="I734" s="7">
        <v>-13349</v>
      </c>
      <c r="J734" s="6">
        <v>0</v>
      </c>
      <c r="K734" s="6">
        <v>0</v>
      </c>
      <c r="L734" s="2">
        <v>0</v>
      </c>
    </row>
    <row r="735" spans="1:12" x14ac:dyDescent="0.25">
      <c r="A735" s="14" t="s">
        <v>498</v>
      </c>
      <c r="B735" s="3" t="s">
        <v>69</v>
      </c>
      <c r="C735" s="1" t="s">
        <v>199</v>
      </c>
      <c r="D735" s="6">
        <f>History[[#This Row],[CAPITAL
CONSTRUCTION
FUND]]+History[[#This Row],[GENERAL 
FUND]]+History[[#This Row],[GENERAL
FUND
EXEMPT]]+History[[#This Row],[CASH 
FUNDS]]+History[[#This Row],[REAPPROPRIATED
FUNDS]]+History[[#This Row],[FEDERAL 
FUNDS]]</f>
        <v>7232</v>
      </c>
      <c r="E735" s="6">
        <v>0</v>
      </c>
      <c r="F735" s="6">
        <f>History[[#This Row],[GENERAL 
FUND]]+History[[#This Row],[GENERAL
FUND
EXEMPT]]</f>
        <v>7232</v>
      </c>
      <c r="G735" s="6">
        <v>7232</v>
      </c>
      <c r="H735" s="6">
        <v>0</v>
      </c>
      <c r="I735" s="7">
        <v>0</v>
      </c>
      <c r="J735" s="6">
        <v>0</v>
      </c>
      <c r="K735" s="6">
        <v>0</v>
      </c>
      <c r="L735" s="2">
        <v>0.1</v>
      </c>
    </row>
    <row r="736" spans="1:12" x14ac:dyDescent="0.25">
      <c r="A736" s="14" t="s">
        <v>498</v>
      </c>
      <c r="B736" s="3" t="s">
        <v>69</v>
      </c>
      <c r="C736" s="1" t="s">
        <v>514</v>
      </c>
      <c r="D736" s="6">
        <f>History[[#This Row],[CAPITAL
CONSTRUCTION
FUND]]+History[[#This Row],[GENERAL 
FUND]]+History[[#This Row],[GENERAL
FUND
EXEMPT]]+History[[#This Row],[CASH 
FUNDS]]+History[[#This Row],[REAPPROPRIATED
FUNDS]]+History[[#This Row],[FEDERAL 
FUNDS]]</f>
        <v>373920</v>
      </c>
      <c r="E736" s="6">
        <v>0</v>
      </c>
      <c r="F736" s="6">
        <f>History[[#This Row],[GENERAL 
FUND]]+History[[#This Row],[GENERAL
FUND
EXEMPT]]</f>
        <v>86960</v>
      </c>
      <c r="G736" s="6">
        <v>86960</v>
      </c>
      <c r="H736" s="6">
        <v>0</v>
      </c>
      <c r="I736" s="7">
        <v>0</v>
      </c>
      <c r="J736" s="6">
        <v>286960</v>
      </c>
      <c r="K736" s="6">
        <v>0</v>
      </c>
      <c r="L736" s="2">
        <v>0</v>
      </c>
    </row>
    <row r="737" spans="1:12" x14ac:dyDescent="0.25">
      <c r="A737" s="14" t="s">
        <v>498</v>
      </c>
      <c r="B737" s="3" t="s">
        <v>69</v>
      </c>
      <c r="C737" s="1" t="s">
        <v>515</v>
      </c>
      <c r="D737" s="6">
        <f>History[[#This Row],[CAPITAL
CONSTRUCTION
FUND]]+History[[#This Row],[GENERAL 
FUND]]+History[[#This Row],[GENERAL
FUND
EXEMPT]]+History[[#This Row],[CASH 
FUNDS]]+History[[#This Row],[REAPPROPRIATED
FUNDS]]+History[[#This Row],[FEDERAL 
FUNDS]]</f>
        <v>450000</v>
      </c>
      <c r="E737" s="6">
        <v>0</v>
      </c>
      <c r="F737" s="6">
        <f>History[[#This Row],[GENERAL 
FUND]]+History[[#This Row],[GENERAL
FUND
EXEMPT]]</f>
        <v>450000</v>
      </c>
      <c r="G737" s="6">
        <v>450000</v>
      </c>
      <c r="H737" s="6">
        <v>0</v>
      </c>
      <c r="I737" s="7">
        <v>0</v>
      </c>
      <c r="J737" s="6">
        <v>0</v>
      </c>
      <c r="K737" s="6">
        <v>0</v>
      </c>
      <c r="L737" s="2">
        <v>0</v>
      </c>
    </row>
    <row r="738" spans="1:12" x14ac:dyDescent="0.25">
      <c r="A738" s="14" t="s">
        <v>498</v>
      </c>
      <c r="B738" s="3" t="s">
        <v>69</v>
      </c>
      <c r="C738" s="1" t="s">
        <v>516</v>
      </c>
      <c r="D738" s="6">
        <f>History[[#This Row],[CAPITAL
CONSTRUCTION
FUND]]+History[[#This Row],[GENERAL 
FUND]]+History[[#This Row],[GENERAL
FUND
EXEMPT]]+History[[#This Row],[CASH 
FUNDS]]+History[[#This Row],[REAPPROPRIATED
FUNDS]]+History[[#This Row],[FEDERAL 
FUNDS]]</f>
        <v>0</v>
      </c>
      <c r="E738" s="6">
        <v>0</v>
      </c>
      <c r="F738" s="6">
        <f>History[[#This Row],[GENERAL 
FUND]]+History[[#This Row],[GENERAL
FUND
EXEMPT]]</f>
        <v>0</v>
      </c>
      <c r="G738" s="6">
        <v>0</v>
      </c>
      <c r="H738" s="6">
        <v>0</v>
      </c>
      <c r="I738" s="7">
        <v>0</v>
      </c>
      <c r="J738" s="6">
        <v>0</v>
      </c>
      <c r="K738" s="6">
        <v>0</v>
      </c>
      <c r="L738" s="2">
        <v>0</v>
      </c>
    </row>
    <row r="739" spans="1:12" x14ac:dyDescent="0.25">
      <c r="A739" s="14" t="s">
        <v>498</v>
      </c>
      <c r="B739" s="3" t="s">
        <v>69</v>
      </c>
      <c r="C739" s="1" t="s">
        <v>79</v>
      </c>
      <c r="D739" s="6">
        <f>History[[#This Row],[CAPITAL
CONSTRUCTION
FUND]]+History[[#This Row],[GENERAL 
FUND]]+History[[#This Row],[GENERAL
FUND
EXEMPT]]+History[[#This Row],[CASH 
FUNDS]]+History[[#This Row],[REAPPROPRIATED
FUNDS]]+History[[#This Row],[FEDERAL 
FUNDS]]</f>
        <v>0</v>
      </c>
      <c r="E739" s="6">
        <v>0</v>
      </c>
      <c r="F739" s="6">
        <f>History[[#This Row],[GENERAL 
FUND]]+History[[#This Row],[GENERAL
FUND
EXEMPT]]</f>
        <v>0</v>
      </c>
      <c r="G739" s="6">
        <v>-8366667</v>
      </c>
      <c r="H739" s="6">
        <v>8366667</v>
      </c>
      <c r="I739" s="7">
        <v>0</v>
      </c>
      <c r="J739" s="6">
        <v>0</v>
      </c>
      <c r="K739" s="6">
        <v>0</v>
      </c>
      <c r="L739" s="2">
        <v>0</v>
      </c>
    </row>
    <row r="740" spans="1:12" x14ac:dyDescent="0.25">
      <c r="A740" s="14" t="s">
        <v>498</v>
      </c>
      <c r="B740" s="3" t="s">
        <v>75</v>
      </c>
      <c r="C740" s="1" t="s">
        <v>76</v>
      </c>
      <c r="D740" s="6">
        <f>History[[#This Row],[CAPITAL
CONSTRUCTION
FUND]]+History[[#This Row],[GENERAL 
FUND]]+History[[#This Row],[GENERAL
FUND
EXEMPT]]+History[[#This Row],[CASH 
FUNDS]]+History[[#This Row],[REAPPROPRIATED
FUNDS]]+History[[#This Row],[FEDERAL 
FUNDS]]</f>
        <v>4061311383</v>
      </c>
      <c r="E740" s="6">
        <v>0</v>
      </c>
      <c r="F740" s="6">
        <f>History[[#This Row],[GENERAL 
FUND]]+History[[#This Row],[GENERAL
FUND
EXEMPT]]</f>
        <v>870343621</v>
      </c>
      <c r="G740" s="6">
        <v>56643621</v>
      </c>
      <c r="H740" s="6">
        <v>813700000</v>
      </c>
      <c r="I740" s="7">
        <v>2453407936</v>
      </c>
      <c r="J740" s="6">
        <v>715047309</v>
      </c>
      <c r="K740" s="6">
        <v>22512517</v>
      </c>
      <c r="L740" s="2">
        <v>24491.1</v>
      </c>
    </row>
    <row r="741" spans="1:12" x14ac:dyDescent="0.25">
      <c r="A741" s="14" t="s">
        <v>498</v>
      </c>
      <c r="B741" s="3" t="s">
        <v>75</v>
      </c>
      <c r="C741" s="1" t="s">
        <v>204</v>
      </c>
      <c r="D741" s="6">
        <f>History[[#This Row],[CAPITAL
CONSTRUCTION
FUND]]+History[[#This Row],[GENERAL 
FUND]]+History[[#This Row],[GENERAL
FUND
EXEMPT]]+History[[#This Row],[CASH 
FUNDS]]+History[[#This Row],[REAPPROPRIATED
FUNDS]]+History[[#This Row],[FEDERAL 
FUNDS]]</f>
        <v>441095</v>
      </c>
      <c r="E741" s="6">
        <v>0</v>
      </c>
      <c r="F741" s="6">
        <f>History[[#This Row],[GENERAL 
FUND]]+History[[#This Row],[GENERAL
FUND
EXEMPT]]</f>
        <v>441095</v>
      </c>
      <c r="G741" s="6">
        <v>441095</v>
      </c>
      <c r="H741" s="6">
        <v>0</v>
      </c>
      <c r="I741" s="7">
        <v>0</v>
      </c>
      <c r="J741" s="6">
        <v>0</v>
      </c>
      <c r="K741" s="6">
        <v>0</v>
      </c>
      <c r="L741" s="2">
        <v>0.3</v>
      </c>
    </row>
    <row r="742" spans="1:12" x14ac:dyDescent="0.25">
      <c r="A742" s="14" t="s">
        <v>498</v>
      </c>
      <c r="B742" s="3" t="s">
        <v>75</v>
      </c>
      <c r="C742" s="1" t="s">
        <v>517</v>
      </c>
      <c r="D742" s="6">
        <f>History[[#This Row],[CAPITAL
CONSTRUCTION
FUND]]+History[[#This Row],[GENERAL 
FUND]]+History[[#This Row],[GENERAL
FUND
EXEMPT]]+History[[#This Row],[CASH 
FUNDS]]+History[[#This Row],[REAPPROPRIATED
FUNDS]]+History[[#This Row],[FEDERAL 
FUNDS]]</f>
        <v>900000</v>
      </c>
      <c r="E742" s="6">
        <v>0</v>
      </c>
      <c r="F742" s="6">
        <f>History[[#This Row],[GENERAL 
FUND]]+History[[#This Row],[GENERAL
FUND
EXEMPT]]</f>
        <v>0</v>
      </c>
      <c r="G742" s="6">
        <v>0</v>
      </c>
      <c r="H742" s="6">
        <v>0</v>
      </c>
      <c r="I742" s="7">
        <v>900000</v>
      </c>
      <c r="J742" s="6">
        <v>0</v>
      </c>
      <c r="K742" s="6">
        <v>0</v>
      </c>
      <c r="L742" s="2">
        <v>0</v>
      </c>
    </row>
    <row r="743" spans="1:12" x14ac:dyDescent="0.25">
      <c r="A743" s="14" t="s">
        <v>498</v>
      </c>
      <c r="B743" s="3" t="s">
        <v>75</v>
      </c>
      <c r="C743" s="1" t="s">
        <v>518</v>
      </c>
      <c r="D743" s="6">
        <f>History[[#This Row],[CAPITAL
CONSTRUCTION
FUND]]+History[[#This Row],[GENERAL 
FUND]]+History[[#This Row],[GENERAL
FUND
EXEMPT]]+History[[#This Row],[CASH 
FUNDS]]+History[[#This Row],[REAPPROPRIATED
FUNDS]]+History[[#This Row],[FEDERAL 
FUNDS]]</f>
        <v>500000</v>
      </c>
      <c r="E743" s="6">
        <v>0</v>
      </c>
      <c r="F743" s="6">
        <f>History[[#This Row],[GENERAL 
FUND]]+History[[#This Row],[GENERAL
FUND
EXEMPT]]</f>
        <v>250000</v>
      </c>
      <c r="G743" s="6">
        <v>250000</v>
      </c>
      <c r="H743" s="6">
        <v>0</v>
      </c>
      <c r="I743" s="7">
        <v>0</v>
      </c>
      <c r="J743" s="6">
        <v>250000</v>
      </c>
      <c r="K743" s="6">
        <v>0</v>
      </c>
      <c r="L743" s="2">
        <v>0</v>
      </c>
    </row>
    <row r="744" spans="1:12" x14ac:dyDescent="0.25">
      <c r="A744" s="14" t="s">
        <v>498</v>
      </c>
      <c r="B744" s="3" t="s">
        <v>75</v>
      </c>
      <c r="C744" s="1" t="s">
        <v>519</v>
      </c>
      <c r="D744" s="6">
        <f>History[[#This Row],[CAPITAL
CONSTRUCTION
FUND]]+History[[#This Row],[GENERAL 
FUND]]+History[[#This Row],[GENERAL
FUND
EXEMPT]]+History[[#This Row],[CASH 
FUNDS]]+History[[#This Row],[REAPPROPRIATED
FUNDS]]+History[[#This Row],[FEDERAL 
FUNDS]]</f>
        <v>2000000</v>
      </c>
      <c r="E744" s="6">
        <v>0</v>
      </c>
      <c r="F744" s="6">
        <f>History[[#This Row],[GENERAL 
FUND]]+History[[#This Row],[GENERAL
FUND
EXEMPT]]</f>
        <v>0</v>
      </c>
      <c r="G744" s="6">
        <v>0</v>
      </c>
      <c r="H744" s="6">
        <v>0</v>
      </c>
      <c r="I744" s="7">
        <v>2000000</v>
      </c>
      <c r="J744" s="6">
        <v>0</v>
      </c>
      <c r="K744" s="6">
        <v>0</v>
      </c>
      <c r="L744" s="2">
        <v>0</v>
      </c>
    </row>
    <row r="745" spans="1:12" x14ac:dyDescent="0.25">
      <c r="A745" s="14" t="s">
        <v>498</v>
      </c>
      <c r="B745" s="3" t="s">
        <v>75</v>
      </c>
      <c r="C745" s="1" t="s">
        <v>207</v>
      </c>
      <c r="D745" s="6">
        <f>History[[#This Row],[CAPITAL
CONSTRUCTION
FUND]]+History[[#This Row],[GENERAL 
FUND]]+History[[#This Row],[GENERAL
FUND
EXEMPT]]+History[[#This Row],[CASH 
FUNDS]]+History[[#This Row],[REAPPROPRIATED
FUNDS]]+History[[#This Row],[FEDERAL 
FUNDS]]</f>
        <v>2972504</v>
      </c>
      <c r="E745" s="6">
        <v>0</v>
      </c>
      <c r="F745" s="6">
        <f>History[[#This Row],[GENERAL 
FUND]]+History[[#This Row],[GENERAL
FUND
EXEMPT]]</f>
        <v>0</v>
      </c>
      <c r="G745" s="6">
        <v>0</v>
      </c>
      <c r="H745" s="6">
        <v>0</v>
      </c>
      <c r="I745" s="7">
        <v>2972504</v>
      </c>
      <c r="J745" s="6">
        <v>0</v>
      </c>
      <c r="K745" s="6">
        <v>0</v>
      </c>
      <c r="L745" s="2">
        <v>0</v>
      </c>
    </row>
    <row r="746" spans="1:12" x14ac:dyDescent="0.25">
      <c r="A746" s="14" t="s">
        <v>498</v>
      </c>
      <c r="B746" s="3" t="s">
        <v>75</v>
      </c>
      <c r="C746" s="1" t="s">
        <v>520</v>
      </c>
      <c r="D746" s="6">
        <f>History[[#This Row],[CAPITAL
CONSTRUCTION
FUND]]+History[[#This Row],[GENERAL 
FUND]]+History[[#This Row],[GENERAL
FUND
EXEMPT]]+History[[#This Row],[CASH 
FUNDS]]+History[[#This Row],[REAPPROPRIATED
FUNDS]]+History[[#This Row],[FEDERAL 
FUNDS]]</f>
        <v>7932020</v>
      </c>
      <c r="E746" s="6">
        <v>0</v>
      </c>
      <c r="F746" s="6">
        <f>History[[#This Row],[GENERAL 
FUND]]+History[[#This Row],[GENERAL
FUND
EXEMPT]]</f>
        <v>0</v>
      </c>
      <c r="G746" s="6">
        <v>0</v>
      </c>
      <c r="H746" s="6">
        <v>0</v>
      </c>
      <c r="I746" s="7">
        <v>7932020</v>
      </c>
      <c r="J746" s="6">
        <v>0</v>
      </c>
      <c r="K746" s="6">
        <v>0</v>
      </c>
      <c r="L746" s="2">
        <v>0</v>
      </c>
    </row>
    <row r="747" spans="1:12" x14ac:dyDescent="0.25">
      <c r="A747" s="14" t="s">
        <v>498</v>
      </c>
      <c r="B747" s="3" t="s">
        <v>75</v>
      </c>
      <c r="C747" s="1" t="s">
        <v>79</v>
      </c>
      <c r="D747" s="6">
        <f>History[[#This Row],[CAPITAL
CONSTRUCTION
FUND]]+History[[#This Row],[GENERAL 
FUND]]+History[[#This Row],[GENERAL
FUND
EXEMPT]]+History[[#This Row],[CASH 
FUNDS]]+History[[#This Row],[REAPPROPRIATED
FUNDS]]+History[[#This Row],[FEDERAL 
FUNDS]]</f>
        <v>46437007</v>
      </c>
      <c r="E747" s="6">
        <v>0</v>
      </c>
      <c r="F747" s="6">
        <f>History[[#This Row],[GENERAL 
FUND]]+History[[#This Row],[GENERAL
FUND
EXEMPT]]</f>
        <v>0</v>
      </c>
      <c r="G747" s="6">
        <v>43633333</v>
      </c>
      <c r="H747" s="6">
        <v>-43633333</v>
      </c>
      <c r="I747" s="7">
        <v>46385624</v>
      </c>
      <c r="J747" s="6">
        <v>51383</v>
      </c>
      <c r="K747" s="6">
        <v>0</v>
      </c>
      <c r="L747" s="2">
        <v>0</v>
      </c>
    </row>
    <row r="748" spans="1:12" x14ac:dyDescent="0.25">
      <c r="A748" s="14" t="s">
        <v>498</v>
      </c>
      <c r="B748" s="3" t="s">
        <v>75</v>
      </c>
      <c r="C748" s="1" t="s">
        <v>81</v>
      </c>
      <c r="D748" s="6">
        <f>History[[#This Row],[CAPITAL
CONSTRUCTION
FUND]]+History[[#This Row],[GENERAL 
FUND]]+History[[#This Row],[GENERAL
FUND
EXEMPT]]+History[[#This Row],[CASH 
FUNDS]]+History[[#This Row],[REAPPROPRIATED
FUNDS]]+History[[#This Row],[FEDERAL 
FUNDS]]</f>
        <v>0</v>
      </c>
      <c r="E748" s="6">
        <v>0</v>
      </c>
      <c r="F748" s="6">
        <f>History[[#This Row],[GENERAL 
FUND]]+History[[#This Row],[GENERAL
FUND
EXEMPT]]</f>
        <v>0</v>
      </c>
      <c r="G748" s="6">
        <v>101736608</v>
      </c>
      <c r="H748" s="6">
        <v>-101736608</v>
      </c>
      <c r="I748" s="7">
        <v>0</v>
      </c>
      <c r="J748" s="6">
        <v>0</v>
      </c>
      <c r="K748" s="6">
        <v>0</v>
      </c>
      <c r="L748" s="2">
        <v>0</v>
      </c>
    </row>
    <row r="749" spans="1:12" x14ac:dyDescent="0.25">
      <c r="A749" s="14" t="s">
        <v>498</v>
      </c>
      <c r="B749" s="3" t="s">
        <v>78</v>
      </c>
      <c r="C749" s="1" t="s">
        <v>79</v>
      </c>
      <c r="D749" s="6">
        <f>History[[#This Row],[CAPITAL
CONSTRUCTION
FUND]]+History[[#This Row],[GENERAL 
FUND]]+History[[#This Row],[GENERAL
FUND
EXEMPT]]+History[[#This Row],[CASH 
FUNDS]]+History[[#This Row],[REAPPROPRIATED
FUNDS]]+History[[#This Row],[FEDERAL 
FUNDS]]</f>
        <v>4299869706</v>
      </c>
      <c r="E749" s="6">
        <v>0</v>
      </c>
      <c r="F749" s="6">
        <f>History[[#This Row],[GENERAL 
FUND]]+History[[#This Row],[GENERAL
FUND
EXEMPT]]</f>
        <v>894882900</v>
      </c>
      <c r="G749" s="6">
        <v>31949567</v>
      </c>
      <c r="H749" s="6">
        <v>862933333</v>
      </c>
      <c r="I749" s="7">
        <v>2644189267</v>
      </c>
      <c r="J749" s="6">
        <v>738156049</v>
      </c>
      <c r="K749" s="6">
        <v>22641490</v>
      </c>
      <c r="L749" s="2">
        <v>25086.2</v>
      </c>
    </row>
    <row r="750" spans="1:12" x14ac:dyDescent="0.25">
      <c r="A750" s="14" t="s">
        <v>498</v>
      </c>
      <c r="B750" s="3" t="s">
        <v>78</v>
      </c>
      <c r="C750" s="1" t="s">
        <v>361</v>
      </c>
      <c r="D750" s="6">
        <f>History[[#This Row],[CAPITAL
CONSTRUCTION
FUND]]+History[[#This Row],[GENERAL 
FUND]]+History[[#This Row],[GENERAL
FUND
EXEMPT]]+History[[#This Row],[CASH 
FUNDS]]+History[[#This Row],[REAPPROPRIATED
FUNDS]]+History[[#This Row],[FEDERAL 
FUNDS]]</f>
        <v>218825</v>
      </c>
      <c r="E750" s="6">
        <v>0</v>
      </c>
      <c r="F750" s="6">
        <f>History[[#This Row],[GENERAL 
FUND]]+History[[#This Row],[GENERAL
FUND
EXEMPT]]</f>
        <v>0</v>
      </c>
      <c r="G750" s="6">
        <v>0</v>
      </c>
      <c r="H750" s="6">
        <v>0</v>
      </c>
      <c r="I750" s="7">
        <v>0</v>
      </c>
      <c r="J750" s="6">
        <v>218825</v>
      </c>
      <c r="K750" s="6">
        <v>0</v>
      </c>
      <c r="L750" s="2">
        <v>1</v>
      </c>
    </row>
    <row r="751" spans="1:12" x14ac:dyDescent="0.25">
      <c r="A751" s="14" t="s">
        <v>498</v>
      </c>
      <c r="B751" s="3" t="s">
        <v>78</v>
      </c>
      <c r="C751" s="1" t="s">
        <v>521</v>
      </c>
      <c r="D751" s="6">
        <f>History[[#This Row],[CAPITAL
CONSTRUCTION
FUND]]+History[[#This Row],[GENERAL 
FUND]]+History[[#This Row],[GENERAL
FUND
EXEMPT]]+History[[#This Row],[CASH 
FUNDS]]+History[[#This Row],[REAPPROPRIATED
FUNDS]]+History[[#This Row],[FEDERAL 
FUNDS]]</f>
        <v>500000</v>
      </c>
      <c r="E751" s="6">
        <v>0</v>
      </c>
      <c r="F751" s="6">
        <f>History[[#This Row],[GENERAL 
FUND]]+History[[#This Row],[GENERAL
FUND
EXEMPT]]</f>
        <v>0</v>
      </c>
      <c r="G751" s="6">
        <v>0</v>
      </c>
      <c r="H751" s="6">
        <v>0</v>
      </c>
      <c r="I751" s="7">
        <v>500000</v>
      </c>
      <c r="J751" s="6">
        <v>0</v>
      </c>
      <c r="K751" s="6">
        <v>0</v>
      </c>
      <c r="L751" s="2">
        <v>0</v>
      </c>
    </row>
    <row r="752" spans="1:12" x14ac:dyDescent="0.25">
      <c r="A752" s="14" t="s">
        <v>498</v>
      </c>
      <c r="B752" s="3" t="s">
        <v>78</v>
      </c>
      <c r="C752" s="1" t="s">
        <v>522</v>
      </c>
      <c r="D752" s="6">
        <f>History[[#This Row],[CAPITAL
CONSTRUCTION
FUND]]+History[[#This Row],[GENERAL 
FUND]]+History[[#This Row],[GENERAL
FUND
EXEMPT]]+History[[#This Row],[CASH 
FUNDS]]+History[[#This Row],[REAPPROPRIATED
FUNDS]]+History[[#This Row],[FEDERAL 
FUNDS]]</f>
        <v>1000000</v>
      </c>
      <c r="E752" s="6">
        <v>0</v>
      </c>
      <c r="F752" s="6">
        <f>History[[#This Row],[GENERAL 
FUND]]+History[[#This Row],[GENERAL
FUND
EXEMPT]]</f>
        <v>0</v>
      </c>
      <c r="G752" s="6">
        <v>0</v>
      </c>
      <c r="H752" s="6">
        <v>0</v>
      </c>
      <c r="I752" s="7">
        <v>1000000</v>
      </c>
      <c r="J752" s="6">
        <v>0</v>
      </c>
      <c r="K752" s="6">
        <v>0</v>
      </c>
      <c r="L752" s="2">
        <v>0</v>
      </c>
    </row>
    <row r="753" spans="1:12" x14ac:dyDescent="0.25">
      <c r="A753" s="14" t="s">
        <v>498</v>
      </c>
      <c r="B753" s="3" t="s">
        <v>78</v>
      </c>
      <c r="C753" s="1" t="s">
        <v>523</v>
      </c>
      <c r="D753" s="6">
        <f>History[[#This Row],[CAPITAL
CONSTRUCTION
FUND]]+History[[#This Row],[GENERAL 
FUND]]+History[[#This Row],[GENERAL
FUND
EXEMPT]]+History[[#This Row],[CASH 
FUNDS]]+History[[#This Row],[REAPPROPRIATED
FUNDS]]+History[[#This Row],[FEDERAL 
FUNDS]]</f>
        <v>0</v>
      </c>
      <c r="E753" s="6">
        <v>0</v>
      </c>
      <c r="F753" s="6">
        <f>History[[#This Row],[GENERAL 
FUND]]+History[[#This Row],[GENERAL
FUND
EXEMPT]]</f>
        <v>0</v>
      </c>
      <c r="G753" s="6">
        <v>0</v>
      </c>
      <c r="H753" s="6">
        <v>0</v>
      </c>
      <c r="I753" s="7">
        <v>0</v>
      </c>
      <c r="J753" s="6">
        <v>0</v>
      </c>
      <c r="K753" s="6">
        <v>0</v>
      </c>
      <c r="L753" s="2">
        <v>0</v>
      </c>
    </row>
    <row r="754" spans="1:12" x14ac:dyDescent="0.25">
      <c r="A754" s="14" t="s">
        <v>498</v>
      </c>
      <c r="B754" s="3" t="s">
        <v>78</v>
      </c>
      <c r="C754" s="1" t="s">
        <v>524</v>
      </c>
      <c r="D754" s="6">
        <f>History[[#This Row],[CAPITAL
CONSTRUCTION
FUND]]+History[[#This Row],[GENERAL 
FUND]]+History[[#This Row],[GENERAL
FUND
EXEMPT]]+History[[#This Row],[CASH 
FUNDS]]+History[[#This Row],[REAPPROPRIATED
FUNDS]]+History[[#This Row],[FEDERAL 
FUNDS]]</f>
        <v>25000</v>
      </c>
      <c r="E754" s="6">
        <v>0</v>
      </c>
      <c r="F754" s="6">
        <f>History[[#This Row],[GENERAL 
FUND]]+History[[#This Row],[GENERAL
FUND
EXEMPT]]</f>
        <v>25000</v>
      </c>
      <c r="G754" s="6">
        <v>25000</v>
      </c>
      <c r="H754" s="6">
        <v>0</v>
      </c>
      <c r="I754" s="7">
        <v>0</v>
      </c>
      <c r="J754" s="6">
        <v>0</v>
      </c>
      <c r="K754" s="6">
        <v>0</v>
      </c>
      <c r="L754" s="2">
        <v>0</v>
      </c>
    </row>
    <row r="755" spans="1:12" x14ac:dyDescent="0.25">
      <c r="A755" s="14" t="s">
        <v>498</v>
      </c>
      <c r="B755" s="3" t="s">
        <v>78</v>
      </c>
      <c r="C755" s="1" t="s">
        <v>81</v>
      </c>
      <c r="D755" s="6">
        <f>History[[#This Row],[CAPITAL
CONSTRUCTION
FUND]]+History[[#This Row],[GENERAL 
FUND]]+History[[#This Row],[GENERAL
FUND
EXEMPT]]+History[[#This Row],[CASH 
FUNDS]]+History[[#This Row],[REAPPROPRIATED
FUNDS]]+History[[#This Row],[FEDERAL 
FUNDS]]</f>
        <v>-8218074</v>
      </c>
      <c r="E755" s="6">
        <v>0</v>
      </c>
      <c r="F755" s="6">
        <f>History[[#This Row],[GENERAL 
FUND]]+History[[#This Row],[GENERAL
FUND
EXEMPT]]</f>
        <v>0</v>
      </c>
      <c r="G755" s="6">
        <v>102366667</v>
      </c>
      <c r="H755" s="6">
        <v>-102366667</v>
      </c>
      <c r="I755" s="7">
        <v>-8218074</v>
      </c>
      <c r="J755" s="6">
        <v>0</v>
      </c>
      <c r="K755" s="6">
        <v>0</v>
      </c>
      <c r="L755" s="2">
        <v>0</v>
      </c>
    </row>
    <row r="756" spans="1:12" x14ac:dyDescent="0.25">
      <c r="A756" s="14" t="s">
        <v>498</v>
      </c>
      <c r="B756" s="3" t="s">
        <v>78</v>
      </c>
      <c r="C756" s="1" t="s">
        <v>84</v>
      </c>
      <c r="D756" s="6">
        <f>History[[#This Row],[CAPITAL
CONSTRUCTION
FUND]]+History[[#This Row],[GENERAL 
FUND]]+History[[#This Row],[GENERAL
FUND
EXEMPT]]+History[[#This Row],[CASH 
FUNDS]]+History[[#This Row],[REAPPROPRIATED
FUNDS]]+History[[#This Row],[FEDERAL 
FUNDS]]</f>
        <v>0</v>
      </c>
      <c r="E756" s="6">
        <v>0</v>
      </c>
      <c r="F756" s="6">
        <f>History[[#This Row],[GENERAL 
FUND]]+History[[#This Row],[GENERAL
FUND
EXEMPT]]</f>
        <v>0</v>
      </c>
      <c r="G756" s="6">
        <v>-24973702</v>
      </c>
      <c r="H756" s="6">
        <v>24973702</v>
      </c>
      <c r="I756" s="7">
        <v>0</v>
      </c>
      <c r="J756" s="6">
        <v>0</v>
      </c>
      <c r="K756" s="6">
        <v>0</v>
      </c>
      <c r="L756" s="2">
        <v>0</v>
      </c>
    </row>
    <row r="757" spans="1:12" x14ac:dyDescent="0.25">
      <c r="A757" s="14" t="s">
        <v>498</v>
      </c>
      <c r="B757" s="3" t="s">
        <v>80</v>
      </c>
      <c r="C757" s="1" t="s">
        <v>81</v>
      </c>
      <c r="D757" s="6">
        <f>History[[#This Row],[CAPITAL
CONSTRUCTION
FUND]]+History[[#This Row],[GENERAL 
FUND]]+History[[#This Row],[GENERAL
FUND
EXEMPT]]+History[[#This Row],[CASH 
FUNDS]]+History[[#This Row],[REAPPROPRIATED
FUNDS]]+History[[#This Row],[FEDERAL 
FUNDS]]</f>
        <v>4537265323</v>
      </c>
      <c r="E757" s="6">
        <v>0</v>
      </c>
      <c r="F757" s="6">
        <f>History[[#This Row],[GENERAL 
FUND]]+History[[#This Row],[GENERAL
FUND
EXEMPT]]</f>
        <v>978325997</v>
      </c>
      <c r="G757" s="6">
        <v>245325997</v>
      </c>
      <c r="H757" s="6">
        <v>733000000</v>
      </c>
      <c r="I757" s="7">
        <v>2735130010</v>
      </c>
      <c r="J757" s="6">
        <v>801023697</v>
      </c>
      <c r="K757" s="6">
        <v>22785619</v>
      </c>
      <c r="L757" s="2">
        <v>26148.6</v>
      </c>
    </row>
    <row r="758" spans="1:12" x14ac:dyDescent="0.25">
      <c r="A758" s="14" t="s">
        <v>498</v>
      </c>
      <c r="B758" s="3" t="s">
        <v>80</v>
      </c>
      <c r="C758" s="1" t="s">
        <v>218</v>
      </c>
      <c r="D758" s="6">
        <f>History[[#This Row],[CAPITAL
CONSTRUCTION
FUND]]+History[[#This Row],[GENERAL 
FUND]]+History[[#This Row],[GENERAL
FUND
EXEMPT]]+History[[#This Row],[CASH 
FUNDS]]+History[[#This Row],[REAPPROPRIATED
FUNDS]]+History[[#This Row],[FEDERAL 
FUNDS]]</f>
        <v>240000</v>
      </c>
      <c r="E758" s="6">
        <v>0</v>
      </c>
      <c r="F758" s="6">
        <f>History[[#This Row],[GENERAL 
FUND]]+History[[#This Row],[GENERAL
FUND
EXEMPT]]</f>
        <v>0</v>
      </c>
      <c r="G758" s="6">
        <v>0</v>
      </c>
      <c r="H758" s="6">
        <v>0</v>
      </c>
      <c r="I758" s="7">
        <v>0</v>
      </c>
      <c r="J758" s="6">
        <v>240000</v>
      </c>
      <c r="K758" s="6">
        <v>0</v>
      </c>
      <c r="L758" s="2">
        <v>0</v>
      </c>
    </row>
    <row r="759" spans="1:12" x14ac:dyDescent="0.25">
      <c r="A759" s="14" t="s">
        <v>498</v>
      </c>
      <c r="B759" s="3" t="s">
        <v>80</v>
      </c>
      <c r="C759" s="1" t="s">
        <v>372</v>
      </c>
      <c r="D759" s="6">
        <f>History[[#This Row],[CAPITAL
CONSTRUCTION
FUND]]+History[[#This Row],[GENERAL 
FUND]]+History[[#This Row],[GENERAL
FUND
EXEMPT]]+History[[#This Row],[CASH 
FUNDS]]+History[[#This Row],[REAPPROPRIATED
FUNDS]]+History[[#This Row],[FEDERAL 
FUNDS]]</f>
        <v>10200000</v>
      </c>
      <c r="E759" s="6">
        <v>0</v>
      </c>
      <c r="F759" s="6">
        <f>History[[#This Row],[GENERAL 
FUND]]+History[[#This Row],[GENERAL
FUND
EXEMPT]]</f>
        <v>5100000</v>
      </c>
      <c r="G759" s="6">
        <v>5100000</v>
      </c>
      <c r="H759" s="6">
        <v>0</v>
      </c>
      <c r="I759" s="7">
        <v>0</v>
      </c>
      <c r="J759" s="6">
        <v>5100000</v>
      </c>
      <c r="K759" s="6">
        <v>0</v>
      </c>
      <c r="L759" s="2">
        <v>0</v>
      </c>
    </row>
    <row r="760" spans="1:12" x14ac:dyDescent="0.25">
      <c r="A760" s="14" t="s">
        <v>498</v>
      </c>
      <c r="B760" s="3" t="s">
        <v>80</v>
      </c>
      <c r="C760" s="1" t="s">
        <v>525</v>
      </c>
      <c r="D760" s="6">
        <f>History[[#This Row],[CAPITAL
CONSTRUCTION
FUND]]+History[[#This Row],[GENERAL 
FUND]]+History[[#This Row],[GENERAL
FUND
EXEMPT]]+History[[#This Row],[CASH 
FUNDS]]+History[[#This Row],[REAPPROPRIATED
FUNDS]]+History[[#This Row],[FEDERAL 
FUNDS]]</f>
        <v>8181450</v>
      </c>
      <c r="E760" s="6">
        <v>0</v>
      </c>
      <c r="F760" s="6">
        <f>History[[#This Row],[GENERAL 
FUND]]+History[[#This Row],[GENERAL
FUND
EXEMPT]]</f>
        <v>0</v>
      </c>
      <c r="G760" s="6">
        <v>0</v>
      </c>
      <c r="H760" s="6">
        <v>0</v>
      </c>
      <c r="I760" s="7">
        <v>8181450</v>
      </c>
      <c r="J760" s="6">
        <v>0</v>
      </c>
      <c r="K760" s="6">
        <v>0</v>
      </c>
      <c r="L760" s="2">
        <v>0</v>
      </c>
    </row>
    <row r="761" spans="1:12" x14ac:dyDescent="0.25">
      <c r="A761" s="14" t="s">
        <v>498</v>
      </c>
      <c r="B761" s="3" t="s">
        <v>80</v>
      </c>
      <c r="C761" s="1" t="s">
        <v>526</v>
      </c>
      <c r="D761" s="6">
        <f>History[[#This Row],[CAPITAL
CONSTRUCTION
FUND]]+History[[#This Row],[GENERAL 
FUND]]+History[[#This Row],[GENERAL
FUND
EXEMPT]]+History[[#This Row],[CASH 
FUNDS]]+History[[#This Row],[REAPPROPRIATED
FUNDS]]+History[[#This Row],[FEDERAL 
FUNDS]]</f>
        <v>29974228</v>
      </c>
      <c r="E761" s="6">
        <v>0</v>
      </c>
      <c r="F761" s="6">
        <f>History[[#This Row],[GENERAL 
FUND]]+History[[#This Row],[GENERAL
FUND
EXEMPT]]</f>
        <v>16747025</v>
      </c>
      <c r="G761" s="6">
        <v>16747025</v>
      </c>
      <c r="H761" s="6">
        <v>0</v>
      </c>
      <c r="I761" s="7">
        <v>0</v>
      </c>
      <c r="J761" s="6">
        <v>13227203</v>
      </c>
      <c r="K761" s="6">
        <v>0</v>
      </c>
      <c r="L761" s="2">
        <v>0</v>
      </c>
    </row>
    <row r="762" spans="1:12" x14ac:dyDescent="0.25">
      <c r="A762" s="14" t="s">
        <v>498</v>
      </c>
      <c r="B762" s="3" t="s">
        <v>80</v>
      </c>
      <c r="C762" s="1" t="s">
        <v>527</v>
      </c>
      <c r="D762" s="6">
        <f>History[[#This Row],[CAPITAL
CONSTRUCTION
FUND]]+History[[#This Row],[GENERAL 
FUND]]+History[[#This Row],[GENERAL
FUND
EXEMPT]]+History[[#This Row],[CASH 
FUNDS]]+History[[#This Row],[REAPPROPRIATED
FUNDS]]+History[[#This Row],[FEDERAL 
FUNDS]]</f>
        <v>530448</v>
      </c>
      <c r="E762" s="6">
        <v>0</v>
      </c>
      <c r="F762" s="6">
        <f>History[[#This Row],[GENERAL 
FUND]]+History[[#This Row],[GENERAL
FUND
EXEMPT]]</f>
        <v>530448</v>
      </c>
      <c r="G762" s="6">
        <v>530448</v>
      </c>
      <c r="H762" s="6">
        <v>0</v>
      </c>
      <c r="I762" s="7">
        <v>0</v>
      </c>
      <c r="J762" s="6">
        <v>0</v>
      </c>
      <c r="K762" s="6">
        <v>0</v>
      </c>
      <c r="L762" s="2">
        <v>0.5</v>
      </c>
    </row>
    <row r="763" spans="1:12" x14ac:dyDescent="0.25">
      <c r="A763" s="14" t="s">
        <v>498</v>
      </c>
      <c r="B763" s="3" t="s">
        <v>80</v>
      </c>
      <c r="C763" s="1" t="s">
        <v>472</v>
      </c>
      <c r="D763" s="6">
        <f>History[[#This Row],[CAPITAL
CONSTRUCTION
FUND]]+History[[#This Row],[GENERAL 
FUND]]+History[[#This Row],[GENERAL
FUND
EXEMPT]]+History[[#This Row],[CASH 
FUNDS]]+History[[#This Row],[REAPPROPRIATED
FUNDS]]+History[[#This Row],[FEDERAL 
FUNDS]]</f>
        <v>750000</v>
      </c>
      <c r="E763" s="6">
        <v>0</v>
      </c>
      <c r="F763" s="6">
        <f>History[[#This Row],[GENERAL 
FUND]]+History[[#This Row],[GENERAL
FUND
EXEMPT]]</f>
        <v>0</v>
      </c>
      <c r="G763" s="6">
        <v>0</v>
      </c>
      <c r="H763" s="6">
        <v>0</v>
      </c>
      <c r="I763" s="7">
        <v>750000</v>
      </c>
      <c r="J763" s="6">
        <v>0</v>
      </c>
      <c r="K763" s="6">
        <v>0</v>
      </c>
      <c r="L763" s="2">
        <v>0</v>
      </c>
    </row>
    <row r="764" spans="1:12" x14ac:dyDescent="0.25">
      <c r="A764" s="14" t="s">
        <v>498</v>
      </c>
      <c r="B764" s="3" t="s">
        <v>80</v>
      </c>
      <c r="C764" s="1" t="s">
        <v>528</v>
      </c>
      <c r="D764" s="6">
        <f>History[[#This Row],[CAPITAL
CONSTRUCTION
FUND]]+History[[#This Row],[GENERAL 
FUND]]+History[[#This Row],[GENERAL
FUND
EXEMPT]]+History[[#This Row],[CASH 
FUNDS]]+History[[#This Row],[REAPPROPRIATED
FUNDS]]+History[[#This Row],[FEDERAL 
FUNDS]]</f>
        <v>74153</v>
      </c>
      <c r="E764" s="6">
        <v>0</v>
      </c>
      <c r="F764" s="6">
        <f>History[[#This Row],[GENERAL 
FUND]]+History[[#This Row],[GENERAL
FUND
EXEMPT]]</f>
        <v>74153</v>
      </c>
      <c r="G764" s="6">
        <v>74153</v>
      </c>
      <c r="H764" s="6">
        <v>0</v>
      </c>
      <c r="I764" s="7">
        <v>0</v>
      </c>
      <c r="J764" s="6">
        <v>0</v>
      </c>
      <c r="K764" s="6">
        <v>0</v>
      </c>
      <c r="L764" s="2">
        <v>0</v>
      </c>
    </row>
    <row r="765" spans="1:12" x14ac:dyDescent="0.25">
      <c r="A765" s="14" t="s">
        <v>498</v>
      </c>
      <c r="B765" s="3" t="s">
        <v>80</v>
      </c>
      <c r="C765" s="1" t="s">
        <v>224</v>
      </c>
      <c r="D765" s="6">
        <f>History[[#This Row],[CAPITAL
CONSTRUCTION
FUND]]+History[[#This Row],[GENERAL 
FUND]]+History[[#This Row],[GENERAL
FUND
EXEMPT]]+History[[#This Row],[CASH 
FUNDS]]+History[[#This Row],[REAPPROPRIATED
FUNDS]]+History[[#This Row],[FEDERAL 
FUNDS]]</f>
        <v>156116</v>
      </c>
      <c r="E765" s="6">
        <v>0</v>
      </c>
      <c r="F765" s="6">
        <f>History[[#This Row],[GENERAL 
FUND]]+History[[#This Row],[GENERAL
FUND
EXEMPT]]</f>
        <v>156116</v>
      </c>
      <c r="G765" s="6">
        <v>156116</v>
      </c>
      <c r="H765" s="6">
        <v>0</v>
      </c>
      <c r="I765" s="7">
        <v>0</v>
      </c>
      <c r="J765" s="6">
        <v>0</v>
      </c>
      <c r="K765" s="6">
        <v>0</v>
      </c>
      <c r="L765" s="2">
        <v>0</v>
      </c>
    </row>
    <row r="766" spans="1:12" x14ac:dyDescent="0.25">
      <c r="A766" s="14" t="s">
        <v>498</v>
      </c>
      <c r="B766" s="3" t="s">
        <v>80</v>
      </c>
      <c r="C766" s="1" t="s">
        <v>529</v>
      </c>
      <c r="D766" s="6">
        <f>History[[#This Row],[CAPITAL
CONSTRUCTION
FUND]]+History[[#This Row],[GENERAL 
FUND]]+History[[#This Row],[GENERAL
FUND
EXEMPT]]+History[[#This Row],[CASH 
FUNDS]]+History[[#This Row],[REAPPROPRIATED
FUNDS]]+History[[#This Row],[FEDERAL 
FUNDS]]</f>
        <v>660000</v>
      </c>
      <c r="E766" s="6">
        <v>0</v>
      </c>
      <c r="F766" s="6">
        <f>History[[#This Row],[GENERAL 
FUND]]+History[[#This Row],[GENERAL
FUND
EXEMPT]]</f>
        <v>660000</v>
      </c>
      <c r="G766" s="6">
        <v>660000</v>
      </c>
      <c r="H766" s="6">
        <v>0</v>
      </c>
      <c r="I766" s="7">
        <v>0</v>
      </c>
      <c r="J766" s="6">
        <v>0</v>
      </c>
      <c r="K766" s="6">
        <v>0</v>
      </c>
      <c r="L766" s="2">
        <v>0.9</v>
      </c>
    </row>
    <row r="767" spans="1:12" x14ac:dyDescent="0.25">
      <c r="A767" s="14" t="s">
        <v>498</v>
      </c>
      <c r="B767" s="3" t="s">
        <v>80</v>
      </c>
      <c r="C767" s="1" t="s">
        <v>530</v>
      </c>
      <c r="D767" s="6">
        <f>History[[#This Row],[CAPITAL
CONSTRUCTION
FUND]]+History[[#This Row],[GENERAL 
FUND]]+History[[#This Row],[GENERAL
FUND
EXEMPT]]+History[[#This Row],[CASH 
FUNDS]]+History[[#This Row],[REAPPROPRIATED
FUNDS]]+History[[#This Row],[FEDERAL 
FUNDS]]</f>
        <v>2000000</v>
      </c>
      <c r="E767" s="6">
        <v>0</v>
      </c>
      <c r="F767" s="6">
        <f>History[[#This Row],[GENERAL 
FUND]]+History[[#This Row],[GENERAL
FUND
EXEMPT]]</f>
        <v>2000000</v>
      </c>
      <c r="G767" s="6">
        <v>2000000</v>
      </c>
      <c r="H767" s="6">
        <v>0</v>
      </c>
      <c r="I767" s="7">
        <v>0</v>
      </c>
      <c r="J767" s="6">
        <v>0</v>
      </c>
      <c r="K767" s="6">
        <v>0</v>
      </c>
      <c r="L767" s="2">
        <v>0</v>
      </c>
    </row>
    <row r="768" spans="1:12" x14ac:dyDescent="0.25">
      <c r="A768" s="14" t="s">
        <v>498</v>
      </c>
      <c r="B768" s="3" t="s">
        <v>80</v>
      </c>
      <c r="C768" s="1" t="s">
        <v>84</v>
      </c>
      <c r="D768" s="6">
        <f>History[[#This Row],[CAPITAL
CONSTRUCTION
FUND]]+History[[#This Row],[GENERAL 
FUND]]+History[[#This Row],[GENERAL
FUND
EXEMPT]]+History[[#This Row],[CASH 
FUNDS]]+History[[#This Row],[REAPPROPRIATED
FUNDS]]+History[[#This Row],[FEDERAL 
FUNDS]]</f>
        <v>-4723798</v>
      </c>
      <c r="E768" s="6">
        <v>0</v>
      </c>
      <c r="F768" s="6">
        <f>History[[#This Row],[GENERAL 
FUND]]+History[[#This Row],[GENERAL
FUND
EXEMPT]]</f>
        <v>0</v>
      </c>
      <c r="G768" s="6">
        <v>-92233333</v>
      </c>
      <c r="H768" s="6">
        <v>92233333</v>
      </c>
      <c r="I768" s="7">
        <v>-4723798</v>
      </c>
      <c r="J768" s="6">
        <v>0</v>
      </c>
      <c r="K768" s="6">
        <v>0</v>
      </c>
      <c r="L768" s="2">
        <v>0</v>
      </c>
    </row>
    <row r="769" spans="1:12" x14ac:dyDescent="0.25">
      <c r="A769" s="14" t="s">
        <v>498</v>
      </c>
      <c r="B769" s="3" t="s">
        <v>80</v>
      </c>
      <c r="C769" s="1" t="s">
        <v>90</v>
      </c>
      <c r="D769" s="6">
        <f>History[[#This Row],[CAPITAL
CONSTRUCTION
FUND]]+History[[#This Row],[GENERAL 
FUND]]+History[[#This Row],[GENERAL
FUND
EXEMPT]]+History[[#This Row],[CASH 
FUNDS]]+History[[#This Row],[REAPPROPRIATED
FUNDS]]+History[[#This Row],[FEDERAL 
FUNDS]]</f>
        <v>0</v>
      </c>
      <c r="E769" s="6">
        <v>0</v>
      </c>
      <c r="F769" s="6">
        <f>History[[#This Row],[GENERAL 
FUND]]+History[[#This Row],[GENERAL
FUND
EXEMPT]]</f>
        <v>0</v>
      </c>
      <c r="G769" s="6">
        <v>-12292</v>
      </c>
      <c r="H769" s="6">
        <v>12292</v>
      </c>
      <c r="I769" s="7">
        <v>0</v>
      </c>
      <c r="J769" s="6">
        <v>0</v>
      </c>
      <c r="K769" s="6">
        <v>0</v>
      </c>
      <c r="L769" s="2">
        <v>0</v>
      </c>
    </row>
    <row r="770" spans="1:12" x14ac:dyDescent="0.25">
      <c r="A770" s="14" t="s">
        <v>498</v>
      </c>
      <c r="B770" s="3" t="s">
        <v>83</v>
      </c>
      <c r="C770" s="1" t="s">
        <v>84</v>
      </c>
      <c r="D770" s="6">
        <f>History[[#This Row],[CAPITAL
CONSTRUCTION
FUND]]+History[[#This Row],[GENERAL 
FUND]]+History[[#This Row],[GENERAL
FUND
EXEMPT]]+History[[#This Row],[CASH 
FUNDS]]+History[[#This Row],[REAPPROPRIATED
FUNDS]]+History[[#This Row],[FEDERAL 
FUNDS]]</f>
        <v>4867932187</v>
      </c>
      <c r="E770" s="6">
        <v>0</v>
      </c>
      <c r="F770" s="6">
        <f>History[[#This Row],[GENERAL 
FUND]]+History[[#This Row],[GENERAL
FUND
EXEMPT]]</f>
        <v>1108869602</v>
      </c>
      <c r="G770" s="6">
        <v>271236269</v>
      </c>
      <c r="H770" s="6">
        <v>837633333</v>
      </c>
      <c r="I770" s="7">
        <v>2832661687</v>
      </c>
      <c r="J770" s="6">
        <v>900516058</v>
      </c>
      <c r="K770" s="6">
        <v>25884840</v>
      </c>
      <c r="L770" s="2">
        <v>26297.8</v>
      </c>
    </row>
    <row r="771" spans="1:12" x14ac:dyDescent="0.25">
      <c r="A771" s="14" t="s">
        <v>498</v>
      </c>
      <c r="B771" s="3" t="s">
        <v>83</v>
      </c>
      <c r="C771" s="1" t="s">
        <v>531</v>
      </c>
      <c r="D771" s="6">
        <f>History[[#This Row],[CAPITAL
CONSTRUCTION
FUND]]+History[[#This Row],[GENERAL 
FUND]]+History[[#This Row],[GENERAL
FUND
EXEMPT]]+History[[#This Row],[CASH 
FUNDS]]+History[[#This Row],[REAPPROPRIATED
FUNDS]]+History[[#This Row],[FEDERAL 
FUNDS]]</f>
        <v>2500000</v>
      </c>
      <c r="E771" s="6">
        <v>0</v>
      </c>
      <c r="F771" s="6">
        <f>History[[#This Row],[GENERAL 
FUND]]+History[[#This Row],[GENERAL
FUND
EXEMPT]]</f>
        <v>0</v>
      </c>
      <c r="G771" s="6">
        <v>0</v>
      </c>
      <c r="H771" s="6">
        <v>0</v>
      </c>
      <c r="I771" s="7">
        <v>2500000</v>
      </c>
      <c r="J771" s="6">
        <v>0</v>
      </c>
      <c r="K771" s="6">
        <v>0</v>
      </c>
      <c r="L771" s="2">
        <v>0</v>
      </c>
    </row>
    <row r="772" spans="1:12" x14ac:dyDescent="0.25">
      <c r="A772" s="14" t="s">
        <v>498</v>
      </c>
      <c r="B772" s="3" t="s">
        <v>83</v>
      </c>
      <c r="C772" s="1" t="s">
        <v>532</v>
      </c>
      <c r="D772" s="6">
        <f>History[[#This Row],[CAPITAL
CONSTRUCTION
FUND]]+History[[#This Row],[GENERAL 
FUND]]+History[[#This Row],[GENERAL
FUND
EXEMPT]]+History[[#This Row],[CASH 
FUNDS]]+History[[#This Row],[REAPPROPRIATED
FUNDS]]+History[[#This Row],[FEDERAL 
FUNDS]]</f>
        <v>623969</v>
      </c>
      <c r="E772" s="6">
        <v>0</v>
      </c>
      <c r="F772" s="6">
        <f>History[[#This Row],[GENERAL 
FUND]]+History[[#This Row],[GENERAL
FUND
EXEMPT]]</f>
        <v>623969</v>
      </c>
      <c r="G772" s="6">
        <v>623969</v>
      </c>
      <c r="H772" s="6">
        <v>0</v>
      </c>
      <c r="I772" s="7">
        <v>0</v>
      </c>
      <c r="J772" s="6">
        <v>0</v>
      </c>
      <c r="K772" s="6">
        <v>0</v>
      </c>
      <c r="L772" s="2">
        <v>1.4</v>
      </c>
    </row>
    <row r="773" spans="1:12" x14ac:dyDescent="0.25">
      <c r="A773" s="14" t="s">
        <v>498</v>
      </c>
      <c r="B773" s="3" t="s">
        <v>83</v>
      </c>
      <c r="C773" s="1" t="s">
        <v>533</v>
      </c>
      <c r="D773" s="6">
        <f>History[[#This Row],[CAPITAL
CONSTRUCTION
FUND]]+History[[#This Row],[GENERAL 
FUND]]+History[[#This Row],[GENERAL
FUND
EXEMPT]]+History[[#This Row],[CASH 
FUNDS]]+History[[#This Row],[REAPPROPRIATED
FUNDS]]+History[[#This Row],[FEDERAL 
FUNDS]]</f>
        <v>218825</v>
      </c>
      <c r="E773" s="6">
        <v>0</v>
      </c>
      <c r="F773" s="6">
        <f>History[[#This Row],[GENERAL 
FUND]]+History[[#This Row],[GENERAL
FUND
EXEMPT]]</f>
        <v>218825</v>
      </c>
      <c r="G773" s="6">
        <v>218825</v>
      </c>
      <c r="H773" s="6">
        <v>0</v>
      </c>
      <c r="I773" s="7">
        <v>0</v>
      </c>
      <c r="J773" s="6">
        <v>0</v>
      </c>
      <c r="K773" s="6">
        <v>0</v>
      </c>
      <c r="L773" s="2">
        <v>1</v>
      </c>
    </row>
    <row r="774" spans="1:12" x14ac:dyDescent="0.25">
      <c r="A774" s="14" t="s">
        <v>498</v>
      </c>
      <c r="B774" s="3" t="s">
        <v>83</v>
      </c>
      <c r="C774" s="1" t="s">
        <v>234</v>
      </c>
      <c r="D774" s="6">
        <f>History[[#This Row],[CAPITAL
CONSTRUCTION
FUND]]+History[[#This Row],[GENERAL 
FUND]]+History[[#This Row],[GENERAL
FUND
EXEMPT]]+History[[#This Row],[CASH 
FUNDS]]+History[[#This Row],[REAPPROPRIATED
FUNDS]]+History[[#This Row],[FEDERAL 
FUNDS]]</f>
        <v>210000</v>
      </c>
      <c r="E774" s="6">
        <v>0</v>
      </c>
      <c r="F774" s="6">
        <f>History[[#This Row],[GENERAL 
FUND]]+History[[#This Row],[GENERAL
FUND
EXEMPT]]</f>
        <v>105000</v>
      </c>
      <c r="G774" s="6">
        <v>105000</v>
      </c>
      <c r="H774" s="6">
        <v>0</v>
      </c>
      <c r="I774" s="7">
        <v>0</v>
      </c>
      <c r="J774" s="6">
        <v>105000</v>
      </c>
      <c r="K774" s="6">
        <v>0</v>
      </c>
      <c r="L774" s="2">
        <v>1</v>
      </c>
    </row>
    <row r="775" spans="1:12" x14ac:dyDescent="0.25">
      <c r="A775" s="14" t="s">
        <v>498</v>
      </c>
      <c r="B775" s="3" t="s">
        <v>83</v>
      </c>
      <c r="C775" s="1" t="s">
        <v>534</v>
      </c>
      <c r="D775" s="6">
        <f>History[[#This Row],[CAPITAL
CONSTRUCTION
FUND]]+History[[#This Row],[GENERAL 
FUND]]+History[[#This Row],[GENERAL
FUND
EXEMPT]]+History[[#This Row],[CASH 
FUNDS]]+History[[#This Row],[REAPPROPRIATED
FUNDS]]+History[[#This Row],[FEDERAL 
FUNDS]]</f>
        <v>1217787</v>
      </c>
      <c r="E775" s="6">
        <v>0</v>
      </c>
      <c r="F775" s="6">
        <f>History[[#This Row],[GENERAL 
FUND]]+History[[#This Row],[GENERAL
FUND
EXEMPT]]</f>
        <v>1217787</v>
      </c>
      <c r="G775" s="6">
        <v>1217787</v>
      </c>
      <c r="H775" s="6">
        <v>0</v>
      </c>
      <c r="I775" s="7">
        <v>0</v>
      </c>
      <c r="J775" s="6">
        <v>0</v>
      </c>
      <c r="K775" s="6">
        <v>0</v>
      </c>
      <c r="L775" s="2">
        <v>0.9</v>
      </c>
    </row>
    <row r="776" spans="1:12" x14ac:dyDescent="0.25">
      <c r="A776" s="14" t="s">
        <v>498</v>
      </c>
      <c r="B776" s="3" t="s">
        <v>83</v>
      </c>
      <c r="C776" s="1" t="s">
        <v>535</v>
      </c>
      <c r="D776" s="6">
        <f>History[[#This Row],[CAPITAL
CONSTRUCTION
FUND]]+History[[#This Row],[GENERAL 
FUND]]+History[[#This Row],[GENERAL
FUND
EXEMPT]]+History[[#This Row],[CASH 
FUNDS]]+History[[#This Row],[REAPPROPRIATED
FUNDS]]+History[[#This Row],[FEDERAL 
FUNDS]]</f>
        <v>1100000</v>
      </c>
      <c r="E776" s="6">
        <v>0</v>
      </c>
      <c r="F776" s="6">
        <f>History[[#This Row],[GENERAL 
FUND]]+History[[#This Row],[GENERAL
FUND
EXEMPT]]</f>
        <v>0</v>
      </c>
      <c r="G776" s="6">
        <v>0</v>
      </c>
      <c r="H776" s="6">
        <v>0</v>
      </c>
      <c r="I776" s="7">
        <v>1100000</v>
      </c>
      <c r="J776" s="6">
        <v>0</v>
      </c>
      <c r="K776" s="6">
        <v>0</v>
      </c>
      <c r="L776" s="2">
        <v>0</v>
      </c>
    </row>
    <row r="777" spans="1:12" x14ac:dyDescent="0.25">
      <c r="A777" s="14" t="s">
        <v>498</v>
      </c>
      <c r="B777" s="3" t="s">
        <v>83</v>
      </c>
      <c r="C777" s="1" t="s">
        <v>536</v>
      </c>
      <c r="D777" s="6">
        <f>History[[#This Row],[CAPITAL
CONSTRUCTION
FUND]]+History[[#This Row],[GENERAL 
FUND]]+History[[#This Row],[GENERAL
FUND
EXEMPT]]+History[[#This Row],[CASH 
FUNDS]]+History[[#This Row],[REAPPROPRIATED
FUNDS]]+History[[#This Row],[FEDERAL 
FUNDS]]</f>
        <v>305145</v>
      </c>
      <c r="E777" s="6">
        <v>0</v>
      </c>
      <c r="F777" s="6">
        <f>History[[#This Row],[GENERAL 
FUND]]+History[[#This Row],[GENERAL
FUND
EXEMPT]]</f>
        <v>305145</v>
      </c>
      <c r="G777" s="6">
        <v>305145</v>
      </c>
      <c r="H777" s="6">
        <v>0</v>
      </c>
      <c r="I777" s="7">
        <v>0</v>
      </c>
      <c r="J777" s="6">
        <v>0</v>
      </c>
      <c r="K777" s="6">
        <v>0</v>
      </c>
      <c r="L777" s="2">
        <v>0.8</v>
      </c>
    </row>
    <row r="778" spans="1:12" x14ac:dyDescent="0.25">
      <c r="A778" s="14" t="s">
        <v>498</v>
      </c>
      <c r="B778" s="3" t="s">
        <v>83</v>
      </c>
      <c r="C778" s="1" t="s">
        <v>537</v>
      </c>
      <c r="D778" s="6">
        <f>History[[#This Row],[CAPITAL
CONSTRUCTION
FUND]]+History[[#This Row],[GENERAL 
FUND]]+History[[#This Row],[GENERAL
FUND
EXEMPT]]+History[[#This Row],[CASH 
FUNDS]]+History[[#This Row],[REAPPROPRIATED
FUNDS]]+History[[#This Row],[FEDERAL 
FUNDS]]</f>
        <v>1000000</v>
      </c>
      <c r="E778" s="6">
        <v>0</v>
      </c>
      <c r="F778" s="6">
        <f>History[[#This Row],[GENERAL 
FUND]]+History[[#This Row],[GENERAL
FUND
EXEMPT]]</f>
        <v>1000000</v>
      </c>
      <c r="G778" s="6">
        <v>1000000</v>
      </c>
      <c r="H778" s="6">
        <v>0</v>
      </c>
      <c r="I778" s="7">
        <v>0</v>
      </c>
      <c r="J778" s="6">
        <v>0</v>
      </c>
      <c r="K778" s="6">
        <v>0</v>
      </c>
      <c r="L778" s="2">
        <v>0</v>
      </c>
    </row>
    <row r="779" spans="1:12" x14ac:dyDescent="0.25">
      <c r="A779" s="14" t="s">
        <v>498</v>
      </c>
      <c r="B779" s="3" t="s">
        <v>83</v>
      </c>
      <c r="C779" s="1" t="s">
        <v>538</v>
      </c>
      <c r="D779" s="6">
        <f>History[[#This Row],[CAPITAL
CONSTRUCTION
FUND]]+History[[#This Row],[GENERAL 
FUND]]+History[[#This Row],[GENERAL
FUND
EXEMPT]]+History[[#This Row],[CASH 
FUNDS]]+History[[#This Row],[REAPPROPRIATED
FUNDS]]+History[[#This Row],[FEDERAL 
FUNDS]]</f>
        <v>200634</v>
      </c>
      <c r="E779" s="6">
        <v>0</v>
      </c>
      <c r="F779" s="6">
        <f>History[[#This Row],[GENERAL 
FUND]]+History[[#This Row],[GENERAL
FUND
EXEMPT]]</f>
        <v>100317</v>
      </c>
      <c r="G779" s="6">
        <v>100317</v>
      </c>
      <c r="H779" s="6">
        <v>0</v>
      </c>
      <c r="I779" s="7">
        <v>0</v>
      </c>
      <c r="J779" s="6">
        <v>100317</v>
      </c>
      <c r="K779" s="6">
        <v>0</v>
      </c>
      <c r="L779" s="2">
        <v>0.9</v>
      </c>
    </row>
    <row r="780" spans="1:12" x14ac:dyDescent="0.25">
      <c r="A780" s="14" t="s">
        <v>498</v>
      </c>
      <c r="B780" s="3" t="s">
        <v>83</v>
      </c>
      <c r="C780" s="1" t="s">
        <v>539</v>
      </c>
      <c r="D780" s="6">
        <f>History[[#This Row],[CAPITAL
CONSTRUCTION
FUND]]+History[[#This Row],[GENERAL 
FUND]]+History[[#This Row],[GENERAL
FUND
EXEMPT]]+History[[#This Row],[CASH 
FUNDS]]+History[[#This Row],[REAPPROPRIATED
FUNDS]]+History[[#This Row],[FEDERAL 
FUNDS]]</f>
        <v>500000</v>
      </c>
      <c r="E780" s="6">
        <v>0</v>
      </c>
      <c r="F780" s="6">
        <f>History[[#This Row],[GENERAL 
FUND]]+History[[#This Row],[GENERAL
FUND
EXEMPT]]</f>
        <v>250000</v>
      </c>
      <c r="G780" s="6">
        <v>250000</v>
      </c>
      <c r="H780" s="6">
        <v>0</v>
      </c>
      <c r="I780" s="7">
        <v>0</v>
      </c>
      <c r="J780" s="6">
        <v>250000</v>
      </c>
      <c r="K780" s="6">
        <v>0</v>
      </c>
      <c r="L780" s="2">
        <v>0</v>
      </c>
    </row>
    <row r="781" spans="1:12" x14ac:dyDescent="0.25">
      <c r="A781" s="14" t="s">
        <v>498</v>
      </c>
      <c r="B781" s="3" t="s">
        <v>83</v>
      </c>
      <c r="C781" s="1" t="s">
        <v>540</v>
      </c>
      <c r="D781" s="6">
        <f>History[[#This Row],[CAPITAL
CONSTRUCTION
FUND]]+History[[#This Row],[GENERAL 
FUND]]+History[[#This Row],[GENERAL
FUND
EXEMPT]]+History[[#This Row],[CASH 
FUNDS]]+History[[#This Row],[REAPPROPRIATED
FUNDS]]+History[[#This Row],[FEDERAL 
FUNDS]]</f>
        <v>30000</v>
      </c>
      <c r="E781" s="6">
        <v>0</v>
      </c>
      <c r="F781" s="6">
        <f>History[[#This Row],[GENERAL 
FUND]]+History[[#This Row],[GENERAL
FUND
EXEMPT]]</f>
        <v>15000</v>
      </c>
      <c r="G781" s="6">
        <v>15000</v>
      </c>
      <c r="H781" s="6">
        <v>0</v>
      </c>
      <c r="I781" s="7">
        <v>0</v>
      </c>
      <c r="J781" s="6">
        <v>15000</v>
      </c>
      <c r="K781" s="6">
        <v>0</v>
      </c>
      <c r="L781" s="2">
        <v>0</v>
      </c>
    </row>
    <row r="782" spans="1:12" x14ac:dyDescent="0.25">
      <c r="A782" s="14" t="s">
        <v>498</v>
      </c>
      <c r="B782" s="3" t="s">
        <v>83</v>
      </c>
      <c r="C782" s="1" t="s">
        <v>541</v>
      </c>
      <c r="D782" s="6">
        <f>History[[#This Row],[CAPITAL
CONSTRUCTION
FUND]]+History[[#This Row],[GENERAL 
FUND]]+History[[#This Row],[GENERAL
FUND
EXEMPT]]+History[[#This Row],[CASH 
FUNDS]]+History[[#This Row],[REAPPROPRIATED
FUNDS]]+History[[#This Row],[FEDERAL 
FUNDS]]</f>
        <v>212804</v>
      </c>
      <c r="E782" s="6">
        <v>0</v>
      </c>
      <c r="F782" s="6">
        <f>History[[#This Row],[GENERAL 
FUND]]+History[[#This Row],[GENERAL
FUND
EXEMPT]]</f>
        <v>49250</v>
      </c>
      <c r="G782" s="6">
        <v>49250</v>
      </c>
      <c r="H782" s="6">
        <v>0</v>
      </c>
      <c r="I782" s="7">
        <v>0</v>
      </c>
      <c r="J782" s="6">
        <v>212804</v>
      </c>
      <c r="K782" s="6">
        <v>-49250</v>
      </c>
      <c r="L782" s="2">
        <v>0.2</v>
      </c>
    </row>
    <row r="783" spans="1:12" x14ac:dyDescent="0.25">
      <c r="A783" s="14" t="s">
        <v>498</v>
      </c>
      <c r="B783" s="3" t="s">
        <v>83</v>
      </c>
      <c r="C783" s="1" t="s">
        <v>90</v>
      </c>
      <c r="D783" s="6">
        <f>History[[#This Row],[CAPITAL
CONSTRUCTION
FUND]]+History[[#This Row],[GENERAL 
FUND]]+History[[#This Row],[GENERAL
FUND
EXEMPT]]+History[[#This Row],[CASH 
FUNDS]]+History[[#This Row],[REAPPROPRIATED
FUNDS]]+History[[#This Row],[FEDERAL 
FUNDS]]</f>
        <v>434889952</v>
      </c>
      <c r="E783" s="6">
        <v>0</v>
      </c>
      <c r="F783" s="6">
        <f>History[[#This Row],[GENERAL 
FUND]]+History[[#This Row],[GENERAL
FUND
EXEMPT]]</f>
        <v>-1825000</v>
      </c>
      <c r="G783" s="6">
        <v>372562500</v>
      </c>
      <c r="H783" s="6">
        <v>-374387500</v>
      </c>
      <c r="I783" s="7">
        <v>-13285048</v>
      </c>
      <c r="J783" s="6">
        <v>0</v>
      </c>
      <c r="K783" s="6">
        <v>450000000</v>
      </c>
      <c r="L783" s="2">
        <v>0</v>
      </c>
    </row>
    <row r="784" spans="1:12" x14ac:dyDescent="0.25">
      <c r="A784" s="14" t="s">
        <v>498</v>
      </c>
      <c r="B784" s="3" t="s">
        <v>83</v>
      </c>
      <c r="C784" s="1" t="s">
        <v>542</v>
      </c>
      <c r="D784" s="6">
        <f>History[[#This Row],[CAPITAL
CONSTRUCTION
FUND]]+History[[#This Row],[GENERAL 
FUND]]+History[[#This Row],[GENERAL
FUND
EXEMPT]]+History[[#This Row],[CASH 
FUNDS]]+History[[#This Row],[REAPPROPRIATED
FUNDS]]+History[[#This Row],[FEDERAL 
FUNDS]]</f>
        <v>600000</v>
      </c>
      <c r="E784" s="6">
        <v>0</v>
      </c>
      <c r="F784" s="6">
        <f>History[[#This Row],[GENERAL 
FUND]]+History[[#This Row],[GENERAL
FUND
EXEMPT]]</f>
        <v>600000</v>
      </c>
      <c r="G784" s="6">
        <v>600000</v>
      </c>
      <c r="H784" s="6">
        <v>0</v>
      </c>
      <c r="I784" s="7">
        <v>0</v>
      </c>
      <c r="J784" s="6">
        <v>0</v>
      </c>
      <c r="K784" s="6">
        <v>0</v>
      </c>
      <c r="L784" s="2">
        <v>0</v>
      </c>
    </row>
    <row r="785" spans="1:12" x14ac:dyDescent="0.25">
      <c r="A785" s="14" t="s">
        <v>498</v>
      </c>
      <c r="B785" s="3" t="s">
        <v>89</v>
      </c>
      <c r="C785" s="1" t="s">
        <v>90</v>
      </c>
      <c r="D785" s="6">
        <f>History[[#This Row],[CAPITAL
CONSTRUCTION
FUND]]+History[[#This Row],[GENERAL 
FUND]]+History[[#This Row],[GENERAL
FUND
EXEMPT]]+History[[#This Row],[CASH 
FUNDS]]+History[[#This Row],[REAPPROPRIATED
FUNDS]]+History[[#This Row],[FEDERAL 
FUNDS]]</f>
        <v>3972963677</v>
      </c>
      <c r="E785" s="6">
        <v>0</v>
      </c>
      <c r="F785" s="6">
        <f>History[[#This Row],[GENERAL 
FUND]]+History[[#This Row],[GENERAL
FUND
EXEMPT]]</f>
        <v>610162421</v>
      </c>
      <c r="G785" s="6">
        <v>585748527</v>
      </c>
      <c r="H785" s="6">
        <v>24413894</v>
      </c>
      <c r="I785" s="7">
        <v>2903252129</v>
      </c>
      <c r="J785" s="6">
        <v>433698651</v>
      </c>
      <c r="K785" s="6">
        <v>25850476</v>
      </c>
      <c r="L785" s="2">
        <v>26733.3</v>
      </c>
    </row>
    <row r="786" spans="1:12" x14ac:dyDescent="0.25">
      <c r="A786" s="14" t="s">
        <v>498</v>
      </c>
      <c r="B786" s="3" t="s">
        <v>89</v>
      </c>
      <c r="C786" s="1" t="s">
        <v>543</v>
      </c>
      <c r="D786" s="6">
        <f>History[[#This Row],[CAPITAL
CONSTRUCTION
FUND]]+History[[#This Row],[GENERAL 
FUND]]+History[[#This Row],[GENERAL
FUND
EXEMPT]]+History[[#This Row],[CASH 
FUNDS]]+History[[#This Row],[REAPPROPRIATED
FUNDS]]+History[[#This Row],[FEDERAL 
FUNDS]]</f>
        <v>-500000</v>
      </c>
      <c r="E786" s="6">
        <v>0</v>
      </c>
      <c r="F786" s="6">
        <f>History[[#This Row],[GENERAL 
FUND]]+History[[#This Row],[GENERAL
FUND
EXEMPT]]</f>
        <v>0</v>
      </c>
      <c r="G786" s="6">
        <v>0</v>
      </c>
      <c r="H786" s="6">
        <v>0</v>
      </c>
      <c r="I786" s="7">
        <v>-500000</v>
      </c>
      <c r="J786" s="6">
        <v>0</v>
      </c>
      <c r="K786" s="6">
        <v>0</v>
      </c>
      <c r="L786" s="2">
        <v>0</v>
      </c>
    </row>
    <row r="787" spans="1:12" x14ac:dyDescent="0.25">
      <c r="A787" s="14" t="s">
        <v>498</v>
      </c>
      <c r="B787" s="3" t="s">
        <v>89</v>
      </c>
      <c r="C787" s="1" t="s">
        <v>91</v>
      </c>
      <c r="D787" s="6">
        <f>History[[#This Row],[CAPITAL
CONSTRUCTION
FUND]]+History[[#This Row],[GENERAL 
FUND]]+History[[#This Row],[GENERAL
FUND
EXEMPT]]+History[[#This Row],[CASH 
FUNDS]]+History[[#This Row],[REAPPROPRIATED
FUNDS]]+History[[#This Row],[FEDERAL 
FUNDS]]</f>
        <v>-441133</v>
      </c>
      <c r="E787" s="6">
        <v>0</v>
      </c>
      <c r="F787" s="6">
        <f>History[[#This Row],[GENERAL 
FUND]]+History[[#This Row],[GENERAL
FUND
EXEMPT]]</f>
        <v>-160598</v>
      </c>
      <c r="G787" s="6">
        <v>-160598</v>
      </c>
      <c r="H787" s="6">
        <v>0</v>
      </c>
      <c r="I787" s="7">
        <v>-280535</v>
      </c>
      <c r="J787" s="6">
        <v>0</v>
      </c>
      <c r="K787" s="6">
        <v>0</v>
      </c>
      <c r="L787" s="2">
        <v>0</v>
      </c>
    </row>
    <row r="788" spans="1:12" x14ac:dyDescent="0.25">
      <c r="A788" s="14" t="s">
        <v>498</v>
      </c>
      <c r="B788" s="3" t="s">
        <v>89</v>
      </c>
      <c r="C788" s="1" t="s">
        <v>490</v>
      </c>
      <c r="D788" s="6">
        <f>History[[#This Row],[CAPITAL
CONSTRUCTION
FUND]]+History[[#This Row],[GENERAL 
FUND]]+History[[#This Row],[GENERAL
FUND
EXEMPT]]+History[[#This Row],[CASH 
FUNDS]]+History[[#This Row],[REAPPROPRIATED
FUNDS]]+History[[#This Row],[FEDERAL 
FUNDS]]</f>
        <v>-4043532</v>
      </c>
      <c r="E788" s="6">
        <v>0</v>
      </c>
      <c r="F788" s="6">
        <f>History[[#This Row],[GENERAL 
FUND]]+History[[#This Row],[GENERAL
FUND
EXEMPT]]</f>
        <v>-2021766</v>
      </c>
      <c r="G788" s="6">
        <v>-2021766</v>
      </c>
      <c r="H788" s="6">
        <v>0</v>
      </c>
      <c r="I788" s="7">
        <v>0</v>
      </c>
      <c r="J788" s="6">
        <v>-2021766</v>
      </c>
      <c r="K788" s="6">
        <v>0</v>
      </c>
      <c r="L788" s="2">
        <v>0</v>
      </c>
    </row>
    <row r="789" spans="1:12" x14ac:dyDescent="0.25">
      <c r="A789" s="14" t="s">
        <v>498</v>
      </c>
      <c r="B789" s="3" t="s">
        <v>89</v>
      </c>
      <c r="C789" s="1" t="s">
        <v>161</v>
      </c>
      <c r="D789" s="6">
        <f>History[[#This Row],[CAPITAL
CONSTRUCTION
FUND]]+History[[#This Row],[GENERAL 
FUND]]+History[[#This Row],[GENERAL
FUND
EXEMPT]]+History[[#This Row],[CASH 
FUNDS]]+History[[#This Row],[REAPPROPRIATED
FUNDS]]+History[[#This Row],[FEDERAL 
FUNDS]]</f>
        <v>-3461717</v>
      </c>
      <c r="E789" s="6">
        <v>0</v>
      </c>
      <c r="F789" s="6">
        <f>History[[#This Row],[GENERAL 
FUND]]+History[[#This Row],[GENERAL
FUND
EXEMPT]]</f>
        <v>-3461717</v>
      </c>
      <c r="G789" s="6">
        <v>-3461717</v>
      </c>
      <c r="H789" s="6">
        <v>0</v>
      </c>
      <c r="I789" s="7">
        <v>0</v>
      </c>
      <c r="J789" s="6">
        <v>0</v>
      </c>
      <c r="K789" s="6">
        <v>0</v>
      </c>
      <c r="L789" s="2">
        <v>0</v>
      </c>
    </row>
    <row r="790" spans="1:12" x14ac:dyDescent="0.25">
      <c r="A790" s="14" t="s">
        <v>498</v>
      </c>
      <c r="B790" s="3" t="s">
        <v>89</v>
      </c>
      <c r="C790" s="1" t="s">
        <v>405</v>
      </c>
      <c r="D790" s="6">
        <f>History[[#This Row],[CAPITAL
CONSTRUCTION
FUND]]+History[[#This Row],[GENERAL 
FUND]]+History[[#This Row],[GENERAL
FUND
EXEMPT]]+History[[#This Row],[CASH 
FUNDS]]+History[[#This Row],[REAPPROPRIATED
FUNDS]]+History[[#This Row],[FEDERAL 
FUNDS]]</f>
        <v>-800000</v>
      </c>
      <c r="E790" s="6">
        <v>0</v>
      </c>
      <c r="F790" s="6">
        <f>History[[#This Row],[GENERAL 
FUND]]+History[[#This Row],[GENERAL
FUND
EXEMPT]]</f>
        <v>0</v>
      </c>
      <c r="G790" s="6">
        <v>0</v>
      </c>
      <c r="H790" s="6">
        <v>0</v>
      </c>
      <c r="I790" s="7">
        <v>-800000</v>
      </c>
      <c r="J790" s="6">
        <v>0</v>
      </c>
      <c r="K790" s="6">
        <v>0</v>
      </c>
      <c r="L790" s="2">
        <v>0</v>
      </c>
    </row>
    <row r="791" spans="1:12" x14ac:dyDescent="0.25">
      <c r="A791" s="14" t="s">
        <v>544</v>
      </c>
      <c r="B791" s="3" t="s">
        <v>57</v>
      </c>
      <c r="C791" s="1" t="s">
        <v>58</v>
      </c>
      <c r="D791" s="6">
        <f>History[[#This Row],[CAPITAL
CONSTRUCTION
FUND]]+History[[#This Row],[GENERAL 
FUND]]+History[[#This Row],[GENERAL
FUND
EXEMPT]]+History[[#This Row],[CASH 
FUNDS]]+History[[#This Row],[REAPPROPRIATED
FUNDS]]+History[[#This Row],[FEDERAL 
FUNDS]]</f>
        <v>2091045838</v>
      </c>
      <c r="E791" s="6">
        <v>0</v>
      </c>
      <c r="F791" s="6">
        <f>History[[#This Row],[GENERAL 
FUND]]+History[[#This Row],[GENERAL
FUND
EXEMPT]]</f>
        <v>618764498</v>
      </c>
      <c r="G791" s="6">
        <v>618764498</v>
      </c>
      <c r="H791" s="6">
        <v>0</v>
      </c>
      <c r="I791" s="7">
        <v>331395230</v>
      </c>
      <c r="J791" s="6">
        <v>450969434</v>
      </c>
      <c r="K791" s="6">
        <v>689916676</v>
      </c>
      <c r="L791" s="2">
        <v>4883.8</v>
      </c>
    </row>
    <row r="792" spans="1:12" x14ac:dyDescent="0.25">
      <c r="A792" s="14" t="s">
        <v>544</v>
      </c>
      <c r="B792" s="3" t="s">
        <v>57</v>
      </c>
      <c r="C792" s="1" t="s">
        <v>59</v>
      </c>
      <c r="D792" s="6">
        <f>History[[#This Row],[CAPITAL
CONSTRUCTION
FUND]]+History[[#This Row],[GENERAL 
FUND]]+History[[#This Row],[GENERAL
FUND
EXEMPT]]+History[[#This Row],[CASH 
FUNDS]]+History[[#This Row],[REAPPROPRIATED
FUNDS]]+History[[#This Row],[FEDERAL 
FUNDS]]</f>
        <v>-5248580</v>
      </c>
      <c r="E792" s="6">
        <v>0</v>
      </c>
      <c r="F792" s="6">
        <f>History[[#This Row],[GENERAL 
FUND]]+History[[#This Row],[GENERAL
FUND
EXEMPT]]</f>
        <v>-3034793</v>
      </c>
      <c r="G792" s="6">
        <v>-3034793</v>
      </c>
      <c r="H792" s="6">
        <v>0</v>
      </c>
      <c r="I792" s="7">
        <v>-204655</v>
      </c>
      <c r="J792" s="6">
        <v>-1196670</v>
      </c>
      <c r="K792" s="6">
        <v>-812462</v>
      </c>
      <c r="L792" s="2">
        <v>0</v>
      </c>
    </row>
    <row r="793" spans="1:12" x14ac:dyDescent="0.25">
      <c r="A793" s="14" t="s">
        <v>544</v>
      </c>
      <c r="B793" s="3" t="s">
        <v>57</v>
      </c>
      <c r="C793" s="1" t="s">
        <v>545</v>
      </c>
      <c r="D793" s="6">
        <f>History[[#This Row],[CAPITAL
CONSTRUCTION
FUND]]+History[[#This Row],[GENERAL 
FUND]]+History[[#This Row],[GENERAL
FUND
EXEMPT]]+History[[#This Row],[CASH 
FUNDS]]+History[[#This Row],[REAPPROPRIATED
FUNDS]]+History[[#This Row],[FEDERAL 
FUNDS]]</f>
        <v>-1078828</v>
      </c>
      <c r="E793" s="6">
        <v>0</v>
      </c>
      <c r="F793" s="6">
        <f>History[[#This Row],[GENERAL 
FUND]]+History[[#This Row],[GENERAL
FUND
EXEMPT]]</f>
        <v>-1078828</v>
      </c>
      <c r="G793" s="6">
        <v>-1078828</v>
      </c>
      <c r="H793" s="6">
        <v>0</v>
      </c>
      <c r="I793" s="7">
        <v>0</v>
      </c>
      <c r="J793" s="6">
        <v>0</v>
      </c>
      <c r="K793" s="6">
        <v>0</v>
      </c>
      <c r="L793" s="2">
        <v>-8.3000000000000007</v>
      </c>
    </row>
    <row r="794" spans="1:12" x14ac:dyDescent="0.25">
      <c r="A794" s="14" t="s">
        <v>544</v>
      </c>
      <c r="B794" s="3" t="s">
        <v>57</v>
      </c>
      <c r="C794" s="1" t="s">
        <v>546</v>
      </c>
      <c r="D794" s="6">
        <f>History[[#This Row],[CAPITAL
CONSTRUCTION
FUND]]+History[[#This Row],[GENERAL 
FUND]]+History[[#This Row],[GENERAL
FUND
EXEMPT]]+History[[#This Row],[CASH 
FUNDS]]+History[[#This Row],[REAPPROPRIATED
FUNDS]]+History[[#This Row],[FEDERAL 
FUNDS]]</f>
        <v>-3250000</v>
      </c>
      <c r="E794" s="6">
        <v>0</v>
      </c>
      <c r="F794" s="6">
        <f>History[[#This Row],[GENERAL 
FUND]]+History[[#This Row],[GENERAL
FUND
EXEMPT]]</f>
        <v>0</v>
      </c>
      <c r="G794" s="6">
        <v>0</v>
      </c>
      <c r="H794" s="6">
        <v>0</v>
      </c>
      <c r="I794" s="7">
        <v>-3250000</v>
      </c>
      <c r="J794" s="6">
        <v>0</v>
      </c>
      <c r="K794" s="6">
        <v>0</v>
      </c>
      <c r="L794" s="2">
        <v>0</v>
      </c>
    </row>
    <row r="795" spans="1:12" x14ac:dyDescent="0.25">
      <c r="A795" s="14" t="s">
        <v>544</v>
      </c>
      <c r="B795" s="3" t="s">
        <v>57</v>
      </c>
      <c r="C795" s="1" t="s">
        <v>267</v>
      </c>
      <c r="D795" s="6">
        <f>History[[#This Row],[CAPITAL
CONSTRUCTION
FUND]]+History[[#This Row],[GENERAL 
FUND]]+History[[#This Row],[GENERAL
FUND
EXEMPT]]+History[[#This Row],[CASH 
FUNDS]]+History[[#This Row],[REAPPROPRIATED
FUNDS]]+History[[#This Row],[FEDERAL 
FUNDS]]</f>
        <v>0</v>
      </c>
      <c r="E795" s="6">
        <v>0</v>
      </c>
      <c r="F795" s="6">
        <f>History[[#This Row],[GENERAL 
FUND]]+History[[#This Row],[GENERAL
FUND
EXEMPT]]</f>
        <v>0</v>
      </c>
      <c r="G795" s="6">
        <v>0</v>
      </c>
      <c r="H795" s="6">
        <v>0</v>
      </c>
      <c r="I795" s="7">
        <v>0</v>
      </c>
      <c r="J795" s="6">
        <v>0</v>
      </c>
      <c r="K795" s="6">
        <v>0</v>
      </c>
      <c r="L795" s="2">
        <v>14.5</v>
      </c>
    </row>
    <row r="796" spans="1:12" x14ac:dyDescent="0.25">
      <c r="A796" s="14" t="s">
        <v>544</v>
      </c>
      <c r="B796" s="3" t="s">
        <v>57</v>
      </c>
      <c r="C796" s="1" t="s">
        <v>547</v>
      </c>
      <c r="D796" s="6">
        <f>History[[#This Row],[CAPITAL
CONSTRUCTION
FUND]]+History[[#This Row],[GENERAL 
FUND]]+History[[#This Row],[GENERAL
FUND
EXEMPT]]+History[[#This Row],[CASH 
FUNDS]]+History[[#This Row],[REAPPROPRIATED
FUNDS]]+History[[#This Row],[FEDERAL 
FUNDS]]</f>
        <v>19311</v>
      </c>
      <c r="E796" s="6">
        <v>0</v>
      </c>
      <c r="F796" s="6">
        <f>History[[#This Row],[GENERAL 
FUND]]+History[[#This Row],[GENERAL
FUND
EXEMPT]]</f>
        <v>0</v>
      </c>
      <c r="G796" s="6">
        <v>0</v>
      </c>
      <c r="H796" s="6">
        <v>0</v>
      </c>
      <c r="I796" s="7">
        <v>19311</v>
      </c>
      <c r="J796" s="6">
        <v>0</v>
      </c>
      <c r="K796" s="6">
        <v>0</v>
      </c>
      <c r="L796" s="2">
        <v>0.4</v>
      </c>
    </row>
    <row r="797" spans="1:12" x14ac:dyDescent="0.25">
      <c r="A797" s="14" t="s">
        <v>544</v>
      </c>
      <c r="B797" s="3" t="s">
        <v>57</v>
      </c>
      <c r="C797" s="1" t="s">
        <v>548</v>
      </c>
      <c r="D797" s="6">
        <f>History[[#This Row],[CAPITAL
CONSTRUCTION
FUND]]+History[[#This Row],[GENERAL 
FUND]]+History[[#This Row],[GENERAL
FUND
EXEMPT]]+History[[#This Row],[CASH 
FUNDS]]+History[[#This Row],[REAPPROPRIATED
FUNDS]]+History[[#This Row],[FEDERAL 
FUNDS]]</f>
        <v>-20101143</v>
      </c>
      <c r="E797" s="6">
        <v>0</v>
      </c>
      <c r="F797" s="6">
        <f>History[[#This Row],[GENERAL 
FUND]]+History[[#This Row],[GENERAL
FUND
EXEMPT]]</f>
        <v>0</v>
      </c>
      <c r="G797" s="6">
        <v>0</v>
      </c>
      <c r="H797" s="6">
        <v>0</v>
      </c>
      <c r="I797" s="7">
        <v>0</v>
      </c>
      <c r="J797" s="6">
        <v>0</v>
      </c>
      <c r="K797" s="6">
        <v>-20101143</v>
      </c>
      <c r="L797" s="2">
        <v>-19.5</v>
      </c>
    </row>
    <row r="798" spans="1:12" x14ac:dyDescent="0.25">
      <c r="A798" s="14" t="s">
        <v>544</v>
      </c>
      <c r="B798" s="3" t="s">
        <v>57</v>
      </c>
      <c r="C798" s="1" t="s">
        <v>549</v>
      </c>
      <c r="D798" s="6">
        <f>History[[#This Row],[CAPITAL
CONSTRUCTION
FUND]]+History[[#This Row],[GENERAL 
FUND]]+History[[#This Row],[GENERAL
FUND
EXEMPT]]+History[[#This Row],[CASH 
FUNDS]]+History[[#This Row],[REAPPROPRIATED
FUNDS]]+History[[#This Row],[FEDERAL 
FUNDS]]</f>
        <v>-11692802</v>
      </c>
      <c r="E798" s="6">
        <v>0</v>
      </c>
      <c r="F798" s="6">
        <f>History[[#This Row],[GENERAL 
FUND]]+History[[#This Row],[GENERAL
FUND
EXEMPT]]</f>
        <v>1110599</v>
      </c>
      <c r="G798" s="6">
        <v>1110599</v>
      </c>
      <c r="H798" s="6">
        <v>0</v>
      </c>
      <c r="I798" s="7">
        <v>1385493</v>
      </c>
      <c r="J798" s="6">
        <v>1581323</v>
      </c>
      <c r="K798" s="6">
        <v>-15770217</v>
      </c>
      <c r="L798" s="2">
        <v>-21.3</v>
      </c>
    </row>
    <row r="799" spans="1:12" x14ac:dyDescent="0.25">
      <c r="A799" s="14" t="s">
        <v>544</v>
      </c>
      <c r="B799" s="3" t="s">
        <v>57</v>
      </c>
      <c r="C799" s="1" t="s">
        <v>2</v>
      </c>
      <c r="D799" s="6">
        <f>History[[#This Row],[CAPITAL
CONSTRUCTION
FUND]]+History[[#This Row],[GENERAL 
FUND]]+History[[#This Row],[GENERAL
FUND
EXEMPT]]+History[[#This Row],[CASH 
FUNDS]]+History[[#This Row],[REAPPROPRIATED
FUNDS]]+History[[#This Row],[FEDERAL 
FUNDS]]</f>
        <v>-5467150</v>
      </c>
      <c r="E799" s="6">
        <v>0</v>
      </c>
      <c r="F799" s="6">
        <f>History[[#This Row],[GENERAL 
FUND]]+History[[#This Row],[GENERAL
FUND
EXEMPT]]</f>
        <v>-14219</v>
      </c>
      <c r="G799" s="6">
        <v>-14219</v>
      </c>
      <c r="H799" s="6">
        <v>0</v>
      </c>
      <c r="I799" s="7">
        <v>0</v>
      </c>
      <c r="J799" s="6">
        <v>28438</v>
      </c>
      <c r="K799" s="6">
        <v>-5481369</v>
      </c>
      <c r="L799" s="2">
        <v>0</v>
      </c>
    </row>
    <row r="800" spans="1:12" x14ac:dyDescent="0.25">
      <c r="A800" s="14" t="s">
        <v>544</v>
      </c>
      <c r="B800" s="3" t="s">
        <v>57</v>
      </c>
      <c r="C800" s="1" t="s">
        <v>282</v>
      </c>
      <c r="D800" s="6">
        <f>History[[#This Row],[CAPITAL
CONSTRUCTION
FUND]]+History[[#This Row],[GENERAL 
FUND]]+History[[#This Row],[GENERAL
FUND
EXEMPT]]+History[[#This Row],[CASH 
FUNDS]]+History[[#This Row],[REAPPROPRIATED
FUNDS]]+History[[#This Row],[FEDERAL 
FUNDS]]</f>
        <v>8950260</v>
      </c>
      <c r="E800" s="6">
        <v>0</v>
      </c>
      <c r="F800" s="6">
        <f>History[[#This Row],[GENERAL 
FUND]]+History[[#This Row],[GENERAL
FUND
EXEMPT]]</f>
        <v>3845866</v>
      </c>
      <c r="G800" s="6">
        <v>3845866</v>
      </c>
      <c r="H800" s="6">
        <v>0</v>
      </c>
      <c r="I800" s="7">
        <v>199942</v>
      </c>
      <c r="J800" s="6">
        <v>3654755</v>
      </c>
      <c r="K800" s="6">
        <v>1249697</v>
      </c>
      <c r="L800" s="2">
        <v>0</v>
      </c>
    </row>
    <row r="801" spans="1:12" x14ac:dyDescent="0.25">
      <c r="A801" s="14" t="s">
        <v>544</v>
      </c>
      <c r="B801" s="3" t="s">
        <v>1</v>
      </c>
      <c r="C801" s="1" t="s">
        <v>2</v>
      </c>
      <c r="D801" s="6">
        <f>History[[#This Row],[CAPITAL
CONSTRUCTION
FUND]]+History[[#This Row],[GENERAL 
FUND]]+History[[#This Row],[GENERAL
FUND
EXEMPT]]+History[[#This Row],[CASH 
FUNDS]]+History[[#This Row],[REAPPROPRIATED
FUNDS]]+History[[#This Row],[FEDERAL 
FUNDS]]</f>
        <v>2048892375</v>
      </c>
      <c r="E801" s="6">
        <v>0</v>
      </c>
      <c r="F801" s="6">
        <f>History[[#This Row],[GENERAL 
FUND]]+History[[#This Row],[GENERAL
FUND
EXEMPT]]</f>
        <v>637576480</v>
      </c>
      <c r="G801" s="6">
        <v>637576480</v>
      </c>
      <c r="H801" s="6">
        <v>0</v>
      </c>
      <c r="I801" s="7">
        <v>330720504</v>
      </c>
      <c r="J801" s="6">
        <v>465712069</v>
      </c>
      <c r="K801" s="6">
        <v>614883322</v>
      </c>
      <c r="L801" s="2">
        <v>4866.1000000000004</v>
      </c>
    </row>
    <row r="802" spans="1:12" x14ac:dyDescent="0.25">
      <c r="A802" s="14" t="s">
        <v>544</v>
      </c>
      <c r="B802" s="3" t="s">
        <v>1</v>
      </c>
      <c r="C802" s="1" t="s">
        <v>550</v>
      </c>
      <c r="D802" s="6">
        <f>History[[#This Row],[CAPITAL
CONSTRUCTION
FUND]]+History[[#This Row],[GENERAL 
FUND]]+History[[#This Row],[GENERAL
FUND
EXEMPT]]+History[[#This Row],[CASH 
FUNDS]]+History[[#This Row],[REAPPROPRIATED
FUNDS]]+History[[#This Row],[FEDERAL 
FUNDS]]</f>
        <v>2500</v>
      </c>
      <c r="E802" s="6">
        <v>0</v>
      </c>
      <c r="F802" s="6">
        <f>History[[#This Row],[GENERAL 
FUND]]+History[[#This Row],[GENERAL
FUND
EXEMPT]]</f>
        <v>0</v>
      </c>
      <c r="G802" s="6">
        <v>0</v>
      </c>
      <c r="H802" s="6">
        <v>0</v>
      </c>
      <c r="I802" s="7">
        <v>2500</v>
      </c>
      <c r="J802" s="6">
        <v>0</v>
      </c>
      <c r="K802" s="6">
        <v>0</v>
      </c>
      <c r="L802" s="2">
        <v>0</v>
      </c>
    </row>
    <row r="803" spans="1:12" x14ac:dyDescent="0.25">
      <c r="A803" s="14" t="s">
        <v>544</v>
      </c>
      <c r="B803" s="3" t="s">
        <v>1</v>
      </c>
      <c r="C803" s="1" t="s">
        <v>551</v>
      </c>
      <c r="D803" s="6">
        <f>History[[#This Row],[CAPITAL
CONSTRUCTION
FUND]]+History[[#This Row],[GENERAL 
FUND]]+History[[#This Row],[GENERAL
FUND
EXEMPT]]+History[[#This Row],[CASH 
FUNDS]]+History[[#This Row],[REAPPROPRIATED
FUNDS]]+History[[#This Row],[FEDERAL 
FUNDS]]</f>
        <v>5650</v>
      </c>
      <c r="E803" s="6">
        <v>0</v>
      </c>
      <c r="F803" s="6">
        <f>History[[#This Row],[GENERAL 
FUND]]+History[[#This Row],[GENERAL
FUND
EXEMPT]]</f>
        <v>0</v>
      </c>
      <c r="G803" s="6">
        <v>0</v>
      </c>
      <c r="H803" s="6">
        <v>0</v>
      </c>
      <c r="I803" s="7">
        <v>5650</v>
      </c>
      <c r="J803" s="6">
        <v>0</v>
      </c>
      <c r="K803" s="6">
        <v>0</v>
      </c>
      <c r="L803" s="2">
        <v>0</v>
      </c>
    </row>
    <row r="804" spans="1:12" x14ac:dyDescent="0.25">
      <c r="A804" s="14" t="s">
        <v>544</v>
      </c>
      <c r="B804" s="3" t="s">
        <v>1</v>
      </c>
      <c r="C804" s="1" t="s">
        <v>63</v>
      </c>
      <c r="D804" s="6">
        <f>History[[#This Row],[CAPITAL
CONSTRUCTION
FUND]]+History[[#This Row],[GENERAL 
FUND]]+History[[#This Row],[GENERAL
FUND
EXEMPT]]+History[[#This Row],[CASH 
FUNDS]]+History[[#This Row],[REAPPROPRIATED
FUNDS]]+History[[#This Row],[FEDERAL 
FUNDS]]</f>
        <v>984145</v>
      </c>
      <c r="E804" s="6">
        <v>0</v>
      </c>
      <c r="F804" s="6">
        <f>History[[#This Row],[GENERAL 
FUND]]+History[[#This Row],[GENERAL
FUND
EXEMPT]]</f>
        <v>726924</v>
      </c>
      <c r="G804" s="6">
        <v>726924</v>
      </c>
      <c r="H804" s="6">
        <v>0</v>
      </c>
      <c r="I804" s="7">
        <v>0</v>
      </c>
      <c r="J804" s="6">
        <v>257221</v>
      </c>
      <c r="K804" s="6">
        <v>0</v>
      </c>
      <c r="L804" s="2">
        <v>0</v>
      </c>
    </row>
    <row r="805" spans="1:12" x14ac:dyDescent="0.25">
      <c r="A805" s="14" t="s">
        <v>544</v>
      </c>
      <c r="B805" s="3" t="s">
        <v>1</v>
      </c>
      <c r="C805" s="1" t="s">
        <v>107</v>
      </c>
      <c r="D805" s="6">
        <f>History[[#This Row],[CAPITAL
CONSTRUCTION
FUND]]+History[[#This Row],[GENERAL 
FUND]]+History[[#This Row],[GENERAL
FUND
EXEMPT]]+History[[#This Row],[CASH 
FUNDS]]+History[[#This Row],[REAPPROPRIATED
FUNDS]]+History[[#This Row],[FEDERAL 
FUNDS]]</f>
        <v>0</v>
      </c>
      <c r="E805" s="6">
        <v>0</v>
      </c>
      <c r="F805" s="6">
        <f>History[[#This Row],[GENERAL 
FUND]]+History[[#This Row],[GENERAL
FUND
EXEMPT]]</f>
        <v>0</v>
      </c>
      <c r="G805" s="6">
        <v>0</v>
      </c>
      <c r="H805" s="6">
        <v>0</v>
      </c>
      <c r="I805" s="7">
        <v>-1270616</v>
      </c>
      <c r="J805" s="6">
        <v>1270616</v>
      </c>
      <c r="K805" s="6">
        <v>0</v>
      </c>
      <c r="L805" s="2">
        <v>0</v>
      </c>
    </row>
    <row r="806" spans="1:12" x14ac:dyDescent="0.25">
      <c r="A806" s="14" t="s">
        <v>544</v>
      </c>
      <c r="B806" s="3" t="s">
        <v>1</v>
      </c>
      <c r="C806" s="1" t="s">
        <v>552</v>
      </c>
      <c r="D806" s="6">
        <f>History[[#This Row],[CAPITAL
CONSTRUCTION
FUND]]+History[[#This Row],[GENERAL 
FUND]]+History[[#This Row],[GENERAL
FUND
EXEMPT]]+History[[#This Row],[CASH 
FUNDS]]+History[[#This Row],[REAPPROPRIATED
FUNDS]]+History[[#This Row],[FEDERAL 
FUNDS]]</f>
        <v>6695581</v>
      </c>
      <c r="E806" s="6">
        <v>0</v>
      </c>
      <c r="F806" s="6">
        <f>History[[#This Row],[GENERAL 
FUND]]+History[[#This Row],[GENERAL
FUND
EXEMPT]]</f>
        <v>0</v>
      </c>
      <c r="G806" s="6">
        <v>0</v>
      </c>
      <c r="H806" s="6">
        <v>0</v>
      </c>
      <c r="I806" s="7">
        <v>6695581</v>
      </c>
      <c r="J806" s="6">
        <v>0</v>
      </c>
      <c r="K806" s="6">
        <v>0</v>
      </c>
      <c r="L806" s="2">
        <v>0</v>
      </c>
    </row>
    <row r="807" spans="1:12" x14ac:dyDescent="0.25">
      <c r="A807" s="14" t="s">
        <v>544</v>
      </c>
      <c r="B807" s="3" t="s">
        <v>1</v>
      </c>
      <c r="C807" s="1" t="s">
        <v>282</v>
      </c>
      <c r="D807" s="6">
        <f>History[[#This Row],[CAPITAL
CONSTRUCTION
FUND]]+History[[#This Row],[GENERAL 
FUND]]+History[[#This Row],[GENERAL
FUND
EXEMPT]]+History[[#This Row],[CASH 
FUNDS]]+History[[#This Row],[REAPPROPRIATED
FUNDS]]+History[[#This Row],[FEDERAL 
FUNDS]]</f>
        <v>14275072</v>
      </c>
      <c r="E807" s="6">
        <v>0</v>
      </c>
      <c r="F807" s="6">
        <f>History[[#This Row],[GENERAL 
FUND]]+History[[#This Row],[GENERAL
FUND
EXEMPT]]</f>
        <v>3708083</v>
      </c>
      <c r="G807" s="6">
        <v>3708083</v>
      </c>
      <c r="H807" s="6">
        <v>0</v>
      </c>
      <c r="I807" s="7">
        <v>251234</v>
      </c>
      <c r="J807" s="6">
        <v>8630836</v>
      </c>
      <c r="K807" s="6">
        <v>1684919</v>
      </c>
      <c r="L807" s="2">
        <v>11</v>
      </c>
    </row>
    <row r="808" spans="1:12" x14ac:dyDescent="0.25">
      <c r="A808" s="14" t="s">
        <v>544</v>
      </c>
      <c r="B808" s="3" t="s">
        <v>1</v>
      </c>
      <c r="C808" s="1" t="s">
        <v>553</v>
      </c>
      <c r="D808" s="6">
        <f>History[[#This Row],[CAPITAL
CONSTRUCTION
FUND]]+History[[#This Row],[GENERAL 
FUND]]+History[[#This Row],[GENERAL
FUND
EXEMPT]]+History[[#This Row],[CASH 
FUNDS]]+History[[#This Row],[REAPPROPRIATED
FUNDS]]+History[[#This Row],[FEDERAL 
FUNDS]]</f>
        <v>467116</v>
      </c>
      <c r="E808" s="6">
        <v>0</v>
      </c>
      <c r="F808" s="6">
        <f>History[[#This Row],[GENERAL 
FUND]]+History[[#This Row],[GENERAL
FUND
EXEMPT]]</f>
        <v>0</v>
      </c>
      <c r="G808" s="6">
        <v>0</v>
      </c>
      <c r="H808" s="6">
        <v>0</v>
      </c>
      <c r="I808" s="7">
        <v>467116</v>
      </c>
      <c r="J808" s="6">
        <v>0</v>
      </c>
      <c r="K808" s="6">
        <v>0</v>
      </c>
      <c r="L808" s="2">
        <v>1.5</v>
      </c>
    </row>
    <row r="809" spans="1:12" x14ac:dyDescent="0.25">
      <c r="A809" s="14" t="s">
        <v>544</v>
      </c>
      <c r="B809" s="3" t="s">
        <v>1</v>
      </c>
      <c r="C809" s="1" t="s">
        <v>554</v>
      </c>
      <c r="D809" s="6">
        <f>History[[#This Row],[CAPITAL
CONSTRUCTION
FUND]]+History[[#This Row],[GENERAL 
FUND]]+History[[#This Row],[GENERAL
FUND
EXEMPT]]+History[[#This Row],[CASH 
FUNDS]]+History[[#This Row],[REAPPROPRIATED
FUNDS]]+History[[#This Row],[FEDERAL 
FUNDS]]</f>
        <v>8438958</v>
      </c>
      <c r="E809" s="6">
        <v>0</v>
      </c>
      <c r="F809" s="6">
        <f>History[[#This Row],[GENERAL 
FUND]]+History[[#This Row],[GENERAL
FUND
EXEMPT]]</f>
        <v>-278456</v>
      </c>
      <c r="G809" s="6">
        <v>-278456</v>
      </c>
      <c r="H809" s="6">
        <v>0</v>
      </c>
      <c r="I809" s="7">
        <v>3161078</v>
      </c>
      <c r="J809" s="6">
        <v>7504184</v>
      </c>
      <c r="K809" s="6">
        <v>-1947848</v>
      </c>
      <c r="L809" s="2">
        <v>4.8</v>
      </c>
    </row>
    <row r="810" spans="1:12" x14ac:dyDescent="0.25">
      <c r="A810" s="14" t="s">
        <v>544</v>
      </c>
      <c r="B810" s="3" t="s">
        <v>1</v>
      </c>
      <c r="C810" s="1" t="s">
        <v>423</v>
      </c>
      <c r="D810" s="6">
        <f>History[[#This Row],[CAPITAL
CONSTRUCTION
FUND]]+History[[#This Row],[GENERAL 
FUND]]+History[[#This Row],[GENERAL
FUND
EXEMPT]]+History[[#This Row],[CASH 
FUNDS]]+History[[#This Row],[REAPPROPRIATED
FUNDS]]+History[[#This Row],[FEDERAL 
FUNDS]]</f>
        <v>1866611</v>
      </c>
      <c r="E810" s="6">
        <v>0</v>
      </c>
      <c r="F810" s="6">
        <f>History[[#This Row],[GENERAL 
FUND]]+History[[#This Row],[GENERAL
FUND
EXEMPT]]</f>
        <v>0</v>
      </c>
      <c r="G810" s="6">
        <v>0</v>
      </c>
      <c r="H810" s="6">
        <v>0</v>
      </c>
      <c r="I810" s="7">
        <v>0</v>
      </c>
      <c r="J810" s="6">
        <v>1866611</v>
      </c>
      <c r="K810" s="6">
        <v>0</v>
      </c>
      <c r="L810" s="2">
        <v>0</v>
      </c>
    </row>
    <row r="811" spans="1:12" x14ac:dyDescent="0.25">
      <c r="A811" s="14" t="s">
        <v>544</v>
      </c>
      <c r="B811" s="3" t="s">
        <v>1</v>
      </c>
      <c r="C811" s="1" t="s">
        <v>424</v>
      </c>
      <c r="D811" s="6">
        <f>History[[#This Row],[CAPITAL
CONSTRUCTION
FUND]]+History[[#This Row],[GENERAL 
FUND]]+History[[#This Row],[GENERAL
FUND
EXEMPT]]+History[[#This Row],[CASH 
FUNDS]]+History[[#This Row],[REAPPROPRIATED
FUNDS]]+History[[#This Row],[FEDERAL 
FUNDS]]</f>
        <v>-1316993</v>
      </c>
      <c r="E811" s="6">
        <v>0</v>
      </c>
      <c r="F811" s="6">
        <f>History[[#This Row],[GENERAL 
FUND]]+History[[#This Row],[GENERAL
FUND
EXEMPT]]</f>
        <v>-1057098</v>
      </c>
      <c r="G811" s="6">
        <v>-1057098</v>
      </c>
      <c r="H811" s="6">
        <v>0</v>
      </c>
      <c r="I811" s="7">
        <v>0</v>
      </c>
      <c r="J811" s="6">
        <v>-36464</v>
      </c>
      <c r="K811" s="6">
        <v>-223431</v>
      </c>
      <c r="L811" s="2">
        <v>-11.5</v>
      </c>
    </row>
    <row r="812" spans="1:12" x14ac:dyDescent="0.25">
      <c r="A812" s="14" t="s">
        <v>544</v>
      </c>
      <c r="B812" s="3" t="s">
        <v>1</v>
      </c>
      <c r="C812" s="1" t="s">
        <v>3</v>
      </c>
      <c r="D812" s="6">
        <f>History[[#This Row],[CAPITAL
CONSTRUCTION
FUND]]+History[[#This Row],[GENERAL 
FUND]]+History[[#This Row],[GENERAL
FUND
EXEMPT]]+History[[#This Row],[CASH 
FUNDS]]+History[[#This Row],[REAPPROPRIATED
FUNDS]]+History[[#This Row],[FEDERAL 
FUNDS]]</f>
        <v>6651314</v>
      </c>
      <c r="E812" s="6">
        <v>0</v>
      </c>
      <c r="F812" s="6">
        <f>History[[#This Row],[GENERAL 
FUND]]+History[[#This Row],[GENERAL
FUND
EXEMPT]]</f>
        <v>5064848</v>
      </c>
      <c r="G812" s="6">
        <v>5064848</v>
      </c>
      <c r="H812" s="6">
        <v>0</v>
      </c>
      <c r="I812" s="7">
        <v>0</v>
      </c>
      <c r="J812" s="6">
        <v>0</v>
      </c>
      <c r="K812" s="6">
        <v>1586466</v>
      </c>
      <c r="L812" s="2">
        <v>0.9</v>
      </c>
    </row>
    <row r="813" spans="1:12" x14ac:dyDescent="0.25">
      <c r="A813" s="14" t="s">
        <v>544</v>
      </c>
      <c r="B813" s="3" t="s">
        <v>1</v>
      </c>
      <c r="C813" s="1" t="s">
        <v>555</v>
      </c>
      <c r="D813" s="6">
        <f>History[[#This Row],[CAPITAL
CONSTRUCTION
FUND]]+History[[#This Row],[GENERAL 
FUND]]+History[[#This Row],[GENERAL
FUND
EXEMPT]]+History[[#This Row],[CASH 
FUNDS]]+History[[#This Row],[REAPPROPRIATED
FUNDS]]+History[[#This Row],[FEDERAL 
FUNDS]]</f>
        <v>1004500</v>
      </c>
      <c r="E813" s="6">
        <v>0</v>
      </c>
      <c r="F813" s="6">
        <f>History[[#This Row],[GENERAL 
FUND]]+History[[#This Row],[GENERAL
FUND
EXEMPT]]</f>
        <v>-360000</v>
      </c>
      <c r="G813" s="6">
        <v>-360000</v>
      </c>
      <c r="H813" s="6">
        <v>0</v>
      </c>
      <c r="I813" s="7">
        <v>644500</v>
      </c>
      <c r="J813" s="6">
        <v>720000</v>
      </c>
      <c r="K813" s="6">
        <v>0</v>
      </c>
      <c r="L813" s="2">
        <v>0</v>
      </c>
    </row>
    <row r="814" spans="1:12" x14ac:dyDescent="0.25">
      <c r="A814" s="14" t="s">
        <v>544</v>
      </c>
      <c r="B814" s="3" t="s">
        <v>1</v>
      </c>
      <c r="C814" s="1" t="s">
        <v>325</v>
      </c>
      <c r="D814" s="6">
        <f>History[[#This Row],[CAPITAL
CONSTRUCTION
FUND]]+History[[#This Row],[GENERAL 
FUND]]+History[[#This Row],[GENERAL
FUND
EXEMPT]]+History[[#This Row],[CASH 
FUNDS]]+History[[#This Row],[REAPPROPRIATED
FUNDS]]+History[[#This Row],[FEDERAL 
FUNDS]]</f>
        <v>200000</v>
      </c>
      <c r="E814" s="6">
        <v>0</v>
      </c>
      <c r="F814" s="6">
        <f>History[[#This Row],[GENERAL 
FUND]]+History[[#This Row],[GENERAL
FUND
EXEMPT]]</f>
        <v>200000</v>
      </c>
      <c r="G814" s="6">
        <v>200000</v>
      </c>
      <c r="H814" s="6">
        <v>0</v>
      </c>
      <c r="I814" s="7">
        <v>0</v>
      </c>
      <c r="J814" s="6">
        <v>0</v>
      </c>
      <c r="K814" s="6">
        <v>0</v>
      </c>
      <c r="L814" s="2">
        <v>0</v>
      </c>
    </row>
    <row r="815" spans="1:12" x14ac:dyDescent="0.25">
      <c r="A815" s="14" t="s">
        <v>544</v>
      </c>
      <c r="B815" s="3" t="s">
        <v>4</v>
      </c>
      <c r="C815" s="1" t="s">
        <v>3</v>
      </c>
      <c r="D815" s="6">
        <f>History[[#This Row],[CAPITAL
CONSTRUCTION
FUND]]+History[[#This Row],[GENERAL 
FUND]]+History[[#This Row],[GENERAL
FUND
EXEMPT]]+History[[#This Row],[CASH 
FUNDS]]+History[[#This Row],[REAPPROPRIATED
FUNDS]]+History[[#This Row],[FEDERAL 
FUNDS]]</f>
        <v>2163229846</v>
      </c>
      <c r="E815" s="6">
        <v>0</v>
      </c>
      <c r="F815" s="6">
        <f>History[[#This Row],[GENERAL 
FUND]]+History[[#This Row],[GENERAL
FUND
EXEMPT]]</f>
        <v>696785662</v>
      </c>
      <c r="G815" s="6">
        <v>696785662</v>
      </c>
      <c r="H815" s="6">
        <v>0</v>
      </c>
      <c r="I815" s="7">
        <v>338613036</v>
      </c>
      <c r="J815" s="6">
        <v>517852655</v>
      </c>
      <c r="K815" s="6">
        <v>609978493</v>
      </c>
      <c r="L815" s="2">
        <v>4861.3</v>
      </c>
    </row>
    <row r="816" spans="1:12" x14ac:dyDescent="0.25">
      <c r="A816" s="14" t="s">
        <v>544</v>
      </c>
      <c r="B816" s="3" t="s">
        <v>4</v>
      </c>
      <c r="C816" s="1" t="s">
        <v>556</v>
      </c>
      <c r="D816" s="6">
        <f>History[[#This Row],[CAPITAL
CONSTRUCTION
FUND]]+History[[#This Row],[GENERAL 
FUND]]+History[[#This Row],[GENERAL
FUND
EXEMPT]]+History[[#This Row],[CASH 
FUNDS]]+History[[#This Row],[REAPPROPRIATED
FUNDS]]+History[[#This Row],[FEDERAL 
FUNDS]]</f>
        <v>99575</v>
      </c>
      <c r="E816" s="6">
        <v>0</v>
      </c>
      <c r="F816" s="6">
        <f>History[[#This Row],[GENERAL 
FUND]]+History[[#This Row],[GENERAL
FUND
EXEMPT]]</f>
        <v>99575</v>
      </c>
      <c r="G816" s="6">
        <v>99575</v>
      </c>
      <c r="H816" s="6">
        <v>0</v>
      </c>
      <c r="I816" s="7">
        <v>0</v>
      </c>
      <c r="J816" s="6">
        <v>0</v>
      </c>
      <c r="K816" s="6">
        <v>0</v>
      </c>
      <c r="L816" s="2">
        <v>0</v>
      </c>
    </row>
    <row r="817" spans="1:12" x14ac:dyDescent="0.25">
      <c r="A817" s="14" t="s">
        <v>544</v>
      </c>
      <c r="B817" s="3" t="s">
        <v>4</v>
      </c>
      <c r="C817" s="1" t="s">
        <v>557</v>
      </c>
      <c r="D817" s="6">
        <f>History[[#This Row],[CAPITAL
CONSTRUCTION
FUND]]+History[[#This Row],[GENERAL 
FUND]]+History[[#This Row],[GENERAL
FUND
EXEMPT]]+History[[#This Row],[CASH 
FUNDS]]+History[[#This Row],[REAPPROPRIATED
FUNDS]]+History[[#This Row],[FEDERAL 
FUNDS]]</f>
        <v>31100</v>
      </c>
      <c r="E817" s="6">
        <v>0</v>
      </c>
      <c r="F817" s="6">
        <f>History[[#This Row],[GENERAL 
FUND]]+History[[#This Row],[GENERAL
FUND
EXEMPT]]</f>
        <v>24334</v>
      </c>
      <c r="G817" s="6">
        <v>24334</v>
      </c>
      <c r="H817" s="6">
        <v>0</v>
      </c>
      <c r="I817" s="7">
        <v>0</v>
      </c>
      <c r="J817" s="6">
        <v>0</v>
      </c>
      <c r="K817" s="6">
        <v>6766</v>
      </c>
      <c r="L817" s="2">
        <v>0</v>
      </c>
    </row>
    <row r="818" spans="1:12" x14ac:dyDescent="0.25">
      <c r="A818" s="14" t="s">
        <v>544</v>
      </c>
      <c r="B818" s="3" t="s">
        <v>4</v>
      </c>
      <c r="C818" s="1" t="s">
        <v>558</v>
      </c>
      <c r="D818" s="6">
        <f>History[[#This Row],[CAPITAL
CONSTRUCTION
FUND]]+History[[#This Row],[GENERAL 
FUND]]+History[[#This Row],[GENERAL
FUND
EXEMPT]]+History[[#This Row],[CASH 
FUNDS]]+History[[#This Row],[REAPPROPRIATED
FUNDS]]+History[[#This Row],[FEDERAL 
FUNDS]]</f>
        <v>3171208</v>
      </c>
      <c r="E818" s="6">
        <v>0</v>
      </c>
      <c r="F818" s="6">
        <f>History[[#This Row],[GENERAL 
FUND]]+History[[#This Row],[GENERAL
FUND
EXEMPT]]</f>
        <v>3171208</v>
      </c>
      <c r="G818" s="6">
        <v>3171208</v>
      </c>
      <c r="H818" s="6">
        <v>0</v>
      </c>
      <c r="I818" s="7">
        <v>0</v>
      </c>
      <c r="J818" s="6">
        <v>0</v>
      </c>
      <c r="K818" s="6">
        <v>0</v>
      </c>
      <c r="L818" s="2">
        <v>1</v>
      </c>
    </row>
    <row r="819" spans="1:12" x14ac:dyDescent="0.25">
      <c r="A819" s="14" t="s">
        <v>544</v>
      </c>
      <c r="B819" s="3" t="s">
        <v>4</v>
      </c>
      <c r="C819" s="1" t="s">
        <v>559</v>
      </c>
      <c r="D819" s="6">
        <f>History[[#This Row],[CAPITAL
CONSTRUCTION
FUND]]+History[[#This Row],[GENERAL 
FUND]]+History[[#This Row],[GENERAL
FUND
EXEMPT]]+History[[#This Row],[CASH 
FUNDS]]+History[[#This Row],[REAPPROPRIATED
FUNDS]]+History[[#This Row],[FEDERAL 
FUNDS]]</f>
        <v>0</v>
      </c>
      <c r="E819" s="6">
        <v>0</v>
      </c>
      <c r="F819" s="6">
        <f>History[[#This Row],[GENERAL 
FUND]]+History[[#This Row],[GENERAL
FUND
EXEMPT]]</f>
        <v>-2000000</v>
      </c>
      <c r="G819" s="6">
        <v>-2000000</v>
      </c>
      <c r="H819" s="6">
        <v>0</v>
      </c>
      <c r="I819" s="7">
        <v>2000000</v>
      </c>
      <c r="J819" s="6">
        <v>0</v>
      </c>
      <c r="K819" s="6">
        <v>0</v>
      </c>
      <c r="L819" s="2">
        <v>0</v>
      </c>
    </row>
    <row r="820" spans="1:12" x14ac:dyDescent="0.25">
      <c r="A820" s="14" t="s">
        <v>544</v>
      </c>
      <c r="B820" s="3" t="s">
        <v>4</v>
      </c>
      <c r="C820" s="1" t="s">
        <v>423</v>
      </c>
      <c r="D820" s="6">
        <f>History[[#This Row],[CAPITAL
CONSTRUCTION
FUND]]+History[[#This Row],[GENERAL 
FUND]]+History[[#This Row],[GENERAL
FUND
EXEMPT]]+History[[#This Row],[CASH 
FUNDS]]+History[[#This Row],[REAPPROPRIATED
FUNDS]]+History[[#This Row],[FEDERAL 
FUNDS]]</f>
        <v>1867133</v>
      </c>
      <c r="E820" s="6">
        <v>0</v>
      </c>
      <c r="F820" s="6">
        <f>History[[#This Row],[GENERAL 
FUND]]+History[[#This Row],[GENERAL
FUND
EXEMPT]]</f>
        <v>0</v>
      </c>
      <c r="G820" s="6">
        <v>0</v>
      </c>
      <c r="H820" s="6">
        <v>0</v>
      </c>
      <c r="I820" s="7">
        <v>0</v>
      </c>
      <c r="J820" s="6">
        <v>1867133</v>
      </c>
      <c r="K820" s="6">
        <v>0</v>
      </c>
      <c r="L820" s="2">
        <v>0</v>
      </c>
    </row>
    <row r="821" spans="1:12" x14ac:dyDescent="0.25">
      <c r="A821" s="14" t="s">
        <v>544</v>
      </c>
      <c r="B821" s="3" t="s">
        <v>4</v>
      </c>
      <c r="C821" s="1" t="s">
        <v>560</v>
      </c>
      <c r="D821" s="6">
        <f>History[[#This Row],[CAPITAL
CONSTRUCTION
FUND]]+History[[#This Row],[GENERAL 
FUND]]+History[[#This Row],[GENERAL
FUND
EXEMPT]]+History[[#This Row],[CASH 
FUNDS]]+History[[#This Row],[REAPPROPRIATED
FUNDS]]+History[[#This Row],[FEDERAL 
FUNDS]]</f>
        <v>70000</v>
      </c>
      <c r="E821" s="6">
        <v>0</v>
      </c>
      <c r="F821" s="6">
        <f>History[[#This Row],[GENERAL 
FUND]]+History[[#This Row],[GENERAL
FUND
EXEMPT]]</f>
        <v>0</v>
      </c>
      <c r="G821" s="6">
        <v>0</v>
      </c>
      <c r="H821" s="6">
        <v>0</v>
      </c>
      <c r="I821" s="7">
        <v>0</v>
      </c>
      <c r="J821" s="6">
        <v>70000</v>
      </c>
      <c r="K821" s="6">
        <v>0</v>
      </c>
      <c r="L821" s="2">
        <v>0</v>
      </c>
    </row>
    <row r="822" spans="1:12" x14ac:dyDescent="0.25">
      <c r="A822" s="14" t="s">
        <v>544</v>
      </c>
      <c r="B822" s="3" t="s">
        <v>4</v>
      </c>
      <c r="C822" s="1" t="s">
        <v>561</v>
      </c>
      <c r="D822" s="6">
        <f>History[[#This Row],[CAPITAL
CONSTRUCTION
FUND]]+History[[#This Row],[GENERAL 
FUND]]+History[[#This Row],[GENERAL
FUND
EXEMPT]]+History[[#This Row],[CASH 
FUNDS]]+History[[#This Row],[REAPPROPRIATED
FUNDS]]+History[[#This Row],[FEDERAL 
FUNDS]]</f>
        <v>-118272</v>
      </c>
      <c r="E822" s="6">
        <v>0</v>
      </c>
      <c r="F822" s="6">
        <f>History[[#This Row],[GENERAL 
FUND]]+History[[#This Row],[GENERAL
FUND
EXEMPT]]</f>
        <v>0</v>
      </c>
      <c r="G822" s="6">
        <v>0</v>
      </c>
      <c r="H822" s="6">
        <v>0</v>
      </c>
      <c r="I822" s="7">
        <v>-118272</v>
      </c>
      <c r="J822" s="6">
        <v>0</v>
      </c>
      <c r="K822" s="6">
        <v>0</v>
      </c>
      <c r="L822" s="2">
        <v>-1.5</v>
      </c>
    </row>
    <row r="823" spans="1:12" x14ac:dyDescent="0.25">
      <c r="A823" s="14" t="s">
        <v>544</v>
      </c>
      <c r="B823" s="3" t="s">
        <v>4</v>
      </c>
      <c r="C823" s="1" t="s">
        <v>111</v>
      </c>
      <c r="D823" s="6">
        <f>History[[#This Row],[CAPITAL
CONSTRUCTION
FUND]]+History[[#This Row],[GENERAL 
FUND]]+History[[#This Row],[GENERAL
FUND
EXEMPT]]+History[[#This Row],[CASH 
FUNDS]]+History[[#This Row],[REAPPROPRIATED
FUNDS]]+History[[#This Row],[FEDERAL 
FUNDS]]</f>
        <v>-651875</v>
      </c>
      <c r="E823" s="6">
        <v>0</v>
      </c>
      <c r="F823" s="6">
        <f>History[[#This Row],[GENERAL 
FUND]]+History[[#This Row],[GENERAL
FUND
EXEMPT]]</f>
        <v>-651875</v>
      </c>
      <c r="G823" s="6">
        <v>-651875</v>
      </c>
      <c r="H823" s="6">
        <v>0</v>
      </c>
      <c r="I823" s="7">
        <v>0</v>
      </c>
      <c r="J823" s="6">
        <v>0</v>
      </c>
      <c r="K823" s="6">
        <v>0</v>
      </c>
      <c r="L823" s="2">
        <v>0</v>
      </c>
    </row>
    <row r="824" spans="1:12" x14ac:dyDescent="0.25">
      <c r="A824" s="14" t="s">
        <v>544</v>
      </c>
      <c r="B824" s="3" t="s">
        <v>4</v>
      </c>
      <c r="C824" s="1" t="s">
        <v>562</v>
      </c>
      <c r="D824" s="6">
        <f>History[[#This Row],[CAPITAL
CONSTRUCTION
FUND]]+History[[#This Row],[GENERAL 
FUND]]+History[[#This Row],[GENERAL
FUND
EXEMPT]]+History[[#This Row],[CASH 
FUNDS]]+History[[#This Row],[REAPPROPRIATED
FUNDS]]+History[[#This Row],[FEDERAL 
FUNDS]]</f>
        <v>9000</v>
      </c>
      <c r="E824" s="6">
        <v>0</v>
      </c>
      <c r="F824" s="6">
        <f>History[[#This Row],[GENERAL 
FUND]]+History[[#This Row],[GENERAL
FUND
EXEMPT]]</f>
        <v>9000</v>
      </c>
      <c r="G824" s="6">
        <v>9000</v>
      </c>
      <c r="H824" s="6">
        <v>0</v>
      </c>
      <c r="I824" s="7">
        <v>0</v>
      </c>
      <c r="J824" s="6">
        <v>0</v>
      </c>
      <c r="K824" s="6">
        <v>0</v>
      </c>
      <c r="L824" s="2">
        <v>0</v>
      </c>
    </row>
    <row r="825" spans="1:12" x14ac:dyDescent="0.25">
      <c r="A825" s="14" t="s">
        <v>544</v>
      </c>
      <c r="B825" s="3" t="s">
        <v>4</v>
      </c>
      <c r="C825" s="1" t="s">
        <v>563</v>
      </c>
      <c r="D825" s="6">
        <f>History[[#This Row],[CAPITAL
CONSTRUCTION
FUND]]+History[[#This Row],[GENERAL 
FUND]]+History[[#This Row],[GENERAL
FUND
EXEMPT]]+History[[#This Row],[CASH 
FUNDS]]+History[[#This Row],[REAPPROPRIATED
FUNDS]]+History[[#This Row],[FEDERAL 
FUNDS]]</f>
        <v>63755</v>
      </c>
      <c r="E825" s="6">
        <v>0</v>
      </c>
      <c r="F825" s="6">
        <f>History[[#This Row],[GENERAL 
FUND]]+History[[#This Row],[GENERAL
FUND
EXEMPT]]</f>
        <v>63755</v>
      </c>
      <c r="G825" s="6">
        <v>63755</v>
      </c>
      <c r="H825" s="6">
        <v>0</v>
      </c>
      <c r="I825" s="7">
        <v>0</v>
      </c>
      <c r="J825" s="6">
        <v>0</v>
      </c>
      <c r="K825" s="6">
        <v>0</v>
      </c>
      <c r="L825" s="2">
        <v>1</v>
      </c>
    </row>
    <row r="826" spans="1:12" x14ac:dyDescent="0.25">
      <c r="A826" s="14" t="s">
        <v>544</v>
      </c>
      <c r="B826" s="3" t="s">
        <v>4</v>
      </c>
      <c r="C826" s="1" t="s">
        <v>178</v>
      </c>
      <c r="D826" s="6">
        <f>History[[#This Row],[CAPITAL
CONSTRUCTION
FUND]]+History[[#This Row],[GENERAL 
FUND]]+History[[#This Row],[GENERAL
FUND
EXEMPT]]+History[[#This Row],[CASH 
FUNDS]]+History[[#This Row],[REAPPROPRIATED
FUNDS]]+History[[#This Row],[FEDERAL 
FUNDS]]</f>
        <v>43898</v>
      </c>
      <c r="E826" s="6">
        <v>0</v>
      </c>
      <c r="F826" s="6">
        <f>History[[#This Row],[GENERAL 
FUND]]+History[[#This Row],[GENERAL
FUND
EXEMPT]]</f>
        <v>43898</v>
      </c>
      <c r="G826" s="6">
        <v>43898</v>
      </c>
      <c r="H826" s="6">
        <v>0</v>
      </c>
      <c r="I826" s="7">
        <v>0</v>
      </c>
      <c r="J826" s="6">
        <v>0</v>
      </c>
      <c r="K826" s="6">
        <v>0</v>
      </c>
      <c r="L826" s="2">
        <v>0.7</v>
      </c>
    </row>
    <row r="827" spans="1:12" x14ac:dyDescent="0.25">
      <c r="A827" s="14" t="s">
        <v>544</v>
      </c>
      <c r="B827" s="3" t="s">
        <v>4</v>
      </c>
      <c r="C827" s="1" t="s">
        <v>564</v>
      </c>
      <c r="D827" s="6">
        <f>History[[#This Row],[CAPITAL
CONSTRUCTION
FUND]]+History[[#This Row],[GENERAL 
FUND]]+History[[#This Row],[GENERAL
FUND
EXEMPT]]+History[[#This Row],[CASH 
FUNDS]]+History[[#This Row],[REAPPROPRIATED
FUNDS]]+History[[#This Row],[FEDERAL 
FUNDS]]</f>
        <v>19792028</v>
      </c>
      <c r="E827" s="6">
        <v>0</v>
      </c>
      <c r="F827" s="6">
        <f>History[[#This Row],[GENERAL 
FUND]]+History[[#This Row],[GENERAL
FUND
EXEMPT]]</f>
        <v>19792028</v>
      </c>
      <c r="G827" s="6">
        <v>19792028</v>
      </c>
      <c r="H827" s="6">
        <v>0</v>
      </c>
      <c r="I827" s="7">
        <v>0</v>
      </c>
      <c r="J827" s="6">
        <v>0</v>
      </c>
      <c r="K827" s="6">
        <v>0</v>
      </c>
      <c r="L827" s="2">
        <v>0.9</v>
      </c>
    </row>
    <row r="828" spans="1:12" x14ac:dyDescent="0.25">
      <c r="A828" s="14" t="s">
        <v>544</v>
      </c>
      <c r="B828" s="3" t="s">
        <v>4</v>
      </c>
      <c r="C828" s="1" t="s">
        <v>315</v>
      </c>
      <c r="D828" s="6">
        <f>History[[#This Row],[CAPITAL
CONSTRUCTION
FUND]]+History[[#This Row],[GENERAL 
FUND]]+History[[#This Row],[GENERAL
FUND
EXEMPT]]+History[[#This Row],[CASH 
FUNDS]]+History[[#This Row],[REAPPROPRIATED
FUNDS]]+History[[#This Row],[FEDERAL 
FUNDS]]</f>
        <v>2400000</v>
      </c>
      <c r="E828" s="6">
        <v>0</v>
      </c>
      <c r="F828" s="6">
        <f>History[[#This Row],[GENERAL 
FUND]]+History[[#This Row],[GENERAL
FUND
EXEMPT]]</f>
        <v>2400000</v>
      </c>
      <c r="G828" s="6">
        <v>2400000</v>
      </c>
      <c r="H828" s="6">
        <v>0</v>
      </c>
      <c r="I828" s="7">
        <v>0</v>
      </c>
      <c r="J828" s="6">
        <v>0</v>
      </c>
      <c r="K828" s="6">
        <v>0</v>
      </c>
      <c r="L828" s="2">
        <v>2</v>
      </c>
    </row>
    <row r="829" spans="1:12" x14ac:dyDescent="0.25">
      <c r="A829" s="14" t="s">
        <v>544</v>
      </c>
      <c r="B829" s="3" t="s">
        <v>4</v>
      </c>
      <c r="C829" s="1" t="s">
        <v>430</v>
      </c>
      <c r="D829" s="6">
        <f>History[[#This Row],[CAPITAL
CONSTRUCTION
FUND]]+History[[#This Row],[GENERAL 
FUND]]+History[[#This Row],[GENERAL
FUND
EXEMPT]]+History[[#This Row],[CASH 
FUNDS]]+History[[#This Row],[REAPPROPRIATED
FUNDS]]+History[[#This Row],[FEDERAL 
FUNDS]]</f>
        <v>19904563</v>
      </c>
      <c r="E829" s="6">
        <v>0</v>
      </c>
      <c r="F829" s="6">
        <f>History[[#This Row],[GENERAL 
FUND]]+History[[#This Row],[GENERAL
FUND
EXEMPT]]</f>
        <v>1453849</v>
      </c>
      <c r="G829" s="6">
        <v>1453849</v>
      </c>
      <c r="H829" s="6">
        <v>0</v>
      </c>
      <c r="I829" s="7">
        <v>17602514</v>
      </c>
      <c r="J829" s="6">
        <v>0</v>
      </c>
      <c r="K829" s="6">
        <v>848200</v>
      </c>
      <c r="L829" s="2">
        <v>7.5</v>
      </c>
    </row>
    <row r="830" spans="1:12" x14ac:dyDescent="0.25">
      <c r="A830" s="14" t="s">
        <v>544</v>
      </c>
      <c r="B830" s="3" t="s">
        <v>4</v>
      </c>
      <c r="C830" s="1" t="s">
        <v>565</v>
      </c>
      <c r="D830" s="6">
        <f>History[[#This Row],[CAPITAL
CONSTRUCTION
FUND]]+History[[#This Row],[GENERAL 
FUND]]+History[[#This Row],[GENERAL
FUND
EXEMPT]]+History[[#This Row],[CASH 
FUNDS]]+History[[#This Row],[REAPPROPRIATED
FUNDS]]+History[[#This Row],[FEDERAL 
FUNDS]]</f>
        <v>803330</v>
      </c>
      <c r="E830" s="6">
        <v>0</v>
      </c>
      <c r="F830" s="6">
        <f>History[[#This Row],[GENERAL 
FUND]]+History[[#This Row],[GENERAL
FUND
EXEMPT]]</f>
        <v>0</v>
      </c>
      <c r="G830" s="6">
        <v>0</v>
      </c>
      <c r="H830" s="6">
        <v>0</v>
      </c>
      <c r="I830" s="7">
        <v>803330</v>
      </c>
      <c r="J830" s="6">
        <v>0</v>
      </c>
      <c r="K830" s="6">
        <v>0</v>
      </c>
      <c r="L830" s="2">
        <v>0</v>
      </c>
    </row>
    <row r="831" spans="1:12" x14ac:dyDescent="0.25">
      <c r="A831" s="14" t="s">
        <v>544</v>
      </c>
      <c r="B831" s="3" t="s">
        <v>4</v>
      </c>
      <c r="C831" s="1" t="s">
        <v>566</v>
      </c>
      <c r="D831" s="6">
        <f>History[[#This Row],[CAPITAL
CONSTRUCTION
FUND]]+History[[#This Row],[GENERAL 
FUND]]+History[[#This Row],[GENERAL
FUND
EXEMPT]]+History[[#This Row],[CASH 
FUNDS]]+History[[#This Row],[REAPPROPRIATED
FUNDS]]+History[[#This Row],[FEDERAL 
FUNDS]]</f>
        <v>133284</v>
      </c>
      <c r="E831" s="6">
        <v>0</v>
      </c>
      <c r="F831" s="6">
        <f>History[[#This Row],[GENERAL 
FUND]]+History[[#This Row],[GENERAL
FUND
EXEMPT]]</f>
        <v>133284</v>
      </c>
      <c r="G831" s="6">
        <v>133284</v>
      </c>
      <c r="H831" s="6">
        <v>0</v>
      </c>
      <c r="I831" s="7">
        <v>0</v>
      </c>
      <c r="J831" s="6">
        <v>0</v>
      </c>
      <c r="K831" s="6">
        <v>0</v>
      </c>
      <c r="L831" s="2">
        <v>1</v>
      </c>
    </row>
    <row r="832" spans="1:12" x14ac:dyDescent="0.25">
      <c r="A832" s="14" t="s">
        <v>544</v>
      </c>
      <c r="B832" s="3" t="s">
        <v>4</v>
      </c>
      <c r="C832" s="1" t="s">
        <v>567</v>
      </c>
      <c r="D832" s="6">
        <f>History[[#This Row],[CAPITAL
CONSTRUCTION
FUND]]+History[[#This Row],[GENERAL 
FUND]]+History[[#This Row],[GENERAL
FUND
EXEMPT]]+History[[#This Row],[CASH 
FUNDS]]+History[[#This Row],[REAPPROPRIATED
FUNDS]]+History[[#This Row],[FEDERAL 
FUNDS]]</f>
        <v>0</v>
      </c>
      <c r="E832" s="6">
        <v>0</v>
      </c>
      <c r="F832" s="6">
        <f>History[[#This Row],[GENERAL 
FUND]]+History[[#This Row],[GENERAL
FUND
EXEMPT]]</f>
        <v>-10000</v>
      </c>
      <c r="G832" s="6">
        <v>-10000</v>
      </c>
      <c r="H832" s="6">
        <v>0</v>
      </c>
      <c r="I832" s="7">
        <v>0</v>
      </c>
      <c r="J832" s="6">
        <v>10000</v>
      </c>
      <c r="K832" s="6">
        <v>0</v>
      </c>
      <c r="L832" s="2">
        <v>0</v>
      </c>
    </row>
    <row r="833" spans="1:12" x14ac:dyDescent="0.25">
      <c r="A833" s="14" t="s">
        <v>544</v>
      </c>
      <c r="B833" s="3" t="s">
        <v>4</v>
      </c>
      <c r="C833" s="1" t="s">
        <v>325</v>
      </c>
      <c r="D833" s="6">
        <f>History[[#This Row],[CAPITAL
CONSTRUCTION
FUND]]+History[[#This Row],[GENERAL 
FUND]]+History[[#This Row],[GENERAL
FUND
EXEMPT]]+History[[#This Row],[CASH 
FUNDS]]+History[[#This Row],[REAPPROPRIATED
FUNDS]]+History[[#This Row],[FEDERAL 
FUNDS]]</f>
        <v>529800</v>
      </c>
      <c r="E833" s="6">
        <v>0</v>
      </c>
      <c r="F833" s="6">
        <f>History[[#This Row],[GENERAL 
FUND]]+History[[#This Row],[GENERAL
FUND
EXEMPT]]</f>
        <v>529800</v>
      </c>
      <c r="G833" s="6">
        <v>529800</v>
      </c>
      <c r="H833" s="6">
        <v>0</v>
      </c>
      <c r="I833" s="7">
        <v>0</v>
      </c>
      <c r="J833" s="6">
        <v>0</v>
      </c>
      <c r="K833" s="6">
        <v>0</v>
      </c>
      <c r="L833" s="2">
        <v>0</v>
      </c>
    </row>
    <row r="834" spans="1:12" x14ac:dyDescent="0.25">
      <c r="A834" s="14" t="s">
        <v>544</v>
      </c>
      <c r="B834" s="3" t="s">
        <v>4</v>
      </c>
      <c r="C834" s="1" t="s">
        <v>568</v>
      </c>
      <c r="D834" s="6">
        <f>History[[#This Row],[CAPITAL
CONSTRUCTION
FUND]]+History[[#This Row],[GENERAL 
FUND]]+History[[#This Row],[GENERAL
FUND
EXEMPT]]+History[[#This Row],[CASH 
FUNDS]]+History[[#This Row],[REAPPROPRIATED
FUNDS]]+History[[#This Row],[FEDERAL 
FUNDS]]</f>
        <v>3000000</v>
      </c>
      <c r="E834" s="6">
        <v>0</v>
      </c>
      <c r="F834" s="6">
        <f>History[[#This Row],[GENERAL 
FUND]]+History[[#This Row],[GENERAL
FUND
EXEMPT]]</f>
        <v>3000000</v>
      </c>
      <c r="G834" s="6">
        <v>3000000</v>
      </c>
      <c r="H834" s="6">
        <v>0</v>
      </c>
      <c r="I834" s="7">
        <v>0</v>
      </c>
      <c r="J834" s="6">
        <v>0</v>
      </c>
      <c r="K834" s="6">
        <v>0</v>
      </c>
      <c r="L834" s="2">
        <v>1</v>
      </c>
    </row>
    <row r="835" spans="1:12" x14ac:dyDescent="0.25">
      <c r="A835" s="14" t="s">
        <v>544</v>
      </c>
      <c r="B835" s="3" t="s">
        <v>4</v>
      </c>
      <c r="C835" s="1" t="s">
        <v>25</v>
      </c>
      <c r="D835" s="6">
        <f>History[[#This Row],[CAPITAL
CONSTRUCTION
FUND]]+History[[#This Row],[GENERAL 
FUND]]+History[[#This Row],[GENERAL
FUND
EXEMPT]]+History[[#This Row],[CASH 
FUNDS]]+History[[#This Row],[REAPPROPRIATED
FUNDS]]+History[[#This Row],[FEDERAL 
FUNDS]]</f>
        <v>-4281893</v>
      </c>
      <c r="E835" s="6">
        <v>0</v>
      </c>
      <c r="F835" s="6">
        <f>History[[#This Row],[GENERAL 
FUND]]+History[[#This Row],[GENERAL
FUND
EXEMPT]]</f>
        <v>-4281893</v>
      </c>
      <c r="G835" s="6">
        <v>-4281893</v>
      </c>
      <c r="H835" s="6">
        <v>0</v>
      </c>
      <c r="I835" s="7">
        <v>0</v>
      </c>
      <c r="J835" s="6">
        <v>0</v>
      </c>
      <c r="K835" s="6">
        <v>0</v>
      </c>
      <c r="L835" s="2">
        <v>0</v>
      </c>
    </row>
    <row r="836" spans="1:12" x14ac:dyDescent="0.25">
      <c r="A836" s="14" t="s">
        <v>544</v>
      </c>
      <c r="B836" s="3" t="s">
        <v>4</v>
      </c>
      <c r="C836" s="1" t="s">
        <v>569</v>
      </c>
      <c r="D836" s="6">
        <f>History[[#This Row],[CAPITAL
CONSTRUCTION
FUND]]+History[[#This Row],[GENERAL 
FUND]]+History[[#This Row],[GENERAL
FUND
EXEMPT]]+History[[#This Row],[CASH 
FUNDS]]+History[[#This Row],[REAPPROPRIATED
FUNDS]]+History[[#This Row],[FEDERAL 
FUNDS]]</f>
        <v>5792822</v>
      </c>
      <c r="E836" s="6">
        <v>0</v>
      </c>
      <c r="F836" s="6">
        <f>History[[#This Row],[GENERAL 
FUND]]+History[[#This Row],[GENERAL
FUND
EXEMPT]]</f>
        <v>3799925</v>
      </c>
      <c r="G836" s="6">
        <v>3799925</v>
      </c>
      <c r="H836" s="6">
        <v>0</v>
      </c>
      <c r="I836" s="7">
        <v>-657360</v>
      </c>
      <c r="J836" s="6">
        <v>1316364</v>
      </c>
      <c r="K836" s="6">
        <v>1333893</v>
      </c>
      <c r="L836" s="2">
        <v>3.8</v>
      </c>
    </row>
    <row r="837" spans="1:12" x14ac:dyDescent="0.25">
      <c r="A837" s="14" t="s">
        <v>544</v>
      </c>
      <c r="B837" s="3" t="s">
        <v>4</v>
      </c>
      <c r="C837" s="1" t="s">
        <v>433</v>
      </c>
      <c r="D837" s="6">
        <f>History[[#This Row],[CAPITAL
CONSTRUCTION
FUND]]+History[[#This Row],[GENERAL 
FUND]]+History[[#This Row],[GENERAL
FUND
EXEMPT]]+History[[#This Row],[CASH 
FUNDS]]+History[[#This Row],[REAPPROPRIATED
FUNDS]]+History[[#This Row],[FEDERAL 
FUNDS]]</f>
        <v>-23564580</v>
      </c>
      <c r="E837" s="6">
        <v>0</v>
      </c>
      <c r="F837" s="6">
        <f>History[[#This Row],[GENERAL 
FUND]]+History[[#This Row],[GENERAL
FUND
EXEMPT]]</f>
        <v>0</v>
      </c>
      <c r="G837" s="6">
        <v>0</v>
      </c>
      <c r="H837" s="6">
        <v>0</v>
      </c>
      <c r="I837" s="7">
        <v>0</v>
      </c>
      <c r="J837" s="6">
        <v>-23564580</v>
      </c>
      <c r="K837" s="6">
        <v>0</v>
      </c>
      <c r="L837" s="2">
        <v>0</v>
      </c>
    </row>
    <row r="838" spans="1:12" x14ac:dyDescent="0.25">
      <c r="A838" s="14" t="s">
        <v>544</v>
      </c>
      <c r="B838" s="3" t="s">
        <v>4</v>
      </c>
      <c r="C838" s="1" t="s">
        <v>7</v>
      </c>
      <c r="D838" s="6">
        <f>History[[#This Row],[CAPITAL
CONSTRUCTION
FUND]]+History[[#This Row],[GENERAL 
FUND]]+History[[#This Row],[GENERAL
FUND
EXEMPT]]+History[[#This Row],[CASH 
FUNDS]]+History[[#This Row],[REAPPROPRIATED
FUNDS]]+History[[#This Row],[FEDERAL 
FUNDS]]</f>
        <v>-5128362</v>
      </c>
      <c r="E838" s="6">
        <v>0</v>
      </c>
      <c r="F838" s="6">
        <f>History[[#This Row],[GENERAL 
FUND]]+History[[#This Row],[GENERAL
FUND
EXEMPT]]</f>
        <v>-5164609</v>
      </c>
      <c r="G838" s="6">
        <v>-5164609</v>
      </c>
      <c r="H838" s="6">
        <v>0</v>
      </c>
      <c r="I838" s="7">
        <v>0</v>
      </c>
      <c r="J838" s="6">
        <v>36247</v>
      </c>
      <c r="K838" s="6">
        <v>0</v>
      </c>
      <c r="L838" s="2">
        <v>0.3</v>
      </c>
    </row>
    <row r="839" spans="1:12" x14ac:dyDescent="0.25">
      <c r="A839" s="14" t="s">
        <v>544</v>
      </c>
      <c r="B839" s="3" t="s">
        <v>4</v>
      </c>
      <c r="C839" s="1" t="s">
        <v>570</v>
      </c>
      <c r="D839" s="6">
        <f>History[[#This Row],[CAPITAL
CONSTRUCTION
FUND]]+History[[#This Row],[GENERAL 
FUND]]+History[[#This Row],[GENERAL
FUND
EXEMPT]]+History[[#This Row],[CASH 
FUNDS]]+History[[#This Row],[REAPPROPRIATED
FUNDS]]+History[[#This Row],[FEDERAL 
FUNDS]]</f>
        <v>1665257</v>
      </c>
      <c r="E839" s="6">
        <v>0</v>
      </c>
      <c r="F839" s="6">
        <f>History[[#This Row],[GENERAL 
FUND]]+History[[#This Row],[GENERAL
FUND
EXEMPT]]</f>
        <v>-58609</v>
      </c>
      <c r="G839" s="6">
        <v>-58609</v>
      </c>
      <c r="H839" s="6">
        <v>0</v>
      </c>
      <c r="I839" s="7">
        <v>1723866</v>
      </c>
      <c r="J839" s="6">
        <v>0</v>
      </c>
      <c r="K839" s="6">
        <v>0</v>
      </c>
      <c r="L839" s="2">
        <v>0</v>
      </c>
    </row>
    <row r="840" spans="1:12" x14ac:dyDescent="0.25">
      <c r="A840" s="14" t="s">
        <v>544</v>
      </c>
      <c r="B840" s="3" t="s">
        <v>6</v>
      </c>
      <c r="C840" s="1" t="s">
        <v>7</v>
      </c>
      <c r="D840" s="6">
        <f>History[[#This Row],[CAPITAL
CONSTRUCTION
FUND]]+History[[#This Row],[GENERAL 
FUND]]+History[[#This Row],[GENERAL
FUND
EXEMPT]]+History[[#This Row],[CASH 
FUNDS]]+History[[#This Row],[REAPPROPRIATED
FUNDS]]+History[[#This Row],[FEDERAL 
FUNDS]]</f>
        <v>1879020661</v>
      </c>
      <c r="E840" s="6">
        <v>0</v>
      </c>
      <c r="F840" s="6">
        <f>History[[#This Row],[GENERAL 
FUND]]+History[[#This Row],[GENERAL
FUND
EXEMPT]]</f>
        <v>773025447</v>
      </c>
      <c r="G840" s="6">
        <v>773025447</v>
      </c>
      <c r="H840" s="6">
        <v>0</v>
      </c>
      <c r="I840" s="7">
        <v>336536384</v>
      </c>
      <c r="J840" s="6">
        <v>143098145</v>
      </c>
      <c r="K840" s="6">
        <v>626360685</v>
      </c>
      <c r="L840" s="2">
        <v>4903</v>
      </c>
    </row>
    <row r="841" spans="1:12" x14ac:dyDescent="0.25">
      <c r="A841" s="14" t="s">
        <v>544</v>
      </c>
      <c r="B841" s="3" t="s">
        <v>6</v>
      </c>
      <c r="C841" s="1" t="s">
        <v>571</v>
      </c>
      <c r="D841" s="6">
        <f>History[[#This Row],[CAPITAL
CONSTRUCTION
FUND]]+History[[#This Row],[GENERAL 
FUND]]+History[[#This Row],[GENERAL
FUND
EXEMPT]]+History[[#This Row],[CASH 
FUNDS]]+History[[#This Row],[REAPPROPRIATED
FUNDS]]+History[[#This Row],[FEDERAL 
FUNDS]]</f>
        <v>2469453</v>
      </c>
      <c r="E841" s="6">
        <v>0</v>
      </c>
      <c r="F841" s="6">
        <f>History[[#This Row],[GENERAL 
FUND]]+History[[#This Row],[GENERAL
FUND
EXEMPT]]</f>
        <v>1269453</v>
      </c>
      <c r="G841" s="6">
        <v>1269453</v>
      </c>
      <c r="H841" s="6">
        <v>0</v>
      </c>
      <c r="I841" s="7">
        <v>0</v>
      </c>
      <c r="J841" s="6">
        <v>1200000</v>
      </c>
      <c r="K841" s="6">
        <v>0</v>
      </c>
      <c r="L841" s="2">
        <v>1</v>
      </c>
    </row>
    <row r="842" spans="1:12" x14ac:dyDescent="0.25">
      <c r="A842" s="14" t="s">
        <v>544</v>
      </c>
      <c r="B842" s="3" t="s">
        <v>6</v>
      </c>
      <c r="C842" s="1" t="s">
        <v>11</v>
      </c>
      <c r="D842" s="6">
        <f>History[[#This Row],[CAPITAL
CONSTRUCTION
FUND]]+History[[#This Row],[GENERAL 
FUND]]+History[[#This Row],[GENERAL
FUND
EXEMPT]]+History[[#This Row],[CASH 
FUNDS]]+History[[#This Row],[REAPPROPRIATED
FUNDS]]+History[[#This Row],[FEDERAL 
FUNDS]]</f>
        <v>1495144</v>
      </c>
      <c r="E842" s="6">
        <v>0</v>
      </c>
      <c r="F842" s="6">
        <f>History[[#This Row],[GENERAL 
FUND]]+History[[#This Row],[GENERAL
FUND
EXEMPT]]</f>
        <v>1237766</v>
      </c>
      <c r="G842" s="6">
        <v>1237766</v>
      </c>
      <c r="H842" s="6">
        <v>0</v>
      </c>
      <c r="I842" s="7">
        <v>247339</v>
      </c>
      <c r="J842" s="6">
        <v>4697</v>
      </c>
      <c r="K842" s="6">
        <v>5342</v>
      </c>
      <c r="L842" s="2">
        <v>0</v>
      </c>
    </row>
    <row r="843" spans="1:12" x14ac:dyDescent="0.25">
      <c r="A843" s="14" t="s">
        <v>544</v>
      </c>
      <c r="B843" s="3" t="s">
        <v>6</v>
      </c>
      <c r="C843" s="1" t="s">
        <v>12</v>
      </c>
      <c r="D843" s="6">
        <f>History[[#This Row],[CAPITAL
CONSTRUCTION
FUND]]+History[[#This Row],[GENERAL 
FUND]]+History[[#This Row],[GENERAL
FUND
EXEMPT]]+History[[#This Row],[CASH 
FUNDS]]+History[[#This Row],[REAPPROPRIATED
FUNDS]]+History[[#This Row],[FEDERAL 
FUNDS]]</f>
        <v>4092</v>
      </c>
      <c r="E843" s="6">
        <v>0</v>
      </c>
      <c r="F843" s="6">
        <f>History[[#This Row],[GENERAL 
FUND]]+History[[#This Row],[GENERAL
FUND
EXEMPT]]</f>
        <v>976</v>
      </c>
      <c r="G843" s="6">
        <v>976</v>
      </c>
      <c r="H843" s="6">
        <v>0</v>
      </c>
      <c r="I843" s="7">
        <v>131</v>
      </c>
      <c r="J843" s="6">
        <v>1397</v>
      </c>
      <c r="K843" s="6">
        <v>1588</v>
      </c>
      <c r="L843" s="2">
        <v>0</v>
      </c>
    </row>
    <row r="844" spans="1:12" x14ac:dyDescent="0.25">
      <c r="A844" s="14" t="s">
        <v>544</v>
      </c>
      <c r="B844" s="3" t="s">
        <v>6</v>
      </c>
      <c r="C844" s="1" t="s">
        <v>572</v>
      </c>
      <c r="D844" s="6">
        <f>History[[#This Row],[CAPITAL
CONSTRUCTION
FUND]]+History[[#This Row],[GENERAL 
FUND]]+History[[#This Row],[GENERAL
FUND
EXEMPT]]+History[[#This Row],[CASH 
FUNDS]]+History[[#This Row],[REAPPROPRIATED
FUNDS]]+History[[#This Row],[FEDERAL 
FUNDS]]</f>
        <v>3746</v>
      </c>
      <c r="E844" s="6">
        <v>0</v>
      </c>
      <c r="F844" s="6">
        <f>History[[#This Row],[GENERAL 
FUND]]+History[[#This Row],[GENERAL
FUND
EXEMPT]]</f>
        <v>3746</v>
      </c>
      <c r="G844" s="6">
        <v>3746</v>
      </c>
      <c r="H844" s="6">
        <v>0</v>
      </c>
      <c r="I844" s="7">
        <v>0</v>
      </c>
      <c r="J844" s="6">
        <v>0</v>
      </c>
      <c r="K844" s="6">
        <v>0</v>
      </c>
      <c r="L844" s="2">
        <v>0</v>
      </c>
    </row>
    <row r="845" spans="1:12" x14ac:dyDescent="0.25">
      <c r="A845" s="14" t="s">
        <v>544</v>
      </c>
      <c r="B845" s="3" t="s">
        <v>6</v>
      </c>
      <c r="C845" s="1" t="s">
        <v>328</v>
      </c>
      <c r="D845" s="6">
        <f>History[[#This Row],[CAPITAL
CONSTRUCTION
FUND]]+History[[#This Row],[GENERAL 
FUND]]+History[[#This Row],[GENERAL
FUND
EXEMPT]]+History[[#This Row],[CASH 
FUNDS]]+History[[#This Row],[REAPPROPRIATED
FUNDS]]+History[[#This Row],[FEDERAL 
FUNDS]]</f>
        <v>38250</v>
      </c>
      <c r="E845" s="6">
        <v>0</v>
      </c>
      <c r="F845" s="6">
        <f>History[[#This Row],[GENERAL 
FUND]]+History[[#This Row],[GENERAL
FUND
EXEMPT]]</f>
        <v>0</v>
      </c>
      <c r="G845" s="6">
        <v>0</v>
      </c>
      <c r="H845" s="6">
        <v>0</v>
      </c>
      <c r="I845" s="7">
        <v>38250</v>
      </c>
      <c r="J845" s="6">
        <v>0</v>
      </c>
      <c r="K845" s="6">
        <v>0</v>
      </c>
      <c r="L845" s="2">
        <v>0</v>
      </c>
    </row>
    <row r="846" spans="1:12" x14ac:dyDescent="0.25">
      <c r="A846" s="14" t="s">
        <v>544</v>
      </c>
      <c r="B846" s="3" t="s">
        <v>6</v>
      </c>
      <c r="C846" s="1" t="s">
        <v>19</v>
      </c>
      <c r="D846" s="6">
        <f>History[[#This Row],[CAPITAL
CONSTRUCTION
FUND]]+History[[#This Row],[GENERAL 
FUND]]+History[[#This Row],[GENERAL
FUND
EXEMPT]]+History[[#This Row],[CASH 
FUNDS]]+History[[#This Row],[REAPPROPRIATED
FUNDS]]+History[[#This Row],[FEDERAL 
FUNDS]]</f>
        <v>6203</v>
      </c>
      <c r="E846" s="6">
        <v>0</v>
      </c>
      <c r="F846" s="6">
        <f>History[[#This Row],[GENERAL 
FUND]]+History[[#This Row],[GENERAL
FUND
EXEMPT]]</f>
        <v>2356</v>
      </c>
      <c r="G846" s="6">
        <v>2356</v>
      </c>
      <c r="H846" s="6">
        <v>0</v>
      </c>
      <c r="I846" s="7">
        <v>-22130</v>
      </c>
      <c r="J846" s="6">
        <v>24634</v>
      </c>
      <c r="K846" s="6">
        <v>1343</v>
      </c>
      <c r="L846" s="2">
        <v>0</v>
      </c>
    </row>
    <row r="847" spans="1:12" x14ac:dyDescent="0.25">
      <c r="A847" s="14" t="s">
        <v>544</v>
      </c>
      <c r="B847" s="3" t="s">
        <v>6</v>
      </c>
      <c r="C847" s="1" t="s">
        <v>185</v>
      </c>
      <c r="D847" s="6">
        <f>History[[#This Row],[CAPITAL
CONSTRUCTION
FUND]]+History[[#This Row],[GENERAL 
FUND]]+History[[#This Row],[GENERAL
FUND
EXEMPT]]+History[[#This Row],[CASH 
FUNDS]]+History[[#This Row],[REAPPROPRIATED
FUNDS]]+History[[#This Row],[FEDERAL 
FUNDS]]</f>
        <v>7600000</v>
      </c>
      <c r="E847" s="6">
        <v>0</v>
      </c>
      <c r="F847" s="6">
        <f>History[[#This Row],[GENERAL 
FUND]]+History[[#This Row],[GENERAL
FUND
EXEMPT]]</f>
        <v>0</v>
      </c>
      <c r="G847" s="6">
        <v>0</v>
      </c>
      <c r="H847" s="6">
        <v>0</v>
      </c>
      <c r="I847" s="7">
        <v>7600000</v>
      </c>
      <c r="J847" s="6">
        <v>0</v>
      </c>
      <c r="K847" s="6">
        <v>0</v>
      </c>
      <c r="L847" s="2">
        <v>0</v>
      </c>
    </row>
    <row r="848" spans="1:12" x14ac:dyDescent="0.25">
      <c r="A848" s="14" t="s">
        <v>544</v>
      </c>
      <c r="B848" s="3" t="s">
        <v>6</v>
      </c>
      <c r="C848" s="1" t="s">
        <v>30</v>
      </c>
      <c r="D848" s="6">
        <f>History[[#This Row],[CAPITAL
CONSTRUCTION
FUND]]+History[[#This Row],[GENERAL 
FUND]]+History[[#This Row],[GENERAL
FUND
EXEMPT]]+History[[#This Row],[CASH 
FUNDS]]+History[[#This Row],[REAPPROPRIATED
FUNDS]]+History[[#This Row],[FEDERAL 
FUNDS]]</f>
        <v>395270</v>
      </c>
      <c r="E848" s="6">
        <v>0</v>
      </c>
      <c r="F848" s="6">
        <f>History[[#This Row],[GENERAL 
FUND]]+History[[#This Row],[GENERAL
FUND
EXEMPT]]</f>
        <v>395270</v>
      </c>
      <c r="G848" s="6">
        <v>395270</v>
      </c>
      <c r="H848" s="6">
        <v>0</v>
      </c>
      <c r="I848" s="7">
        <v>0</v>
      </c>
      <c r="J848" s="6">
        <v>0</v>
      </c>
      <c r="K848" s="6">
        <v>0</v>
      </c>
      <c r="L848" s="2">
        <v>1</v>
      </c>
    </row>
    <row r="849" spans="1:12" x14ac:dyDescent="0.25">
      <c r="A849" s="14" t="s">
        <v>544</v>
      </c>
      <c r="B849" s="3" t="s">
        <v>6</v>
      </c>
      <c r="C849" s="1" t="s">
        <v>49</v>
      </c>
      <c r="D849" s="6">
        <f>History[[#This Row],[CAPITAL
CONSTRUCTION
FUND]]+History[[#This Row],[GENERAL 
FUND]]+History[[#This Row],[GENERAL
FUND
EXEMPT]]+History[[#This Row],[CASH 
FUNDS]]+History[[#This Row],[REAPPROPRIATED
FUNDS]]+History[[#This Row],[FEDERAL 
FUNDS]]</f>
        <v>68084</v>
      </c>
      <c r="E849" s="6">
        <v>0</v>
      </c>
      <c r="F849" s="6">
        <f>History[[#This Row],[GENERAL 
FUND]]+History[[#This Row],[GENERAL
FUND
EXEMPT]]</f>
        <v>68084</v>
      </c>
      <c r="G849" s="6">
        <v>68084</v>
      </c>
      <c r="H849" s="6">
        <v>0</v>
      </c>
      <c r="I849" s="7">
        <v>0</v>
      </c>
      <c r="J849" s="6">
        <v>0</v>
      </c>
      <c r="K849" s="6">
        <v>0</v>
      </c>
      <c r="L849" s="2">
        <v>1.1000000000000001</v>
      </c>
    </row>
    <row r="850" spans="1:12" x14ac:dyDescent="0.25">
      <c r="A850" s="14" t="s">
        <v>544</v>
      </c>
      <c r="B850" s="3" t="s">
        <v>6</v>
      </c>
      <c r="C850" s="1" t="s">
        <v>339</v>
      </c>
      <c r="D850" s="6">
        <f>History[[#This Row],[CAPITAL
CONSTRUCTION
FUND]]+History[[#This Row],[GENERAL 
FUND]]+History[[#This Row],[GENERAL
FUND
EXEMPT]]+History[[#This Row],[CASH 
FUNDS]]+History[[#This Row],[REAPPROPRIATED
FUNDS]]+History[[#This Row],[FEDERAL 
FUNDS]]</f>
        <v>9922744</v>
      </c>
      <c r="E850" s="6">
        <v>0</v>
      </c>
      <c r="F850" s="6">
        <f>History[[#This Row],[GENERAL 
FUND]]+History[[#This Row],[GENERAL
FUND
EXEMPT]]</f>
        <v>8578187</v>
      </c>
      <c r="G850" s="6">
        <v>8578187</v>
      </c>
      <c r="H850" s="6">
        <v>0</v>
      </c>
      <c r="I850" s="7">
        <v>7032</v>
      </c>
      <c r="J850" s="6">
        <v>44529</v>
      </c>
      <c r="K850" s="6">
        <v>1292996</v>
      </c>
      <c r="L850" s="2">
        <v>0</v>
      </c>
    </row>
    <row r="851" spans="1:12" x14ac:dyDescent="0.25">
      <c r="A851" s="14" t="s">
        <v>544</v>
      </c>
      <c r="B851" s="3" t="s">
        <v>6</v>
      </c>
      <c r="C851" s="1" t="s">
        <v>573</v>
      </c>
      <c r="D851" s="6">
        <f>History[[#This Row],[CAPITAL
CONSTRUCTION
FUND]]+History[[#This Row],[GENERAL 
FUND]]+History[[#This Row],[GENERAL
FUND
EXEMPT]]+History[[#This Row],[CASH 
FUNDS]]+History[[#This Row],[REAPPROPRIATED
FUNDS]]+History[[#This Row],[FEDERAL 
FUNDS]]</f>
        <v>250000</v>
      </c>
      <c r="E851" s="6">
        <v>0</v>
      </c>
      <c r="F851" s="6">
        <f>History[[#This Row],[GENERAL 
FUND]]+History[[#This Row],[GENERAL
FUND
EXEMPT]]</f>
        <v>250000</v>
      </c>
      <c r="G851" s="6">
        <v>250000</v>
      </c>
      <c r="H851" s="6">
        <v>0</v>
      </c>
      <c r="I851" s="7">
        <v>0</v>
      </c>
      <c r="J851" s="6">
        <v>0</v>
      </c>
      <c r="K851" s="6">
        <v>0</v>
      </c>
      <c r="L851" s="2">
        <v>0</v>
      </c>
    </row>
    <row r="852" spans="1:12" x14ac:dyDescent="0.25">
      <c r="A852" s="14" t="s">
        <v>544</v>
      </c>
      <c r="B852" s="3" t="s">
        <v>6</v>
      </c>
      <c r="C852" s="1" t="s">
        <v>440</v>
      </c>
      <c r="D852" s="6">
        <f>History[[#This Row],[CAPITAL
CONSTRUCTION
FUND]]+History[[#This Row],[GENERAL 
FUND]]+History[[#This Row],[GENERAL
FUND
EXEMPT]]+History[[#This Row],[CASH 
FUNDS]]+History[[#This Row],[REAPPROPRIATED
FUNDS]]+History[[#This Row],[FEDERAL 
FUNDS]]</f>
        <v>0</v>
      </c>
      <c r="E852" s="6">
        <v>0</v>
      </c>
      <c r="F852" s="6">
        <f>History[[#This Row],[GENERAL 
FUND]]+History[[#This Row],[GENERAL
FUND
EXEMPT]]</f>
        <v>-2829586</v>
      </c>
      <c r="G852" s="6">
        <v>-2829586</v>
      </c>
      <c r="H852" s="6">
        <v>0</v>
      </c>
      <c r="I852" s="7">
        <v>2829586</v>
      </c>
      <c r="J852" s="6">
        <v>0</v>
      </c>
      <c r="K852" s="6">
        <v>0</v>
      </c>
      <c r="L852" s="2">
        <v>0</v>
      </c>
    </row>
    <row r="853" spans="1:12" x14ac:dyDescent="0.25">
      <c r="A853" s="14" t="s">
        <v>544</v>
      </c>
      <c r="B853" s="3" t="s">
        <v>6</v>
      </c>
      <c r="C853" s="1" t="s">
        <v>570</v>
      </c>
      <c r="D853" s="6">
        <f>History[[#This Row],[CAPITAL
CONSTRUCTION
FUND]]+History[[#This Row],[GENERAL 
FUND]]+History[[#This Row],[GENERAL
FUND
EXEMPT]]+History[[#This Row],[CASH 
FUNDS]]+History[[#This Row],[REAPPROPRIATED
FUNDS]]+History[[#This Row],[FEDERAL 
FUNDS]]</f>
        <v>-16957851</v>
      </c>
      <c r="E853" s="6">
        <v>0</v>
      </c>
      <c r="F853" s="6">
        <f>History[[#This Row],[GENERAL 
FUND]]+History[[#This Row],[GENERAL
FUND
EXEMPT]]</f>
        <v>7317952</v>
      </c>
      <c r="G853" s="6">
        <v>7317952</v>
      </c>
      <c r="H853" s="6">
        <v>0</v>
      </c>
      <c r="I853" s="7">
        <v>-403820</v>
      </c>
      <c r="J853" s="6">
        <v>-16034316</v>
      </c>
      <c r="K853" s="6">
        <v>-7837667</v>
      </c>
      <c r="L853" s="2">
        <v>31.3</v>
      </c>
    </row>
    <row r="854" spans="1:12" x14ac:dyDescent="0.25">
      <c r="A854" s="14" t="s">
        <v>544</v>
      </c>
      <c r="B854" s="3" t="s">
        <v>6</v>
      </c>
      <c r="C854" s="1" t="s">
        <v>442</v>
      </c>
      <c r="D854" s="6">
        <f>History[[#This Row],[CAPITAL
CONSTRUCTION
FUND]]+History[[#This Row],[GENERAL 
FUND]]+History[[#This Row],[GENERAL
FUND
EXEMPT]]+History[[#This Row],[CASH 
FUNDS]]+History[[#This Row],[REAPPROPRIATED
FUNDS]]+History[[#This Row],[FEDERAL 
FUNDS]]</f>
        <v>-452787</v>
      </c>
      <c r="E854" s="6">
        <v>0</v>
      </c>
      <c r="F854" s="6">
        <f>History[[#This Row],[GENERAL 
FUND]]+History[[#This Row],[GENERAL
FUND
EXEMPT]]</f>
        <v>0</v>
      </c>
      <c r="G854" s="6">
        <v>0</v>
      </c>
      <c r="H854" s="6">
        <v>0</v>
      </c>
      <c r="I854" s="7">
        <v>-452787</v>
      </c>
      <c r="J854" s="6">
        <v>0</v>
      </c>
      <c r="K854" s="6">
        <v>0</v>
      </c>
      <c r="L854" s="2">
        <v>0</v>
      </c>
    </row>
    <row r="855" spans="1:12" x14ac:dyDescent="0.25">
      <c r="A855" s="14" t="s">
        <v>544</v>
      </c>
      <c r="B855" s="3" t="s">
        <v>6</v>
      </c>
      <c r="C855" s="1" t="s">
        <v>70</v>
      </c>
      <c r="D855" s="6">
        <f>History[[#This Row],[CAPITAL
CONSTRUCTION
FUND]]+History[[#This Row],[GENERAL 
FUND]]+History[[#This Row],[GENERAL
FUND
EXEMPT]]+History[[#This Row],[CASH 
FUNDS]]+History[[#This Row],[REAPPROPRIATED
FUNDS]]+History[[#This Row],[FEDERAL 
FUNDS]]</f>
        <v>729233</v>
      </c>
      <c r="E855" s="6">
        <v>0</v>
      </c>
      <c r="F855" s="6">
        <f>History[[#This Row],[GENERAL 
FUND]]+History[[#This Row],[GENERAL
FUND
EXEMPT]]</f>
        <v>729233</v>
      </c>
      <c r="G855" s="6">
        <v>729233</v>
      </c>
      <c r="H855" s="6">
        <v>0</v>
      </c>
      <c r="I855" s="7">
        <v>0</v>
      </c>
      <c r="J855" s="6">
        <v>0</v>
      </c>
      <c r="K855" s="6">
        <v>0</v>
      </c>
      <c r="L855" s="2">
        <v>23.8</v>
      </c>
    </row>
    <row r="856" spans="1:12" x14ac:dyDescent="0.25">
      <c r="A856" s="14" t="s">
        <v>544</v>
      </c>
      <c r="B856" s="3" t="s">
        <v>69</v>
      </c>
      <c r="C856" s="1" t="s">
        <v>70</v>
      </c>
      <c r="D856" s="6">
        <f>History[[#This Row],[CAPITAL
CONSTRUCTION
FUND]]+History[[#This Row],[GENERAL 
FUND]]+History[[#This Row],[GENERAL
FUND
EXEMPT]]+History[[#This Row],[CASH 
FUNDS]]+History[[#This Row],[REAPPROPRIATED
FUNDS]]+History[[#This Row],[FEDERAL 
FUNDS]]</f>
        <v>1903744311</v>
      </c>
      <c r="E856" s="6">
        <v>0</v>
      </c>
      <c r="F856" s="6">
        <f>History[[#This Row],[GENERAL 
FUND]]+History[[#This Row],[GENERAL
FUND
EXEMPT]]</f>
        <v>802237866</v>
      </c>
      <c r="G856" s="6">
        <v>802237866</v>
      </c>
      <c r="H856" s="6">
        <v>0</v>
      </c>
      <c r="I856" s="7">
        <v>349568539</v>
      </c>
      <c r="J856" s="6">
        <v>130173226</v>
      </c>
      <c r="K856" s="6">
        <v>621764680</v>
      </c>
      <c r="L856" s="2">
        <v>4967.7</v>
      </c>
    </row>
    <row r="857" spans="1:12" x14ac:dyDescent="0.25">
      <c r="A857" s="14" t="s">
        <v>544</v>
      </c>
      <c r="B857" s="3" t="s">
        <v>69</v>
      </c>
      <c r="C857" s="1" t="s">
        <v>574</v>
      </c>
      <c r="D857" s="6">
        <f>History[[#This Row],[CAPITAL
CONSTRUCTION
FUND]]+History[[#This Row],[GENERAL 
FUND]]+History[[#This Row],[GENERAL
FUND
EXEMPT]]+History[[#This Row],[CASH 
FUNDS]]+History[[#This Row],[REAPPROPRIATED
FUNDS]]+History[[#This Row],[FEDERAL 
FUNDS]]</f>
        <v>868895</v>
      </c>
      <c r="E857" s="6">
        <v>0</v>
      </c>
      <c r="F857" s="6">
        <f>History[[#This Row],[GENERAL 
FUND]]+History[[#This Row],[GENERAL
FUND
EXEMPT]]</f>
        <v>315509</v>
      </c>
      <c r="G857" s="6">
        <v>315509</v>
      </c>
      <c r="H857" s="6">
        <v>0</v>
      </c>
      <c r="I857" s="7">
        <v>0</v>
      </c>
      <c r="J857" s="6">
        <v>0</v>
      </c>
      <c r="K857" s="6">
        <v>553386</v>
      </c>
      <c r="L857" s="2">
        <v>0</v>
      </c>
    </row>
    <row r="858" spans="1:12" x14ac:dyDescent="0.25">
      <c r="A858" s="14" t="s">
        <v>544</v>
      </c>
      <c r="B858" s="3" t="s">
        <v>69</v>
      </c>
      <c r="C858" s="1" t="s">
        <v>575</v>
      </c>
      <c r="D858" s="6">
        <f>History[[#This Row],[CAPITAL
CONSTRUCTION
FUND]]+History[[#This Row],[GENERAL 
FUND]]+History[[#This Row],[GENERAL
FUND
EXEMPT]]+History[[#This Row],[CASH 
FUNDS]]+History[[#This Row],[REAPPROPRIATED
FUNDS]]+History[[#This Row],[FEDERAL 
FUNDS]]</f>
        <v>-270372</v>
      </c>
      <c r="E858" s="6">
        <v>0</v>
      </c>
      <c r="F858" s="6">
        <f>History[[#This Row],[GENERAL 
FUND]]+History[[#This Row],[GENERAL
FUND
EXEMPT]]</f>
        <v>-270372</v>
      </c>
      <c r="G858" s="6">
        <v>-270372</v>
      </c>
      <c r="H858" s="6">
        <v>0</v>
      </c>
      <c r="I858" s="7">
        <v>0</v>
      </c>
      <c r="J858" s="6">
        <v>0</v>
      </c>
      <c r="K858" s="6">
        <v>0</v>
      </c>
      <c r="L858" s="2">
        <v>0</v>
      </c>
    </row>
    <row r="859" spans="1:12" x14ac:dyDescent="0.25">
      <c r="A859" s="14" t="s">
        <v>544</v>
      </c>
      <c r="B859" s="3" t="s">
        <v>69</v>
      </c>
      <c r="C859" s="1" t="s">
        <v>576</v>
      </c>
      <c r="D859" s="6">
        <f>History[[#This Row],[CAPITAL
CONSTRUCTION
FUND]]+History[[#This Row],[GENERAL 
FUND]]+History[[#This Row],[GENERAL
FUND
EXEMPT]]+History[[#This Row],[CASH 
FUNDS]]+History[[#This Row],[REAPPROPRIATED
FUNDS]]+History[[#This Row],[FEDERAL 
FUNDS]]</f>
        <v>2000000</v>
      </c>
      <c r="E859" s="6">
        <v>0</v>
      </c>
      <c r="F859" s="6">
        <f>History[[#This Row],[GENERAL 
FUND]]+History[[#This Row],[GENERAL
FUND
EXEMPT]]</f>
        <v>2000000</v>
      </c>
      <c r="G859" s="6">
        <v>2000000</v>
      </c>
      <c r="H859" s="6">
        <v>0</v>
      </c>
      <c r="I859" s="7">
        <v>0</v>
      </c>
      <c r="J859" s="6">
        <v>0</v>
      </c>
      <c r="K859" s="6">
        <v>0</v>
      </c>
      <c r="L859" s="2">
        <v>0</v>
      </c>
    </row>
    <row r="860" spans="1:12" x14ac:dyDescent="0.25">
      <c r="A860" s="14" t="s">
        <v>544</v>
      </c>
      <c r="B860" s="3" t="s">
        <v>69</v>
      </c>
      <c r="C860" s="1" t="s">
        <v>577</v>
      </c>
      <c r="D860" s="6">
        <f>History[[#This Row],[CAPITAL
CONSTRUCTION
FUND]]+History[[#This Row],[GENERAL 
FUND]]+History[[#This Row],[GENERAL
FUND
EXEMPT]]+History[[#This Row],[CASH 
FUNDS]]+History[[#This Row],[REAPPROPRIATED
FUNDS]]+History[[#This Row],[FEDERAL 
FUNDS]]</f>
        <v>1856635</v>
      </c>
      <c r="E860" s="6">
        <v>0</v>
      </c>
      <c r="F860" s="6">
        <f>History[[#This Row],[GENERAL 
FUND]]+History[[#This Row],[GENERAL
FUND
EXEMPT]]</f>
        <v>1856635</v>
      </c>
      <c r="G860" s="6">
        <v>1856635</v>
      </c>
      <c r="H860" s="6">
        <v>0</v>
      </c>
      <c r="I860" s="7">
        <v>0</v>
      </c>
      <c r="J860" s="6">
        <v>0</v>
      </c>
      <c r="K860" s="6">
        <v>0</v>
      </c>
      <c r="L860" s="2">
        <v>1.5</v>
      </c>
    </row>
    <row r="861" spans="1:12" x14ac:dyDescent="0.25">
      <c r="A861" s="14" t="s">
        <v>544</v>
      </c>
      <c r="B861" s="3" t="s">
        <v>69</v>
      </c>
      <c r="C861" s="1" t="s">
        <v>578</v>
      </c>
      <c r="D861" s="6">
        <f>History[[#This Row],[CAPITAL
CONSTRUCTION
FUND]]+History[[#This Row],[GENERAL 
FUND]]+History[[#This Row],[GENERAL
FUND
EXEMPT]]+History[[#This Row],[CASH 
FUNDS]]+History[[#This Row],[REAPPROPRIATED
FUNDS]]+History[[#This Row],[FEDERAL 
FUNDS]]</f>
        <v>6408147</v>
      </c>
      <c r="E861" s="6">
        <v>0</v>
      </c>
      <c r="F861" s="6">
        <f>History[[#This Row],[GENERAL 
FUND]]+History[[#This Row],[GENERAL
FUND
EXEMPT]]</f>
        <v>5714028</v>
      </c>
      <c r="G861" s="6">
        <v>5714028</v>
      </c>
      <c r="H861" s="6">
        <v>0</v>
      </c>
      <c r="I861" s="7">
        <v>606415</v>
      </c>
      <c r="J861" s="6">
        <v>0</v>
      </c>
      <c r="K861" s="6">
        <v>87704</v>
      </c>
      <c r="L861" s="2">
        <v>1</v>
      </c>
    </row>
    <row r="862" spans="1:12" x14ac:dyDescent="0.25">
      <c r="A862" s="14" t="s">
        <v>544</v>
      </c>
      <c r="B862" s="3" t="s">
        <v>69</v>
      </c>
      <c r="C862" s="1" t="s">
        <v>579</v>
      </c>
      <c r="D862" s="6">
        <f>History[[#This Row],[CAPITAL
CONSTRUCTION
FUND]]+History[[#This Row],[GENERAL 
FUND]]+History[[#This Row],[GENERAL
FUND
EXEMPT]]+History[[#This Row],[CASH 
FUNDS]]+History[[#This Row],[REAPPROPRIATED
FUNDS]]+History[[#This Row],[FEDERAL 
FUNDS]]</f>
        <v>14404</v>
      </c>
      <c r="E862" s="6">
        <v>0</v>
      </c>
      <c r="F862" s="6">
        <f>History[[#This Row],[GENERAL 
FUND]]+History[[#This Row],[GENERAL
FUND
EXEMPT]]</f>
        <v>14404</v>
      </c>
      <c r="G862" s="6">
        <v>14404</v>
      </c>
      <c r="H862" s="6">
        <v>0</v>
      </c>
      <c r="I862" s="7">
        <v>0</v>
      </c>
      <c r="J862" s="6">
        <v>0</v>
      </c>
      <c r="K862" s="6">
        <v>0</v>
      </c>
      <c r="L862" s="2">
        <v>0.3</v>
      </c>
    </row>
    <row r="863" spans="1:12" x14ac:dyDescent="0.25">
      <c r="A863" s="14" t="s">
        <v>544</v>
      </c>
      <c r="B863" s="3" t="s">
        <v>69</v>
      </c>
      <c r="C863" s="1" t="s">
        <v>580</v>
      </c>
      <c r="D863" s="6">
        <f>History[[#This Row],[CAPITAL
CONSTRUCTION
FUND]]+History[[#This Row],[GENERAL 
FUND]]+History[[#This Row],[GENERAL
FUND
EXEMPT]]+History[[#This Row],[CASH 
FUNDS]]+History[[#This Row],[REAPPROPRIATED
FUNDS]]+History[[#This Row],[FEDERAL 
FUNDS]]</f>
        <v>37138</v>
      </c>
      <c r="E863" s="6">
        <v>0</v>
      </c>
      <c r="F863" s="6">
        <f>History[[#This Row],[GENERAL 
FUND]]+History[[#This Row],[GENERAL
FUND
EXEMPT]]</f>
        <v>37138</v>
      </c>
      <c r="G863" s="6">
        <v>37138</v>
      </c>
      <c r="H863" s="6">
        <v>0</v>
      </c>
      <c r="I863" s="7">
        <v>0</v>
      </c>
      <c r="J863" s="6">
        <v>0</v>
      </c>
      <c r="K863" s="6">
        <v>0</v>
      </c>
      <c r="L863" s="2">
        <v>0.4</v>
      </c>
    </row>
    <row r="864" spans="1:12" x14ac:dyDescent="0.25">
      <c r="A864" s="14" t="s">
        <v>544</v>
      </c>
      <c r="B864" s="3" t="s">
        <v>69</v>
      </c>
      <c r="C864" s="1" t="s">
        <v>72</v>
      </c>
      <c r="D864" s="6">
        <f>History[[#This Row],[CAPITAL
CONSTRUCTION
FUND]]+History[[#This Row],[GENERAL 
FUND]]+History[[#This Row],[GENERAL
FUND
EXEMPT]]+History[[#This Row],[CASH 
FUNDS]]+History[[#This Row],[REAPPROPRIATED
FUNDS]]+History[[#This Row],[FEDERAL 
FUNDS]]</f>
        <v>0</v>
      </c>
      <c r="E864" s="6">
        <v>0</v>
      </c>
      <c r="F864" s="6">
        <f>History[[#This Row],[GENERAL 
FUND]]+History[[#This Row],[GENERAL
FUND
EXEMPT]]</f>
        <v>0</v>
      </c>
      <c r="G864" s="6">
        <v>0</v>
      </c>
      <c r="H864" s="6">
        <v>0</v>
      </c>
      <c r="I864" s="7">
        <v>-1550000</v>
      </c>
      <c r="J864" s="6">
        <v>1550000</v>
      </c>
      <c r="K864" s="6">
        <v>0</v>
      </c>
      <c r="L864" s="2">
        <v>0</v>
      </c>
    </row>
    <row r="865" spans="1:12" x14ac:dyDescent="0.25">
      <c r="A865" s="14" t="s">
        <v>544</v>
      </c>
      <c r="B865" s="3" t="s">
        <v>69</v>
      </c>
      <c r="C865" s="1" t="s">
        <v>73</v>
      </c>
      <c r="D865" s="6">
        <f>History[[#This Row],[CAPITAL
CONSTRUCTION
FUND]]+History[[#This Row],[GENERAL 
FUND]]+History[[#This Row],[GENERAL
FUND
EXEMPT]]+History[[#This Row],[CASH 
FUNDS]]+History[[#This Row],[REAPPROPRIATED
FUNDS]]+History[[#This Row],[FEDERAL 
FUNDS]]</f>
        <v>3500000</v>
      </c>
      <c r="E865" s="6">
        <v>0</v>
      </c>
      <c r="F865" s="6">
        <f>History[[#This Row],[GENERAL 
FUND]]+History[[#This Row],[GENERAL
FUND
EXEMPT]]</f>
        <v>2500000</v>
      </c>
      <c r="G865" s="6">
        <v>2500000</v>
      </c>
      <c r="H865" s="6">
        <v>0</v>
      </c>
      <c r="I865" s="7">
        <v>0</v>
      </c>
      <c r="J865" s="6">
        <v>1000000</v>
      </c>
      <c r="K865" s="6">
        <v>0</v>
      </c>
      <c r="L865" s="2">
        <v>0</v>
      </c>
    </row>
    <row r="866" spans="1:12" x14ac:dyDescent="0.25">
      <c r="A866" s="14" t="s">
        <v>544</v>
      </c>
      <c r="B866" s="3" t="s">
        <v>69</v>
      </c>
      <c r="C866" s="1" t="s">
        <v>581</v>
      </c>
      <c r="D866" s="6">
        <f>History[[#This Row],[CAPITAL
CONSTRUCTION
FUND]]+History[[#This Row],[GENERAL 
FUND]]+History[[#This Row],[GENERAL
FUND
EXEMPT]]+History[[#This Row],[CASH 
FUNDS]]+History[[#This Row],[REAPPROPRIATED
FUNDS]]+History[[#This Row],[FEDERAL 
FUNDS]]</f>
        <v>5370465</v>
      </c>
      <c r="E866" s="6">
        <v>0</v>
      </c>
      <c r="F866" s="6">
        <f>History[[#This Row],[GENERAL 
FUND]]+History[[#This Row],[GENERAL
FUND
EXEMPT]]</f>
        <v>4257249</v>
      </c>
      <c r="G866" s="6">
        <v>4257249</v>
      </c>
      <c r="H866" s="6">
        <v>0</v>
      </c>
      <c r="I866" s="7">
        <v>1472687</v>
      </c>
      <c r="J866" s="6">
        <v>56461</v>
      </c>
      <c r="K866" s="6">
        <v>-415932</v>
      </c>
      <c r="L866" s="2">
        <v>4.9000000000000004</v>
      </c>
    </row>
    <row r="867" spans="1:12" x14ac:dyDescent="0.25">
      <c r="A867" s="14" t="s">
        <v>544</v>
      </c>
      <c r="B867" s="3" t="s">
        <v>75</v>
      </c>
      <c r="C867" s="1" t="s">
        <v>76</v>
      </c>
      <c r="D867" s="6">
        <f>History[[#This Row],[CAPITAL
CONSTRUCTION
FUND]]+History[[#This Row],[GENERAL 
FUND]]+History[[#This Row],[GENERAL
FUND
EXEMPT]]+History[[#This Row],[CASH 
FUNDS]]+History[[#This Row],[REAPPROPRIATED
FUNDS]]+History[[#This Row],[FEDERAL 
FUNDS]]</f>
        <v>1886419116</v>
      </c>
      <c r="E867" s="6">
        <v>0</v>
      </c>
      <c r="F867" s="6">
        <f>History[[#This Row],[GENERAL 
FUND]]+History[[#This Row],[GENERAL
FUND
EXEMPT]]</f>
        <v>828943472</v>
      </c>
      <c r="G867" s="6">
        <v>828943472</v>
      </c>
      <c r="H867" s="6">
        <v>0</v>
      </c>
      <c r="I867" s="7">
        <v>375832301</v>
      </c>
      <c r="J867" s="6">
        <v>128067449</v>
      </c>
      <c r="K867" s="6">
        <v>553575894</v>
      </c>
      <c r="L867" s="2">
        <v>4786.2</v>
      </c>
    </row>
    <row r="868" spans="1:12" x14ac:dyDescent="0.25">
      <c r="A868" s="14" t="s">
        <v>544</v>
      </c>
      <c r="B868" s="3" t="s">
        <v>75</v>
      </c>
      <c r="C868" s="1" t="s">
        <v>582</v>
      </c>
      <c r="D868" s="6">
        <f>History[[#This Row],[CAPITAL
CONSTRUCTION
FUND]]+History[[#This Row],[GENERAL 
FUND]]+History[[#This Row],[GENERAL
FUND
EXEMPT]]+History[[#This Row],[CASH 
FUNDS]]+History[[#This Row],[REAPPROPRIATED
FUNDS]]+History[[#This Row],[FEDERAL 
FUNDS]]</f>
        <v>62831</v>
      </c>
      <c r="E868" s="6">
        <v>0</v>
      </c>
      <c r="F868" s="6">
        <f>History[[#This Row],[GENERAL 
FUND]]+History[[#This Row],[GENERAL
FUND
EXEMPT]]</f>
        <v>62831</v>
      </c>
      <c r="G868" s="6">
        <v>62831</v>
      </c>
      <c r="H868" s="6">
        <v>0</v>
      </c>
      <c r="I868" s="7">
        <v>0</v>
      </c>
      <c r="J868" s="6">
        <v>0</v>
      </c>
      <c r="K868" s="6">
        <v>0</v>
      </c>
      <c r="L868" s="2">
        <v>0.4</v>
      </c>
    </row>
    <row r="869" spans="1:12" x14ac:dyDescent="0.25">
      <c r="A869" s="14" t="s">
        <v>544</v>
      </c>
      <c r="B869" s="3" t="s">
        <v>75</v>
      </c>
      <c r="C869" s="1" t="s">
        <v>583</v>
      </c>
      <c r="D869" s="6">
        <f>History[[#This Row],[CAPITAL
CONSTRUCTION
FUND]]+History[[#This Row],[GENERAL 
FUND]]+History[[#This Row],[GENERAL
FUND
EXEMPT]]+History[[#This Row],[CASH 
FUNDS]]+History[[#This Row],[REAPPROPRIATED
FUNDS]]+History[[#This Row],[FEDERAL 
FUNDS]]</f>
        <v>550000</v>
      </c>
      <c r="E869" s="6">
        <v>0</v>
      </c>
      <c r="F869" s="6">
        <f>History[[#This Row],[GENERAL 
FUND]]+History[[#This Row],[GENERAL
FUND
EXEMPT]]</f>
        <v>0</v>
      </c>
      <c r="G869" s="6">
        <v>0</v>
      </c>
      <c r="H869" s="6">
        <v>0</v>
      </c>
      <c r="I869" s="7">
        <v>0</v>
      </c>
      <c r="J869" s="6">
        <v>0</v>
      </c>
      <c r="K869" s="6">
        <v>550000</v>
      </c>
      <c r="L869" s="2">
        <v>0</v>
      </c>
    </row>
    <row r="870" spans="1:12" x14ac:dyDescent="0.25">
      <c r="A870" s="14" t="s">
        <v>544</v>
      </c>
      <c r="B870" s="3" t="s">
        <v>75</v>
      </c>
      <c r="C870" s="1" t="s">
        <v>454</v>
      </c>
      <c r="D870" s="6">
        <f>History[[#This Row],[CAPITAL
CONSTRUCTION
FUND]]+History[[#This Row],[GENERAL 
FUND]]+History[[#This Row],[GENERAL
FUND
EXEMPT]]+History[[#This Row],[CASH 
FUNDS]]+History[[#This Row],[REAPPROPRIATED
FUNDS]]+History[[#This Row],[FEDERAL 
FUNDS]]</f>
        <v>81675</v>
      </c>
      <c r="E870" s="6">
        <v>0</v>
      </c>
      <c r="F870" s="6">
        <f>History[[#This Row],[GENERAL 
FUND]]+History[[#This Row],[GENERAL
FUND
EXEMPT]]</f>
        <v>0</v>
      </c>
      <c r="G870" s="6">
        <v>0</v>
      </c>
      <c r="H870" s="6">
        <v>0</v>
      </c>
      <c r="I870" s="7">
        <v>81675</v>
      </c>
      <c r="J870" s="6">
        <v>0</v>
      </c>
      <c r="K870" s="6">
        <v>0</v>
      </c>
      <c r="L870" s="2">
        <v>1</v>
      </c>
    </row>
    <row r="871" spans="1:12" x14ac:dyDescent="0.25">
      <c r="A871" s="14" t="s">
        <v>544</v>
      </c>
      <c r="B871" s="3" t="s">
        <v>75</v>
      </c>
      <c r="C871" s="1" t="s">
        <v>584</v>
      </c>
      <c r="D871" s="6">
        <f>History[[#This Row],[CAPITAL
CONSTRUCTION
FUND]]+History[[#This Row],[GENERAL 
FUND]]+History[[#This Row],[GENERAL
FUND
EXEMPT]]+History[[#This Row],[CASH 
FUNDS]]+History[[#This Row],[REAPPROPRIATED
FUNDS]]+History[[#This Row],[FEDERAL 
FUNDS]]</f>
        <v>6000000</v>
      </c>
      <c r="E871" s="6">
        <v>0</v>
      </c>
      <c r="F871" s="6">
        <f>History[[#This Row],[GENERAL 
FUND]]+History[[#This Row],[GENERAL
FUND
EXEMPT]]</f>
        <v>0</v>
      </c>
      <c r="G871" s="6">
        <v>0</v>
      </c>
      <c r="H871" s="6">
        <v>0</v>
      </c>
      <c r="I871" s="7">
        <v>6000000</v>
      </c>
      <c r="J871" s="6">
        <v>0</v>
      </c>
      <c r="K871" s="6">
        <v>0</v>
      </c>
      <c r="L871" s="2">
        <v>1</v>
      </c>
    </row>
    <row r="872" spans="1:12" x14ac:dyDescent="0.25">
      <c r="A872" s="14" t="s">
        <v>544</v>
      </c>
      <c r="B872" s="3" t="s">
        <v>75</v>
      </c>
      <c r="C872" s="1" t="s">
        <v>585</v>
      </c>
      <c r="D872" s="6">
        <f>History[[#This Row],[CAPITAL
CONSTRUCTION
FUND]]+History[[#This Row],[GENERAL 
FUND]]+History[[#This Row],[GENERAL
FUND
EXEMPT]]+History[[#This Row],[CASH 
FUNDS]]+History[[#This Row],[REAPPROPRIATED
FUNDS]]+History[[#This Row],[FEDERAL 
FUNDS]]</f>
        <v>100000</v>
      </c>
      <c r="E872" s="6">
        <v>0</v>
      </c>
      <c r="F872" s="6">
        <f>History[[#This Row],[GENERAL 
FUND]]+History[[#This Row],[GENERAL
FUND
EXEMPT]]</f>
        <v>100000</v>
      </c>
      <c r="G872" s="6">
        <v>100000</v>
      </c>
      <c r="H872" s="6">
        <v>0</v>
      </c>
      <c r="I872" s="7">
        <v>0</v>
      </c>
      <c r="J872" s="6">
        <v>0</v>
      </c>
      <c r="K872" s="6">
        <v>0</v>
      </c>
      <c r="L872" s="2">
        <v>0</v>
      </c>
    </row>
    <row r="873" spans="1:12" x14ac:dyDescent="0.25">
      <c r="A873" s="14" t="s">
        <v>544</v>
      </c>
      <c r="B873" s="3" t="s">
        <v>75</v>
      </c>
      <c r="C873" s="1" t="s">
        <v>358</v>
      </c>
      <c r="D873" s="6">
        <f>History[[#This Row],[CAPITAL
CONSTRUCTION
FUND]]+History[[#This Row],[GENERAL 
FUND]]+History[[#This Row],[GENERAL
FUND
EXEMPT]]+History[[#This Row],[CASH 
FUNDS]]+History[[#This Row],[REAPPROPRIATED
FUNDS]]+History[[#This Row],[FEDERAL 
FUNDS]]</f>
        <v>268562</v>
      </c>
      <c r="E873" s="6">
        <v>0</v>
      </c>
      <c r="F873" s="6">
        <f>History[[#This Row],[GENERAL 
FUND]]+History[[#This Row],[GENERAL
FUND
EXEMPT]]</f>
        <v>0</v>
      </c>
      <c r="G873" s="6">
        <v>0</v>
      </c>
      <c r="H873" s="6">
        <v>0</v>
      </c>
      <c r="I873" s="7">
        <v>0</v>
      </c>
      <c r="J873" s="6">
        <v>0</v>
      </c>
      <c r="K873" s="6">
        <v>268562</v>
      </c>
      <c r="L873" s="2">
        <v>0</v>
      </c>
    </row>
    <row r="874" spans="1:12" x14ac:dyDescent="0.25">
      <c r="A874" s="14" t="s">
        <v>544</v>
      </c>
      <c r="B874" s="3" t="s">
        <v>75</v>
      </c>
      <c r="C874" s="1" t="s">
        <v>586</v>
      </c>
      <c r="D874" s="6">
        <f>History[[#This Row],[CAPITAL
CONSTRUCTION
FUND]]+History[[#This Row],[GENERAL 
FUND]]+History[[#This Row],[GENERAL
FUND
EXEMPT]]+History[[#This Row],[CASH 
FUNDS]]+History[[#This Row],[REAPPROPRIATED
FUNDS]]+History[[#This Row],[FEDERAL 
FUNDS]]</f>
        <v>1151628</v>
      </c>
      <c r="E874" s="6">
        <v>0</v>
      </c>
      <c r="F874" s="6">
        <f>History[[#This Row],[GENERAL 
FUND]]+History[[#This Row],[GENERAL
FUND
EXEMPT]]</f>
        <v>1151628</v>
      </c>
      <c r="G874" s="6">
        <v>1151628</v>
      </c>
      <c r="H874" s="6">
        <v>0</v>
      </c>
      <c r="I874" s="7">
        <v>0</v>
      </c>
      <c r="J874" s="6">
        <v>0</v>
      </c>
      <c r="K874" s="6">
        <v>0</v>
      </c>
      <c r="L874" s="2">
        <v>1</v>
      </c>
    </row>
    <row r="875" spans="1:12" x14ac:dyDescent="0.25">
      <c r="A875" s="14" t="s">
        <v>544</v>
      </c>
      <c r="B875" s="3" t="s">
        <v>75</v>
      </c>
      <c r="C875" s="1" t="s">
        <v>587</v>
      </c>
      <c r="D875" s="6">
        <f>History[[#This Row],[CAPITAL
CONSTRUCTION
FUND]]+History[[#This Row],[GENERAL 
FUND]]+History[[#This Row],[GENERAL
FUND
EXEMPT]]+History[[#This Row],[CASH 
FUNDS]]+History[[#This Row],[REAPPROPRIATED
FUNDS]]+History[[#This Row],[FEDERAL 
FUNDS]]</f>
        <v>4900</v>
      </c>
      <c r="E875" s="6">
        <v>0</v>
      </c>
      <c r="F875" s="6">
        <f>History[[#This Row],[GENERAL 
FUND]]+History[[#This Row],[GENERAL
FUND
EXEMPT]]</f>
        <v>4900</v>
      </c>
      <c r="G875" s="6">
        <v>4900</v>
      </c>
      <c r="H875" s="6">
        <v>0</v>
      </c>
      <c r="I875" s="7">
        <v>0</v>
      </c>
      <c r="J875" s="6">
        <v>0</v>
      </c>
      <c r="K875" s="6">
        <v>0</v>
      </c>
      <c r="L875" s="2">
        <v>0</v>
      </c>
    </row>
    <row r="876" spans="1:12" x14ac:dyDescent="0.25">
      <c r="A876" s="14" t="s">
        <v>544</v>
      </c>
      <c r="B876" s="3" t="s">
        <v>75</v>
      </c>
      <c r="C876" s="1" t="s">
        <v>588</v>
      </c>
      <c r="D876" s="6">
        <f>History[[#This Row],[CAPITAL
CONSTRUCTION
FUND]]+History[[#This Row],[GENERAL 
FUND]]+History[[#This Row],[GENERAL
FUND
EXEMPT]]+History[[#This Row],[CASH 
FUNDS]]+History[[#This Row],[REAPPROPRIATED
FUNDS]]+History[[#This Row],[FEDERAL 
FUNDS]]</f>
        <v>900000</v>
      </c>
      <c r="E876" s="6">
        <v>0</v>
      </c>
      <c r="F876" s="6">
        <f>History[[#This Row],[GENERAL 
FUND]]+History[[#This Row],[GENERAL
FUND
EXEMPT]]</f>
        <v>900000</v>
      </c>
      <c r="G876" s="6">
        <v>900000</v>
      </c>
      <c r="H876" s="6">
        <v>0</v>
      </c>
      <c r="I876" s="7">
        <v>0</v>
      </c>
      <c r="J876" s="6">
        <v>0</v>
      </c>
      <c r="K876" s="6">
        <v>0</v>
      </c>
      <c r="L876" s="2">
        <v>0</v>
      </c>
    </row>
    <row r="877" spans="1:12" x14ac:dyDescent="0.25">
      <c r="A877" s="14" t="s">
        <v>544</v>
      </c>
      <c r="B877" s="3" t="s">
        <v>75</v>
      </c>
      <c r="C877" s="1" t="s">
        <v>207</v>
      </c>
      <c r="D877" s="6">
        <f>History[[#This Row],[CAPITAL
CONSTRUCTION
FUND]]+History[[#This Row],[GENERAL 
FUND]]+History[[#This Row],[GENERAL
FUND
EXEMPT]]+History[[#This Row],[CASH 
FUNDS]]+History[[#This Row],[REAPPROPRIATED
FUNDS]]+History[[#This Row],[FEDERAL 
FUNDS]]</f>
        <v>6743164</v>
      </c>
      <c r="E877" s="6">
        <v>0</v>
      </c>
      <c r="F877" s="6">
        <f>History[[#This Row],[GENERAL 
FUND]]+History[[#This Row],[GENERAL
FUND
EXEMPT]]</f>
        <v>0</v>
      </c>
      <c r="G877" s="6">
        <v>0</v>
      </c>
      <c r="H877" s="6">
        <v>0</v>
      </c>
      <c r="I877" s="7">
        <v>6743164</v>
      </c>
      <c r="J877" s="6">
        <v>0</v>
      </c>
      <c r="K877" s="6">
        <v>0</v>
      </c>
      <c r="L877" s="2">
        <v>0</v>
      </c>
    </row>
    <row r="878" spans="1:12" x14ac:dyDescent="0.25">
      <c r="A878" s="14" t="s">
        <v>544</v>
      </c>
      <c r="B878" s="3" t="s">
        <v>75</v>
      </c>
      <c r="C878" s="1" t="s">
        <v>589</v>
      </c>
      <c r="D878" s="6">
        <f>History[[#This Row],[CAPITAL
CONSTRUCTION
FUND]]+History[[#This Row],[GENERAL 
FUND]]+History[[#This Row],[GENERAL
FUND
EXEMPT]]+History[[#This Row],[CASH 
FUNDS]]+History[[#This Row],[REAPPROPRIATED
FUNDS]]+History[[#This Row],[FEDERAL 
FUNDS]]</f>
        <v>107076</v>
      </c>
      <c r="E878" s="6">
        <v>0</v>
      </c>
      <c r="F878" s="6">
        <f>History[[#This Row],[GENERAL 
FUND]]+History[[#This Row],[GENERAL
FUND
EXEMPT]]</f>
        <v>475076</v>
      </c>
      <c r="G878" s="6">
        <v>475076</v>
      </c>
      <c r="H878" s="6">
        <v>0</v>
      </c>
      <c r="I878" s="7">
        <v>0</v>
      </c>
      <c r="J878" s="6">
        <v>-368000</v>
      </c>
      <c r="K878" s="6">
        <v>0</v>
      </c>
      <c r="L878" s="2">
        <v>1.8</v>
      </c>
    </row>
    <row r="879" spans="1:12" x14ac:dyDescent="0.25">
      <c r="A879" s="14" t="s">
        <v>544</v>
      </c>
      <c r="B879" s="3" t="s">
        <v>75</v>
      </c>
      <c r="C879" s="1" t="s">
        <v>590</v>
      </c>
      <c r="D879" s="6">
        <f>History[[#This Row],[CAPITAL
CONSTRUCTION
FUND]]+History[[#This Row],[GENERAL 
FUND]]+History[[#This Row],[GENERAL
FUND
EXEMPT]]+History[[#This Row],[CASH 
FUNDS]]+History[[#This Row],[REAPPROPRIATED
FUNDS]]+History[[#This Row],[FEDERAL 
FUNDS]]</f>
        <v>172778</v>
      </c>
      <c r="E879" s="6">
        <v>0</v>
      </c>
      <c r="F879" s="6">
        <f>History[[#This Row],[GENERAL 
FUND]]+History[[#This Row],[GENERAL
FUND
EXEMPT]]</f>
        <v>0</v>
      </c>
      <c r="G879" s="6">
        <v>0</v>
      </c>
      <c r="H879" s="6">
        <v>0</v>
      </c>
      <c r="I879" s="7">
        <v>0</v>
      </c>
      <c r="J879" s="6">
        <v>172778</v>
      </c>
      <c r="K879" s="6">
        <v>0</v>
      </c>
      <c r="L879" s="2">
        <v>2</v>
      </c>
    </row>
    <row r="880" spans="1:12" x14ac:dyDescent="0.25">
      <c r="A880" s="14" t="s">
        <v>544</v>
      </c>
      <c r="B880" s="3" t="s">
        <v>75</v>
      </c>
      <c r="C880" s="1" t="s">
        <v>591</v>
      </c>
      <c r="D880" s="6">
        <f>History[[#This Row],[CAPITAL
CONSTRUCTION
FUND]]+History[[#This Row],[GENERAL 
FUND]]+History[[#This Row],[GENERAL
FUND
EXEMPT]]+History[[#This Row],[CASH 
FUNDS]]+History[[#This Row],[REAPPROPRIATED
FUNDS]]+History[[#This Row],[FEDERAL 
FUNDS]]</f>
        <v>667813</v>
      </c>
      <c r="E880" s="6">
        <v>0</v>
      </c>
      <c r="F880" s="6">
        <f>History[[#This Row],[GENERAL 
FUND]]+History[[#This Row],[GENERAL
FUND
EXEMPT]]</f>
        <v>-365621</v>
      </c>
      <c r="G880" s="6">
        <v>-365621</v>
      </c>
      <c r="H880" s="6">
        <v>0</v>
      </c>
      <c r="I880" s="7">
        <v>291469</v>
      </c>
      <c r="J880" s="6">
        <v>147349</v>
      </c>
      <c r="K880" s="6">
        <v>594616</v>
      </c>
      <c r="L880" s="2">
        <v>0</v>
      </c>
    </row>
    <row r="881" spans="1:12" x14ac:dyDescent="0.25">
      <c r="A881" s="14" t="s">
        <v>544</v>
      </c>
      <c r="B881" s="3" t="s">
        <v>75</v>
      </c>
      <c r="C881" s="1" t="s">
        <v>79</v>
      </c>
      <c r="D881" s="6">
        <f>History[[#This Row],[CAPITAL
CONSTRUCTION
FUND]]+History[[#This Row],[GENERAL 
FUND]]+History[[#This Row],[GENERAL
FUND
EXEMPT]]+History[[#This Row],[CASH 
FUNDS]]+History[[#This Row],[REAPPROPRIATED
FUNDS]]+History[[#This Row],[FEDERAL 
FUNDS]]</f>
        <v>4546944</v>
      </c>
      <c r="E881" s="6">
        <v>0</v>
      </c>
      <c r="F881" s="6">
        <f>History[[#This Row],[GENERAL 
FUND]]+History[[#This Row],[GENERAL
FUND
EXEMPT]]</f>
        <v>0</v>
      </c>
      <c r="G881" s="6">
        <v>0</v>
      </c>
      <c r="H881" s="6">
        <v>0</v>
      </c>
      <c r="I881" s="7">
        <v>1957115</v>
      </c>
      <c r="J881" s="6">
        <v>1301180</v>
      </c>
      <c r="K881" s="6">
        <v>1288649</v>
      </c>
      <c r="L881" s="2">
        <v>0</v>
      </c>
    </row>
    <row r="882" spans="1:12" x14ac:dyDescent="0.25">
      <c r="A882" s="14" t="s">
        <v>544</v>
      </c>
      <c r="B882" s="3" t="s">
        <v>75</v>
      </c>
      <c r="C882" s="1" t="s">
        <v>592</v>
      </c>
      <c r="D882" s="6">
        <f>History[[#This Row],[CAPITAL
CONSTRUCTION
FUND]]+History[[#This Row],[GENERAL 
FUND]]+History[[#This Row],[GENERAL
FUND
EXEMPT]]+History[[#This Row],[CASH 
FUNDS]]+History[[#This Row],[REAPPROPRIATED
FUNDS]]+History[[#This Row],[FEDERAL 
FUNDS]]</f>
        <v>708131</v>
      </c>
      <c r="E882" s="6">
        <v>0</v>
      </c>
      <c r="F882" s="6">
        <f>History[[#This Row],[GENERAL 
FUND]]+History[[#This Row],[GENERAL
FUND
EXEMPT]]</f>
        <v>708131</v>
      </c>
      <c r="G882" s="6">
        <v>708131</v>
      </c>
      <c r="H882" s="6">
        <v>0</v>
      </c>
      <c r="I882" s="7">
        <v>0</v>
      </c>
      <c r="J882" s="6">
        <v>0</v>
      </c>
      <c r="K882" s="6">
        <v>0</v>
      </c>
      <c r="L882" s="2">
        <v>0</v>
      </c>
    </row>
    <row r="883" spans="1:12" x14ac:dyDescent="0.25">
      <c r="A883" s="14" t="s">
        <v>544</v>
      </c>
      <c r="B883" s="3" t="s">
        <v>78</v>
      </c>
      <c r="C883" s="1" t="s">
        <v>79</v>
      </c>
      <c r="D883" s="6">
        <f>History[[#This Row],[CAPITAL
CONSTRUCTION
FUND]]+History[[#This Row],[GENERAL 
FUND]]+History[[#This Row],[GENERAL
FUND
EXEMPT]]+History[[#This Row],[CASH 
FUNDS]]+History[[#This Row],[REAPPROPRIATED
FUNDS]]+History[[#This Row],[FEDERAL 
FUNDS]]</f>
        <v>2023402359</v>
      </c>
      <c r="E883" s="6">
        <v>0</v>
      </c>
      <c r="F883" s="6">
        <f>History[[#This Row],[GENERAL 
FUND]]+History[[#This Row],[GENERAL
FUND
EXEMPT]]</f>
        <v>865857539</v>
      </c>
      <c r="G883" s="6">
        <v>865857539</v>
      </c>
      <c r="H883" s="6">
        <v>0</v>
      </c>
      <c r="I883" s="7">
        <v>408627920</v>
      </c>
      <c r="J883" s="6">
        <v>174562607</v>
      </c>
      <c r="K883" s="6">
        <v>574354293</v>
      </c>
      <c r="L883" s="2">
        <v>4936</v>
      </c>
    </row>
    <row r="884" spans="1:12" x14ac:dyDescent="0.25">
      <c r="A884" s="14" t="s">
        <v>544</v>
      </c>
      <c r="B884" s="3" t="s">
        <v>78</v>
      </c>
      <c r="C884" s="1" t="s">
        <v>593</v>
      </c>
      <c r="D884" s="6">
        <f>History[[#This Row],[CAPITAL
CONSTRUCTION
FUND]]+History[[#This Row],[GENERAL 
FUND]]+History[[#This Row],[GENERAL
FUND
EXEMPT]]+History[[#This Row],[CASH 
FUNDS]]+History[[#This Row],[REAPPROPRIATED
FUNDS]]+History[[#This Row],[FEDERAL 
FUNDS]]</f>
        <v>18000</v>
      </c>
      <c r="E884" s="6">
        <v>0</v>
      </c>
      <c r="F884" s="6">
        <f>History[[#This Row],[GENERAL 
FUND]]+History[[#This Row],[GENERAL
FUND
EXEMPT]]</f>
        <v>0</v>
      </c>
      <c r="G884" s="6">
        <v>0</v>
      </c>
      <c r="H884" s="6">
        <v>0</v>
      </c>
      <c r="I884" s="7">
        <v>18000</v>
      </c>
      <c r="J884" s="6">
        <v>0</v>
      </c>
      <c r="K884" s="6">
        <v>0</v>
      </c>
      <c r="L884" s="2">
        <v>0</v>
      </c>
    </row>
    <row r="885" spans="1:12" x14ac:dyDescent="0.25">
      <c r="A885" s="14" t="s">
        <v>544</v>
      </c>
      <c r="B885" s="3" t="s">
        <v>78</v>
      </c>
      <c r="C885" s="1" t="s">
        <v>594</v>
      </c>
      <c r="D885" s="6">
        <f>History[[#This Row],[CAPITAL
CONSTRUCTION
FUND]]+History[[#This Row],[GENERAL 
FUND]]+History[[#This Row],[GENERAL
FUND
EXEMPT]]+History[[#This Row],[CASH 
FUNDS]]+History[[#This Row],[REAPPROPRIATED
FUNDS]]+History[[#This Row],[FEDERAL 
FUNDS]]</f>
        <v>26000</v>
      </c>
      <c r="E885" s="6">
        <v>0</v>
      </c>
      <c r="F885" s="6">
        <f>History[[#This Row],[GENERAL 
FUND]]+History[[#This Row],[GENERAL
FUND
EXEMPT]]</f>
        <v>26000</v>
      </c>
      <c r="G885" s="6">
        <v>26000</v>
      </c>
      <c r="H885" s="6">
        <v>0</v>
      </c>
      <c r="I885" s="7">
        <v>0</v>
      </c>
      <c r="J885" s="6">
        <v>0</v>
      </c>
      <c r="K885" s="6">
        <v>0</v>
      </c>
      <c r="L885" s="2">
        <v>0</v>
      </c>
    </row>
    <row r="886" spans="1:12" x14ac:dyDescent="0.25">
      <c r="A886" s="14" t="s">
        <v>544</v>
      </c>
      <c r="B886" s="3" t="s">
        <v>78</v>
      </c>
      <c r="C886" s="1" t="s">
        <v>360</v>
      </c>
      <c r="D886" s="6">
        <f>History[[#This Row],[CAPITAL
CONSTRUCTION
FUND]]+History[[#This Row],[GENERAL 
FUND]]+History[[#This Row],[GENERAL
FUND
EXEMPT]]+History[[#This Row],[CASH 
FUNDS]]+History[[#This Row],[REAPPROPRIATED
FUNDS]]+History[[#This Row],[FEDERAL 
FUNDS]]</f>
        <v>12960</v>
      </c>
      <c r="E886" s="6">
        <v>0</v>
      </c>
      <c r="F886" s="6">
        <f>History[[#This Row],[GENERAL 
FUND]]+History[[#This Row],[GENERAL
FUND
EXEMPT]]</f>
        <v>12960</v>
      </c>
      <c r="G886" s="6">
        <v>12960</v>
      </c>
      <c r="H886" s="6">
        <v>0</v>
      </c>
      <c r="I886" s="7">
        <v>0</v>
      </c>
      <c r="J886" s="6">
        <v>0</v>
      </c>
      <c r="K886" s="6">
        <v>0</v>
      </c>
      <c r="L886" s="2">
        <v>0</v>
      </c>
    </row>
    <row r="887" spans="1:12" x14ac:dyDescent="0.25">
      <c r="A887" s="14" t="s">
        <v>544</v>
      </c>
      <c r="B887" s="3" t="s">
        <v>78</v>
      </c>
      <c r="C887" s="1" t="s">
        <v>595</v>
      </c>
      <c r="D887" s="6">
        <f>History[[#This Row],[CAPITAL
CONSTRUCTION
FUND]]+History[[#This Row],[GENERAL 
FUND]]+History[[#This Row],[GENERAL
FUND
EXEMPT]]+History[[#This Row],[CASH 
FUNDS]]+History[[#This Row],[REAPPROPRIATED
FUNDS]]+History[[#This Row],[FEDERAL 
FUNDS]]</f>
        <v>7086280</v>
      </c>
      <c r="E887" s="6">
        <v>0</v>
      </c>
      <c r="F887" s="6">
        <f>History[[#This Row],[GENERAL 
FUND]]+History[[#This Row],[GENERAL
FUND
EXEMPT]]</f>
        <v>0</v>
      </c>
      <c r="G887" s="6">
        <v>0</v>
      </c>
      <c r="H887" s="6">
        <v>0</v>
      </c>
      <c r="I887" s="7">
        <v>7086280</v>
      </c>
      <c r="J887" s="6">
        <v>0</v>
      </c>
      <c r="K887" s="6">
        <v>0</v>
      </c>
      <c r="L887" s="2">
        <v>0.9</v>
      </c>
    </row>
    <row r="888" spans="1:12" x14ac:dyDescent="0.25">
      <c r="A888" s="14" t="s">
        <v>544</v>
      </c>
      <c r="B888" s="3" t="s">
        <v>78</v>
      </c>
      <c r="C888" s="1" t="s">
        <v>596</v>
      </c>
      <c r="D888" s="6">
        <f>History[[#This Row],[CAPITAL
CONSTRUCTION
FUND]]+History[[#This Row],[GENERAL 
FUND]]+History[[#This Row],[GENERAL
FUND
EXEMPT]]+History[[#This Row],[CASH 
FUNDS]]+History[[#This Row],[REAPPROPRIATED
FUNDS]]+History[[#This Row],[FEDERAL 
FUNDS]]</f>
        <v>4000000</v>
      </c>
      <c r="E888" s="6">
        <v>0</v>
      </c>
      <c r="F888" s="6">
        <f>History[[#This Row],[GENERAL 
FUND]]+History[[#This Row],[GENERAL
FUND
EXEMPT]]</f>
        <v>0</v>
      </c>
      <c r="G888" s="6">
        <v>0</v>
      </c>
      <c r="H888" s="6">
        <v>0</v>
      </c>
      <c r="I888" s="7">
        <v>0</v>
      </c>
      <c r="J888" s="6">
        <v>0</v>
      </c>
      <c r="K888" s="6">
        <v>4000000</v>
      </c>
      <c r="L888" s="2">
        <v>0</v>
      </c>
    </row>
    <row r="889" spans="1:12" x14ac:dyDescent="0.25">
      <c r="A889" s="14" t="s">
        <v>544</v>
      </c>
      <c r="B889" s="3" t="s">
        <v>78</v>
      </c>
      <c r="C889" s="1" t="s">
        <v>597</v>
      </c>
      <c r="D889" s="6">
        <f>History[[#This Row],[CAPITAL
CONSTRUCTION
FUND]]+History[[#This Row],[GENERAL 
FUND]]+History[[#This Row],[GENERAL
FUND
EXEMPT]]+History[[#This Row],[CASH 
FUNDS]]+History[[#This Row],[REAPPROPRIATED
FUNDS]]+History[[#This Row],[FEDERAL 
FUNDS]]</f>
        <v>0</v>
      </c>
      <c r="E889" s="6">
        <v>0</v>
      </c>
      <c r="F889" s="6">
        <f>History[[#This Row],[GENERAL 
FUND]]+History[[#This Row],[GENERAL
FUND
EXEMPT]]</f>
        <v>0</v>
      </c>
      <c r="G889" s="6">
        <v>0</v>
      </c>
      <c r="H889" s="6">
        <v>0</v>
      </c>
      <c r="I889" s="7">
        <v>0</v>
      </c>
      <c r="J889" s="6">
        <v>0</v>
      </c>
      <c r="K889" s="6">
        <v>0</v>
      </c>
      <c r="L889" s="2">
        <v>0</v>
      </c>
    </row>
    <row r="890" spans="1:12" x14ac:dyDescent="0.25">
      <c r="A890" s="14" t="s">
        <v>544</v>
      </c>
      <c r="B890" s="3" t="s">
        <v>78</v>
      </c>
      <c r="C890" s="1" t="s">
        <v>366</v>
      </c>
      <c r="D890" s="6">
        <f>History[[#This Row],[CAPITAL
CONSTRUCTION
FUND]]+History[[#This Row],[GENERAL 
FUND]]+History[[#This Row],[GENERAL
FUND
EXEMPT]]+History[[#This Row],[CASH 
FUNDS]]+History[[#This Row],[REAPPROPRIATED
FUNDS]]+History[[#This Row],[FEDERAL 
FUNDS]]</f>
        <v>108710</v>
      </c>
      <c r="E890" s="6">
        <v>0</v>
      </c>
      <c r="F890" s="6">
        <f>History[[#This Row],[GENERAL 
FUND]]+History[[#This Row],[GENERAL
FUND
EXEMPT]]</f>
        <v>108710</v>
      </c>
      <c r="G890" s="6">
        <v>108710</v>
      </c>
      <c r="H890" s="6">
        <v>0</v>
      </c>
      <c r="I890" s="7">
        <v>0</v>
      </c>
      <c r="J890" s="6">
        <v>0</v>
      </c>
      <c r="K890" s="6">
        <v>0</v>
      </c>
      <c r="L890" s="2">
        <v>0</v>
      </c>
    </row>
    <row r="891" spans="1:12" x14ac:dyDescent="0.25">
      <c r="A891" s="14" t="s">
        <v>544</v>
      </c>
      <c r="B891" s="3" t="s">
        <v>78</v>
      </c>
      <c r="C891" s="1" t="s">
        <v>598</v>
      </c>
      <c r="D891" s="6">
        <f>History[[#This Row],[CAPITAL
CONSTRUCTION
FUND]]+History[[#This Row],[GENERAL 
FUND]]+History[[#This Row],[GENERAL
FUND
EXEMPT]]+History[[#This Row],[CASH 
FUNDS]]+History[[#This Row],[REAPPROPRIATED
FUNDS]]+History[[#This Row],[FEDERAL 
FUNDS]]</f>
        <v>-160270</v>
      </c>
      <c r="E891" s="6">
        <v>0</v>
      </c>
      <c r="F891" s="6">
        <f>History[[#This Row],[GENERAL 
FUND]]+History[[#This Row],[GENERAL
FUND
EXEMPT]]</f>
        <v>-160270</v>
      </c>
      <c r="G891" s="6">
        <v>-160270</v>
      </c>
      <c r="H891" s="6">
        <v>0</v>
      </c>
      <c r="I891" s="7">
        <v>0</v>
      </c>
      <c r="J891" s="6">
        <v>0</v>
      </c>
      <c r="K891" s="6">
        <v>0</v>
      </c>
      <c r="L891" s="2">
        <v>0</v>
      </c>
    </row>
    <row r="892" spans="1:12" x14ac:dyDescent="0.25">
      <c r="A892" s="14" t="s">
        <v>544</v>
      </c>
      <c r="B892" s="3" t="s">
        <v>78</v>
      </c>
      <c r="C892" s="1" t="s">
        <v>599</v>
      </c>
      <c r="D892" s="6">
        <f>History[[#This Row],[CAPITAL
CONSTRUCTION
FUND]]+History[[#This Row],[GENERAL 
FUND]]+History[[#This Row],[GENERAL
FUND
EXEMPT]]+History[[#This Row],[CASH 
FUNDS]]+History[[#This Row],[REAPPROPRIATED
FUNDS]]+History[[#This Row],[FEDERAL 
FUNDS]]</f>
        <v>75000</v>
      </c>
      <c r="E892" s="6">
        <v>0</v>
      </c>
      <c r="F892" s="6">
        <f>History[[#This Row],[GENERAL 
FUND]]+History[[#This Row],[GENERAL
FUND
EXEMPT]]</f>
        <v>75000</v>
      </c>
      <c r="G892" s="6">
        <v>75000</v>
      </c>
      <c r="H892" s="6">
        <v>0</v>
      </c>
      <c r="I892" s="7">
        <v>0</v>
      </c>
      <c r="J892" s="6">
        <v>0</v>
      </c>
      <c r="K892" s="6">
        <v>0</v>
      </c>
      <c r="L892" s="2">
        <v>0</v>
      </c>
    </row>
    <row r="893" spans="1:12" x14ac:dyDescent="0.25">
      <c r="A893" s="14" t="s">
        <v>544</v>
      </c>
      <c r="B893" s="3" t="s">
        <v>78</v>
      </c>
      <c r="C893" s="1" t="s">
        <v>600</v>
      </c>
      <c r="D893" s="6">
        <f>History[[#This Row],[CAPITAL
CONSTRUCTION
FUND]]+History[[#This Row],[GENERAL 
FUND]]+History[[#This Row],[GENERAL
FUND
EXEMPT]]+History[[#This Row],[CASH 
FUNDS]]+History[[#This Row],[REAPPROPRIATED
FUNDS]]+History[[#This Row],[FEDERAL 
FUNDS]]</f>
        <v>428779</v>
      </c>
      <c r="E893" s="6">
        <v>0</v>
      </c>
      <c r="F893" s="6">
        <f>History[[#This Row],[GENERAL 
FUND]]+History[[#This Row],[GENERAL
FUND
EXEMPT]]</f>
        <v>428779</v>
      </c>
      <c r="G893" s="6">
        <v>428779</v>
      </c>
      <c r="H893" s="6">
        <v>0</v>
      </c>
      <c r="I893" s="7">
        <v>0</v>
      </c>
      <c r="J893" s="6">
        <v>0</v>
      </c>
      <c r="K893" s="6">
        <v>0</v>
      </c>
      <c r="L893" s="2">
        <v>0.4</v>
      </c>
    </row>
    <row r="894" spans="1:12" x14ac:dyDescent="0.25">
      <c r="A894" s="14" t="s">
        <v>544</v>
      </c>
      <c r="B894" s="3" t="s">
        <v>78</v>
      </c>
      <c r="C894" s="1" t="s">
        <v>601</v>
      </c>
      <c r="D894" s="6">
        <f>History[[#This Row],[CAPITAL
CONSTRUCTION
FUND]]+History[[#This Row],[GENERAL 
FUND]]+History[[#This Row],[GENERAL
FUND
EXEMPT]]+History[[#This Row],[CASH 
FUNDS]]+History[[#This Row],[REAPPROPRIATED
FUNDS]]+History[[#This Row],[FEDERAL 
FUNDS]]</f>
        <v>300000</v>
      </c>
      <c r="E894" s="6">
        <v>0</v>
      </c>
      <c r="F894" s="6">
        <f>History[[#This Row],[GENERAL 
FUND]]+History[[#This Row],[GENERAL
FUND
EXEMPT]]</f>
        <v>300000</v>
      </c>
      <c r="G894" s="6">
        <v>300000</v>
      </c>
      <c r="H894" s="6">
        <v>0</v>
      </c>
      <c r="I894" s="7">
        <v>0</v>
      </c>
      <c r="J894" s="6">
        <v>0</v>
      </c>
      <c r="K894" s="6">
        <v>0</v>
      </c>
      <c r="L894" s="2">
        <v>0</v>
      </c>
    </row>
    <row r="895" spans="1:12" x14ac:dyDescent="0.25">
      <c r="A895" s="14" t="s">
        <v>544</v>
      </c>
      <c r="B895" s="3" t="s">
        <v>78</v>
      </c>
      <c r="C895" s="1" t="s">
        <v>602</v>
      </c>
      <c r="D895" s="6">
        <f>History[[#This Row],[CAPITAL
CONSTRUCTION
FUND]]+History[[#This Row],[GENERAL 
FUND]]+History[[#This Row],[GENERAL
FUND
EXEMPT]]+History[[#This Row],[CASH 
FUNDS]]+History[[#This Row],[REAPPROPRIATED
FUNDS]]+History[[#This Row],[FEDERAL 
FUNDS]]</f>
        <v>306302</v>
      </c>
      <c r="E895" s="6">
        <v>0</v>
      </c>
      <c r="F895" s="6">
        <f>History[[#This Row],[GENERAL 
FUND]]+History[[#This Row],[GENERAL
FUND
EXEMPT]]</f>
        <v>306302</v>
      </c>
      <c r="G895" s="6">
        <v>306302</v>
      </c>
      <c r="H895" s="6">
        <v>0</v>
      </c>
      <c r="I895" s="7">
        <v>0</v>
      </c>
      <c r="J895" s="6">
        <v>0</v>
      </c>
      <c r="K895" s="6">
        <v>0</v>
      </c>
      <c r="L895" s="2">
        <v>0.3</v>
      </c>
    </row>
    <row r="896" spans="1:12" x14ac:dyDescent="0.25">
      <c r="A896" s="14" t="s">
        <v>544</v>
      </c>
      <c r="B896" s="3" t="s">
        <v>78</v>
      </c>
      <c r="C896" s="1" t="s">
        <v>592</v>
      </c>
      <c r="D896" s="6">
        <f>History[[#This Row],[CAPITAL
CONSTRUCTION
FUND]]+History[[#This Row],[GENERAL 
FUND]]+History[[#This Row],[GENERAL
FUND
EXEMPT]]+History[[#This Row],[CASH 
FUNDS]]+History[[#This Row],[REAPPROPRIATED
FUNDS]]+History[[#This Row],[FEDERAL 
FUNDS]]</f>
        <v>41769039</v>
      </c>
      <c r="E896" s="6">
        <v>0</v>
      </c>
      <c r="F896" s="6">
        <f>History[[#This Row],[GENERAL 
FUND]]+History[[#This Row],[GENERAL
FUND
EXEMPT]]</f>
        <v>21904917</v>
      </c>
      <c r="G896" s="6">
        <v>21904917</v>
      </c>
      <c r="H896" s="6">
        <v>0</v>
      </c>
      <c r="I896" s="7">
        <v>6239449</v>
      </c>
      <c r="J896" s="6">
        <v>9353234</v>
      </c>
      <c r="K896" s="6">
        <v>4271439</v>
      </c>
      <c r="L896" s="2">
        <v>-2.1</v>
      </c>
    </row>
    <row r="897" spans="1:12" x14ac:dyDescent="0.25">
      <c r="A897" s="14" t="s">
        <v>544</v>
      </c>
      <c r="B897" s="3" t="s">
        <v>78</v>
      </c>
      <c r="C897" s="1" t="s">
        <v>603</v>
      </c>
      <c r="D897" s="6">
        <f>History[[#This Row],[CAPITAL
CONSTRUCTION
FUND]]+History[[#This Row],[GENERAL 
FUND]]+History[[#This Row],[GENERAL
FUND
EXEMPT]]+History[[#This Row],[CASH 
FUNDS]]+History[[#This Row],[REAPPROPRIATED
FUNDS]]+History[[#This Row],[FEDERAL 
FUNDS]]</f>
        <v>7445218</v>
      </c>
      <c r="E897" s="6">
        <v>0</v>
      </c>
      <c r="F897" s="6">
        <f>History[[#This Row],[GENERAL 
FUND]]+History[[#This Row],[GENERAL
FUND
EXEMPT]]</f>
        <v>0</v>
      </c>
      <c r="G897" s="6">
        <v>0</v>
      </c>
      <c r="H897" s="6">
        <v>0</v>
      </c>
      <c r="I897" s="7">
        <v>-1478445</v>
      </c>
      <c r="J897" s="6">
        <v>1437854</v>
      </c>
      <c r="K897" s="6">
        <v>7485809</v>
      </c>
      <c r="L897" s="2">
        <v>0</v>
      </c>
    </row>
    <row r="898" spans="1:12" x14ac:dyDescent="0.25">
      <c r="A898" s="14" t="s">
        <v>544</v>
      </c>
      <c r="B898" s="3" t="s">
        <v>80</v>
      </c>
      <c r="C898" s="1" t="s">
        <v>81</v>
      </c>
      <c r="D898" s="6">
        <f>History[[#This Row],[CAPITAL
CONSTRUCTION
FUND]]+History[[#This Row],[GENERAL 
FUND]]+History[[#This Row],[GENERAL
FUND
EXEMPT]]+History[[#This Row],[CASH 
FUNDS]]+History[[#This Row],[REAPPROPRIATED
FUNDS]]+History[[#This Row],[FEDERAL 
FUNDS]]</f>
        <v>2172833651</v>
      </c>
      <c r="E898" s="6">
        <v>0</v>
      </c>
      <c r="F898" s="6">
        <f>History[[#This Row],[GENERAL 
FUND]]+History[[#This Row],[GENERAL
FUND
EXEMPT]]</f>
        <v>960747033</v>
      </c>
      <c r="G898" s="6">
        <v>960747033</v>
      </c>
      <c r="H898" s="6">
        <v>0</v>
      </c>
      <c r="I898" s="7">
        <v>419282280</v>
      </c>
      <c r="J898" s="6">
        <v>187608968</v>
      </c>
      <c r="K898" s="6">
        <v>605195370</v>
      </c>
      <c r="L898" s="2">
        <v>5046.3999999999996</v>
      </c>
    </row>
    <row r="899" spans="1:12" x14ac:dyDescent="0.25">
      <c r="A899" s="14" t="s">
        <v>544</v>
      </c>
      <c r="B899" s="3" t="s">
        <v>80</v>
      </c>
      <c r="C899" s="1" t="s">
        <v>604</v>
      </c>
      <c r="D899" s="6">
        <f>History[[#This Row],[CAPITAL
CONSTRUCTION
FUND]]+History[[#This Row],[GENERAL 
FUND]]+History[[#This Row],[GENERAL
FUND
EXEMPT]]+History[[#This Row],[CASH 
FUNDS]]+History[[#This Row],[REAPPROPRIATED
FUNDS]]+History[[#This Row],[FEDERAL 
FUNDS]]</f>
        <v>-50000</v>
      </c>
      <c r="E899" s="6">
        <v>0</v>
      </c>
      <c r="F899" s="6">
        <f>History[[#This Row],[GENERAL 
FUND]]+History[[#This Row],[GENERAL
FUND
EXEMPT]]</f>
        <v>0</v>
      </c>
      <c r="G899" s="6">
        <v>0</v>
      </c>
      <c r="H899" s="6">
        <v>0</v>
      </c>
      <c r="I899" s="7">
        <v>-50000</v>
      </c>
      <c r="J899" s="6">
        <v>0</v>
      </c>
      <c r="K899" s="6">
        <v>0</v>
      </c>
      <c r="L899" s="2">
        <v>0</v>
      </c>
    </row>
    <row r="900" spans="1:12" x14ac:dyDescent="0.25">
      <c r="A900" s="14" t="s">
        <v>544</v>
      </c>
      <c r="B900" s="3" t="s">
        <v>80</v>
      </c>
      <c r="C900" s="1" t="s">
        <v>605</v>
      </c>
      <c r="D900" s="6">
        <f>History[[#This Row],[CAPITAL
CONSTRUCTION
FUND]]+History[[#This Row],[GENERAL 
FUND]]+History[[#This Row],[GENERAL
FUND
EXEMPT]]+History[[#This Row],[CASH 
FUNDS]]+History[[#This Row],[REAPPROPRIATED
FUNDS]]+History[[#This Row],[FEDERAL 
FUNDS]]</f>
        <v>2564603</v>
      </c>
      <c r="E900" s="6">
        <v>0</v>
      </c>
      <c r="F900" s="6">
        <f>History[[#This Row],[GENERAL 
FUND]]+History[[#This Row],[GENERAL
FUND
EXEMPT]]</f>
        <v>2564603</v>
      </c>
      <c r="G900" s="6">
        <v>2564603</v>
      </c>
      <c r="H900" s="6">
        <v>0</v>
      </c>
      <c r="I900" s="7">
        <v>0</v>
      </c>
      <c r="J900" s="6">
        <v>0</v>
      </c>
      <c r="K900" s="6">
        <v>0</v>
      </c>
      <c r="L900" s="2">
        <v>1.8</v>
      </c>
    </row>
    <row r="901" spans="1:12" x14ac:dyDescent="0.25">
      <c r="A901" s="14" t="s">
        <v>544</v>
      </c>
      <c r="B901" s="3" t="s">
        <v>80</v>
      </c>
      <c r="C901" s="1" t="s">
        <v>606</v>
      </c>
      <c r="D901" s="6">
        <f>History[[#This Row],[CAPITAL
CONSTRUCTION
FUND]]+History[[#This Row],[GENERAL 
FUND]]+History[[#This Row],[GENERAL
FUND
EXEMPT]]+History[[#This Row],[CASH 
FUNDS]]+History[[#This Row],[REAPPROPRIATED
FUNDS]]+History[[#This Row],[FEDERAL 
FUNDS]]</f>
        <v>18368787</v>
      </c>
      <c r="E901" s="6">
        <v>0</v>
      </c>
      <c r="F901" s="6">
        <f>History[[#This Row],[GENERAL 
FUND]]+History[[#This Row],[GENERAL
FUND
EXEMPT]]</f>
        <v>14546680</v>
      </c>
      <c r="G901" s="6">
        <v>14546680</v>
      </c>
      <c r="H901" s="6">
        <v>0</v>
      </c>
      <c r="I901" s="7">
        <v>-1208177</v>
      </c>
      <c r="J901" s="6">
        <v>0</v>
      </c>
      <c r="K901" s="6">
        <v>5030284</v>
      </c>
      <c r="L901" s="2">
        <v>1.8</v>
      </c>
    </row>
    <row r="902" spans="1:12" x14ac:dyDescent="0.25">
      <c r="A902" s="14" t="s">
        <v>544</v>
      </c>
      <c r="B902" s="3" t="s">
        <v>80</v>
      </c>
      <c r="C902" s="1" t="s">
        <v>607</v>
      </c>
      <c r="D902" s="6">
        <f>History[[#This Row],[CAPITAL
CONSTRUCTION
FUND]]+History[[#This Row],[GENERAL 
FUND]]+History[[#This Row],[GENERAL
FUND
EXEMPT]]+History[[#This Row],[CASH 
FUNDS]]+History[[#This Row],[REAPPROPRIATED
FUNDS]]+History[[#This Row],[FEDERAL 
FUNDS]]</f>
        <v>1588250</v>
      </c>
      <c r="E902" s="6">
        <v>0</v>
      </c>
      <c r="F902" s="6">
        <f>History[[#This Row],[GENERAL 
FUND]]+History[[#This Row],[GENERAL
FUND
EXEMPT]]</f>
        <v>1588250</v>
      </c>
      <c r="G902" s="6">
        <v>1588250</v>
      </c>
      <c r="H902" s="6">
        <v>0</v>
      </c>
      <c r="I902" s="7">
        <v>0</v>
      </c>
      <c r="J902" s="6">
        <v>0</v>
      </c>
      <c r="K902" s="6">
        <v>0</v>
      </c>
      <c r="L902" s="2">
        <v>0</v>
      </c>
    </row>
    <row r="903" spans="1:12" x14ac:dyDescent="0.25">
      <c r="A903" s="14" t="s">
        <v>544</v>
      </c>
      <c r="B903" s="3" t="s">
        <v>80</v>
      </c>
      <c r="C903" s="1" t="s">
        <v>608</v>
      </c>
      <c r="D903" s="6">
        <f>History[[#This Row],[CAPITAL
CONSTRUCTION
FUND]]+History[[#This Row],[GENERAL 
FUND]]+History[[#This Row],[GENERAL
FUND
EXEMPT]]+History[[#This Row],[CASH 
FUNDS]]+History[[#This Row],[REAPPROPRIATED
FUNDS]]+History[[#This Row],[FEDERAL 
FUNDS]]</f>
        <v>158374</v>
      </c>
      <c r="E903" s="6">
        <v>0</v>
      </c>
      <c r="F903" s="6">
        <f>History[[#This Row],[GENERAL 
FUND]]+History[[#This Row],[GENERAL
FUND
EXEMPT]]</f>
        <v>158374</v>
      </c>
      <c r="G903" s="6">
        <v>158374</v>
      </c>
      <c r="H903" s="6">
        <v>0</v>
      </c>
      <c r="I903" s="7">
        <v>0</v>
      </c>
      <c r="J903" s="6">
        <v>0</v>
      </c>
      <c r="K903" s="6">
        <v>0</v>
      </c>
      <c r="L903" s="2">
        <v>0</v>
      </c>
    </row>
    <row r="904" spans="1:12" x14ac:dyDescent="0.25">
      <c r="A904" s="14" t="s">
        <v>544</v>
      </c>
      <c r="B904" s="3" t="s">
        <v>80</v>
      </c>
      <c r="C904" s="1" t="s">
        <v>609</v>
      </c>
      <c r="D904" s="6">
        <f>History[[#This Row],[CAPITAL
CONSTRUCTION
FUND]]+History[[#This Row],[GENERAL 
FUND]]+History[[#This Row],[GENERAL
FUND
EXEMPT]]+History[[#This Row],[CASH 
FUNDS]]+History[[#This Row],[REAPPROPRIATED
FUNDS]]+History[[#This Row],[FEDERAL 
FUNDS]]</f>
        <v>1286611</v>
      </c>
      <c r="E904" s="6">
        <v>0</v>
      </c>
      <c r="F904" s="6">
        <f>History[[#This Row],[GENERAL 
FUND]]+History[[#This Row],[GENERAL
FUND
EXEMPT]]</f>
        <v>1286611</v>
      </c>
      <c r="G904" s="6">
        <v>1286611</v>
      </c>
      <c r="H904" s="6">
        <v>0</v>
      </c>
      <c r="I904" s="7">
        <v>0</v>
      </c>
      <c r="J904" s="6">
        <v>0</v>
      </c>
      <c r="K904" s="6">
        <v>0</v>
      </c>
      <c r="L904" s="2">
        <v>0.5</v>
      </c>
    </row>
    <row r="905" spans="1:12" x14ac:dyDescent="0.25">
      <c r="A905" s="14" t="s">
        <v>544</v>
      </c>
      <c r="B905" s="3" t="s">
        <v>80</v>
      </c>
      <c r="C905" s="1" t="s">
        <v>610</v>
      </c>
      <c r="D905" s="6">
        <f>History[[#This Row],[CAPITAL
CONSTRUCTION
FUND]]+History[[#This Row],[GENERAL 
FUND]]+History[[#This Row],[GENERAL
FUND
EXEMPT]]+History[[#This Row],[CASH 
FUNDS]]+History[[#This Row],[REAPPROPRIATED
FUNDS]]+History[[#This Row],[FEDERAL 
FUNDS]]</f>
        <v>2817327</v>
      </c>
      <c r="E905" s="6">
        <v>0</v>
      </c>
      <c r="F905" s="6">
        <f>History[[#This Row],[GENERAL 
FUND]]+History[[#This Row],[GENERAL
FUND
EXEMPT]]</f>
        <v>0</v>
      </c>
      <c r="G905" s="6">
        <v>0</v>
      </c>
      <c r="H905" s="6">
        <v>0</v>
      </c>
      <c r="I905" s="7">
        <v>550066</v>
      </c>
      <c r="J905" s="6">
        <v>0</v>
      </c>
      <c r="K905" s="6">
        <v>2267261</v>
      </c>
      <c r="L905" s="2">
        <v>0.9</v>
      </c>
    </row>
    <row r="906" spans="1:12" x14ac:dyDescent="0.25">
      <c r="A906" s="14" t="s">
        <v>544</v>
      </c>
      <c r="B906" s="3" t="s">
        <v>80</v>
      </c>
      <c r="C906" s="1" t="s">
        <v>611</v>
      </c>
      <c r="D906" s="6">
        <f>History[[#This Row],[CAPITAL
CONSTRUCTION
FUND]]+History[[#This Row],[GENERAL 
FUND]]+History[[#This Row],[GENERAL
FUND
EXEMPT]]+History[[#This Row],[CASH 
FUNDS]]+History[[#This Row],[REAPPROPRIATED
FUNDS]]+History[[#This Row],[FEDERAL 
FUNDS]]</f>
        <v>30000</v>
      </c>
      <c r="E906" s="6">
        <v>0</v>
      </c>
      <c r="F906" s="6">
        <f>History[[#This Row],[GENERAL 
FUND]]+History[[#This Row],[GENERAL
FUND
EXEMPT]]</f>
        <v>30000</v>
      </c>
      <c r="G906" s="6">
        <v>30000</v>
      </c>
      <c r="H906" s="6">
        <v>0</v>
      </c>
      <c r="I906" s="7">
        <v>0</v>
      </c>
      <c r="J906" s="6">
        <v>0</v>
      </c>
      <c r="K906" s="6">
        <v>0</v>
      </c>
      <c r="L906" s="2">
        <v>0</v>
      </c>
    </row>
    <row r="907" spans="1:12" x14ac:dyDescent="0.25">
      <c r="A907" s="14" t="s">
        <v>544</v>
      </c>
      <c r="B907" s="3" t="s">
        <v>80</v>
      </c>
      <c r="C907" s="1" t="s">
        <v>379</v>
      </c>
      <c r="D907" s="6">
        <f>History[[#This Row],[CAPITAL
CONSTRUCTION
FUND]]+History[[#This Row],[GENERAL 
FUND]]+History[[#This Row],[GENERAL
FUND
EXEMPT]]+History[[#This Row],[CASH 
FUNDS]]+History[[#This Row],[REAPPROPRIATED
FUNDS]]+History[[#This Row],[FEDERAL 
FUNDS]]</f>
        <v>52511</v>
      </c>
      <c r="E907" s="6">
        <v>0</v>
      </c>
      <c r="F907" s="6">
        <f>History[[#This Row],[GENERAL 
FUND]]+History[[#This Row],[GENERAL
FUND
EXEMPT]]</f>
        <v>0</v>
      </c>
      <c r="G907" s="6">
        <v>0</v>
      </c>
      <c r="H907" s="6">
        <v>0</v>
      </c>
      <c r="I907" s="7">
        <v>0</v>
      </c>
      <c r="J907" s="6">
        <v>52511</v>
      </c>
      <c r="K907" s="6">
        <v>0</v>
      </c>
      <c r="L907" s="2">
        <v>0.5</v>
      </c>
    </row>
    <row r="908" spans="1:12" x14ac:dyDescent="0.25">
      <c r="A908" s="14" t="s">
        <v>544</v>
      </c>
      <c r="B908" s="3" t="s">
        <v>80</v>
      </c>
      <c r="C908" s="1" t="s">
        <v>477</v>
      </c>
      <c r="D908" s="6">
        <f>History[[#This Row],[CAPITAL
CONSTRUCTION
FUND]]+History[[#This Row],[GENERAL 
FUND]]+History[[#This Row],[GENERAL
FUND
EXEMPT]]+History[[#This Row],[CASH 
FUNDS]]+History[[#This Row],[REAPPROPRIATED
FUNDS]]+History[[#This Row],[FEDERAL 
FUNDS]]</f>
        <v>-2685176</v>
      </c>
      <c r="E908" s="6">
        <v>0</v>
      </c>
      <c r="F908" s="6">
        <f>History[[#This Row],[GENERAL 
FUND]]+History[[#This Row],[GENERAL
FUND
EXEMPT]]</f>
        <v>0</v>
      </c>
      <c r="G908" s="6">
        <v>0</v>
      </c>
      <c r="H908" s="6">
        <v>0</v>
      </c>
      <c r="I908" s="7">
        <v>0</v>
      </c>
      <c r="J908" s="6">
        <v>-2685176</v>
      </c>
      <c r="K908" s="6">
        <v>0</v>
      </c>
      <c r="L908" s="2">
        <v>-1</v>
      </c>
    </row>
    <row r="909" spans="1:12" x14ac:dyDescent="0.25">
      <c r="A909" s="14" t="s">
        <v>544</v>
      </c>
      <c r="B909" s="3" t="s">
        <v>80</v>
      </c>
      <c r="C909" s="1" t="s">
        <v>612</v>
      </c>
      <c r="D909" s="6">
        <f>History[[#This Row],[CAPITAL
CONSTRUCTION
FUND]]+History[[#This Row],[GENERAL 
FUND]]+History[[#This Row],[GENERAL
FUND
EXEMPT]]+History[[#This Row],[CASH 
FUNDS]]+History[[#This Row],[REAPPROPRIATED
FUNDS]]+History[[#This Row],[FEDERAL 
FUNDS]]</f>
        <v>15000</v>
      </c>
      <c r="E909" s="6">
        <v>0</v>
      </c>
      <c r="F909" s="6">
        <f>History[[#This Row],[GENERAL 
FUND]]+History[[#This Row],[GENERAL
FUND
EXEMPT]]</f>
        <v>15000</v>
      </c>
      <c r="G909" s="6">
        <v>15000</v>
      </c>
      <c r="H909" s="6">
        <v>0</v>
      </c>
      <c r="I909" s="7">
        <v>0</v>
      </c>
      <c r="J909" s="6">
        <v>0</v>
      </c>
      <c r="K909" s="6">
        <v>0</v>
      </c>
      <c r="L909" s="2">
        <v>0</v>
      </c>
    </row>
    <row r="910" spans="1:12" x14ac:dyDescent="0.25">
      <c r="A910" s="14" t="s">
        <v>544</v>
      </c>
      <c r="B910" s="3" t="s">
        <v>80</v>
      </c>
      <c r="C910" s="1" t="s">
        <v>613</v>
      </c>
      <c r="D910" s="6">
        <f>History[[#This Row],[CAPITAL
CONSTRUCTION
FUND]]+History[[#This Row],[GENERAL 
FUND]]+History[[#This Row],[GENERAL
FUND
EXEMPT]]+History[[#This Row],[CASH 
FUNDS]]+History[[#This Row],[REAPPROPRIATED
FUNDS]]+History[[#This Row],[FEDERAL 
FUNDS]]</f>
        <v>1278751</v>
      </c>
      <c r="E910" s="6">
        <v>0</v>
      </c>
      <c r="F910" s="6">
        <f>History[[#This Row],[GENERAL 
FUND]]+History[[#This Row],[GENERAL
FUND
EXEMPT]]</f>
        <v>1278751</v>
      </c>
      <c r="G910" s="6">
        <v>1278751</v>
      </c>
      <c r="H910" s="6">
        <v>0</v>
      </c>
      <c r="I910" s="7">
        <v>0</v>
      </c>
      <c r="J910" s="6">
        <v>0</v>
      </c>
      <c r="K910" s="6">
        <v>0</v>
      </c>
      <c r="L910" s="2">
        <v>1</v>
      </c>
    </row>
    <row r="911" spans="1:12" x14ac:dyDescent="0.25">
      <c r="A911" s="14" t="s">
        <v>544</v>
      </c>
      <c r="B911" s="3" t="s">
        <v>80</v>
      </c>
      <c r="C911" s="1" t="s">
        <v>382</v>
      </c>
      <c r="D911" s="6">
        <f>History[[#This Row],[CAPITAL
CONSTRUCTION
FUND]]+History[[#This Row],[GENERAL 
FUND]]+History[[#This Row],[GENERAL
FUND
EXEMPT]]+History[[#This Row],[CASH 
FUNDS]]+History[[#This Row],[REAPPROPRIATED
FUNDS]]+History[[#This Row],[FEDERAL 
FUNDS]]</f>
        <v>36630</v>
      </c>
      <c r="E911" s="6">
        <v>0</v>
      </c>
      <c r="F911" s="6">
        <f>History[[#This Row],[GENERAL 
FUND]]+History[[#This Row],[GENERAL
FUND
EXEMPT]]</f>
        <v>36630</v>
      </c>
      <c r="G911" s="6">
        <v>36630</v>
      </c>
      <c r="H911" s="6">
        <v>0</v>
      </c>
      <c r="I911" s="7">
        <v>0</v>
      </c>
      <c r="J911" s="6">
        <v>0</v>
      </c>
      <c r="K911" s="6">
        <v>0</v>
      </c>
      <c r="L911" s="2">
        <v>0</v>
      </c>
    </row>
    <row r="912" spans="1:12" x14ac:dyDescent="0.25">
      <c r="A912" s="14" t="s">
        <v>544</v>
      </c>
      <c r="B912" s="3" t="s">
        <v>80</v>
      </c>
      <c r="C912" s="1" t="s">
        <v>614</v>
      </c>
      <c r="D912" s="6">
        <f>History[[#This Row],[CAPITAL
CONSTRUCTION
FUND]]+History[[#This Row],[GENERAL 
FUND]]+History[[#This Row],[GENERAL
FUND
EXEMPT]]+History[[#This Row],[CASH 
FUNDS]]+History[[#This Row],[REAPPROPRIATED
FUNDS]]+History[[#This Row],[FEDERAL 
FUNDS]]</f>
        <v>85695</v>
      </c>
      <c r="E912" s="6">
        <v>0</v>
      </c>
      <c r="F912" s="6">
        <f>History[[#This Row],[GENERAL 
FUND]]+History[[#This Row],[GENERAL
FUND
EXEMPT]]</f>
        <v>85695</v>
      </c>
      <c r="G912" s="6">
        <v>85695</v>
      </c>
      <c r="H912" s="6">
        <v>0</v>
      </c>
      <c r="I912" s="7">
        <v>0</v>
      </c>
      <c r="J912" s="6">
        <v>0</v>
      </c>
      <c r="K912" s="6">
        <v>0</v>
      </c>
      <c r="L912" s="2">
        <v>0.9</v>
      </c>
    </row>
    <row r="913" spans="1:12" x14ac:dyDescent="0.25">
      <c r="A913" s="14" t="s">
        <v>544</v>
      </c>
      <c r="B913" s="3" t="s">
        <v>80</v>
      </c>
      <c r="C913" s="1" t="s">
        <v>615</v>
      </c>
      <c r="D913" s="6">
        <f>History[[#This Row],[CAPITAL
CONSTRUCTION
FUND]]+History[[#This Row],[GENERAL 
FUND]]+History[[#This Row],[GENERAL
FUND
EXEMPT]]+History[[#This Row],[CASH 
FUNDS]]+History[[#This Row],[REAPPROPRIATED
FUNDS]]+History[[#This Row],[FEDERAL 
FUNDS]]</f>
        <v>122996</v>
      </c>
      <c r="E913" s="6">
        <v>0</v>
      </c>
      <c r="F913" s="6">
        <f>History[[#This Row],[GENERAL 
FUND]]+History[[#This Row],[GENERAL
FUND
EXEMPT]]</f>
        <v>0</v>
      </c>
      <c r="G913" s="6">
        <v>0</v>
      </c>
      <c r="H913" s="6">
        <v>0</v>
      </c>
      <c r="I913" s="7">
        <v>122996</v>
      </c>
      <c r="J913" s="6">
        <v>0</v>
      </c>
      <c r="K913" s="6">
        <v>0</v>
      </c>
      <c r="L913" s="2">
        <v>0</v>
      </c>
    </row>
    <row r="914" spans="1:12" x14ac:dyDescent="0.25">
      <c r="A914" s="14" t="s">
        <v>544</v>
      </c>
      <c r="B914" s="3" t="s">
        <v>80</v>
      </c>
      <c r="C914" s="1" t="s">
        <v>616</v>
      </c>
      <c r="D914" s="6">
        <f>History[[#This Row],[CAPITAL
CONSTRUCTION
FUND]]+History[[#This Row],[GENERAL 
FUND]]+History[[#This Row],[GENERAL
FUND
EXEMPT]]+History[[#This Row],[CASH 
FUNDS]]+History[[#This Row],[REAPPROPRIATED
FUNDS]]+History[[#This Row],[FEDERAL 
FUNDS]]</f>
        <v>250000</v>
      </c>
      <c r="E914" s="6">
        <v>0</v>
      </c>
      <c r="F914" s="6">
        <f>History[[#This Row],[GENERAL 
FUND]]+History[[#This Row],[GENERAL
FUND
EXEMPT]]</f>
        <v>250000</v>
      </c>
      <c r="G914" s="6">
        <v>250000</v>
      </c>
      <c r="H914" s="6">
        <v>0</v>
      </c>
      <c r="I914" s="7">
        <v>0</v>
      </c>
      <c r="J914" s="6">
        <v>0</v>
      </c>
      <c r="K914" s="6">
        <v>0</v>
      </c>
      <c r="L914" s="2">
        <v>1</v>
      </c>
    </row>
    <row r="915" spans="1:12" x14ac:dyDescent="0.25">
      <c r="A915" s="14" t="s">
        <v>544</v>
      </c>
      <c r="B915" s="3" t="s">
        <v>80</v>
      </c>
      <c r="C915" s="1" t="s">
        <v>603</v>
      </c>
      <c r="D915" s="6">
        <f>History[[#This Row],[CAPITAL
CONSTRUCTION
FUND]]+History[[#This Row],[GENERAL 
FUND]]+History[[#This Row],[GENERAL
FUND
EXEMPT]]+History[[#This Row],[CASH 
FUNDS]]+History[[#This Row],[REAPPROPRIATED
FUNDS]]+History[[#This Row],[FEDERAL 
FUNDS]]</f>
        <v>-8031075</v>
      </c>
      <c r="E915" s="6">
        <v>0</v>
      </c>
      <c r="F915" s="6">
        <f>History[[#This Row],[GENERAL 
FUND]]+History[[#This Row],[GENERAL
FUND
EXEMPT]]</f>
        <v>-8581920</v>
      </c>
      <c r="G915" s="6">
        <v>-8581920</v>
      </c>
      <c r="H915" s="6">
        <v>0</v>
      </c>
      <c r="I915" s="7">
        <v>-1885326</v>
      </c>
      <c r="J915" s="6">
        <v>3345717</v>
      </c>
      <c r="K915" s="6">
        <v>-909546</v>
      </c>
      <c r="L915" s="2">
        <v>0</v>
      </c>
    </row>
    <row r="916" spans="1:12" x14ac:dyDescent="0.25">
      <c r="A916" s="14" t="s">
        <v>544</v>
      </c>
      <c r="B916" s="3" t="s">
        <v>80</v>
      </c>
      <c r="C916" s="1" t="s">
        <v>84</v>
      </c>
      <c r="D916" s="6">
        <f>History[[#This Row],[CAPITAL
CONSTRUCTION
FUND]]+History[[#This Row],[GENERAL 
FUND]]+History[[#This Row],[GENERAL
FUND
EXEMPT]]+History[[#This Row],[CASH 
FUNDS]]+History[[#This Row],[REAPPROPRIATED
FUNDS]]+History[[#This Row],[FEDERAL 
FUNDS]]</f>
        <v>-2614882</v>
      </c>
      <c r="E916" s="6">
        <v>0</v>
      </c>
      <c r="F916" s="6">
        <f>History[[#This Row],[GENERAL 
FUND]]+History[[#This Row],[GENERAL
FUND
EXEMPT]]</f>
        <v>-2614882</v>
      </c>
      <c r="G916" s="6">
        <v>-2614882</v>
      </c>
      <c r="H916" s="6">
        <v>0</v>
      </c>
      <c r="I916" s="7">
        <v>0</v>
      </c>
      <c r="J916" s="6">
        <v>0</v>
      </c>
      <c r="K916" s="6">
        <v>0</v>
      </c>
      <c r="L916" s="2">
        <v>0</v>
      </c>
    </row>
    <row r="917" spans="1:12" x14ac:dyDescent="0.25">
      <c r="A917" s="14" t="s">
        <v>544</v>
      </c>
      <c r="B917" s="3" t="s">
        <v>80</v>
      </c>
      <c r="C917" s="1" t="s">
        <v>391</v>
      </c>
      <c r="D917" s="6">
        <f>History[[#This Row],[CAPITAL
CONSTRUCTION
FUND]]+History[[#This Row],[GENERAL 
FUND]]+History[[#This Row],[GENERAL
FUND
EXEMPT]]+History[[#This Row],[CASH 
FUNDS]]+History[[#This Row],[REAPPROPRIATED
FUNDS]]+History[[#This Row],[FEDERAL 
FUNDS]]</f>
        <v>6458000</v>
      </c>
      <c r="E917" s="6">
        <v>0</v>
      </c>
      <c r="F917" s="6">
        <f>History[[#This Row],[GENERAL 
FUND]]+History[[#This Row],[GENERAL
FUND
EXEMPT]]</f>
        <v>6458000</v>
      </c>
      <c r="G917" s="6">
        <v>6458000</v>
      </c>
      <c r="H917" s="6">
        <v>0</v>
      </c>
      <c r="I917" s="7">
        <v>0</v>
      </c>
      <c r="J917" s="6">
        <v>0</v>
      </c>
      <c r="K917" s="6">
        <v>0</v>
      </c>
      <c r="L917" s="2">
        <v>0</v>
      </c>
    </row>
    <row r="918" spans="1:12" x14ac:dyDescent="0.25">
      <c r="A918" s="14" t="s">
        <v>544</v>
      </c>
      <c r="B918" s="3" t="s">
        <v>83</v>
      </c>
      <c r="C918" s="1" t="s">
        <v>84</v>
      </c>
      <c r="D918" s="6">
        <f>History[[#This Row],[CAPITAL
CONSTRUCTION
FUND]]+History[[#This Row],[GENERAL 
FUND]]+History[[#This Row],[GENERAL
FUND
EXEMPT]]+History[[#This Row],[CASH 
FUNDS]]+History[[#This Row],[REAPPROPRIATED
FUNDS]]+History[[#This Row],[FEDERAL 
FUNDS]]</f>
        <v>2305389929</v>
      </c>
      <c r="E918" s="6">
        <v>0</v>
      </c>
      <c r="F918" s="6">
        <f>History[[#This Row],[GENERAL 
FUND]]+History[[#This Row],[GENERAL
FUND
EXEMPT]]</f>
        <v>1033037078</v>
      </c>
      <c r="G918" s="6">
        <v>1033037078</v>
      </c>
      <c r="H918" s="6">
        <v>0</v>
      </c>
      <c r="I918" s="7">
        <v>431621749</v>
      </c>
      <c r="J918" s="6">
        <v>203762670</v>
      </c>
      <c r="K918" s="6">
        <v>636968432</v>
      </c>
      <c r="L918" s="2">
        <v>5132.3</v>
      </c>
    </row>
    <row r="919" spans="1:12" x14ac:dyDescent="0.25">
      <c r="A919" s="14" t="s">
        <v>544</v>
      </c>
      <c r="B919" s="3" t="s">
        <v>83</v>
      </c>
      <c r="C919" s="1" t="s">
        <v>151</v>
      </c>
      <c r="D919" s="6">
        <f>History[[#This Row],[CAPITAL
CONSTRUCTION
FUND]]+History[[#This Row],[GENERAL 
FUND]]+History[[#This Row],[GENERAL
FUND
EXEMPT]]+History[[#This Row],[CASH 
FUNDS]]+History[[#This Row],[REAPPROPRIATED
FUNDS]]+History[[#This Row],[FEDERAL 
FUNDS]]</f>
        <v>1963832</v>
      </c>
      <c r="E919" s="6">
        <v>0</v>
      </c>
      <c r="F919" s="6">
        <f>History[[#This Row],[GENERAL 
FUND]]+History[[#This Row],[GENERAL
FUND
EXEMPT]]</f>
        <v>1963832</v>
      </c>
      <c r="G919" s="6">
        <v>1963832</v>
      </c>
      <c r="H919" s="6">
        <v>0</v>
      </c>
      <c r="I919" s="7">
        <v>0</v>
      </c>
      <c r="J919" s="6">
        <v>0</v>
      </c>
      <c r="K919" s="6">
        <v>0</v>
      </c>
      <c r="L919" s="2">
        <v>1.5</v>
      </c>
    </row>
    <row r="920" spans="1:12" x14ac:dyDescent="0.25">
      <c r="A920" s="14" t="s">
        <v>544</v>
      </c>
      <c r="B920" s="3" t="s">
        <v>83</v>
      </c>
      <c r="C920" s="1" t="s">
        <v>617</v>
      </c>
      <c r="D920" s="6">
        <f>History[[#This Row],[CAPITAL
CONSTRUCTION
FUND]]+History[[#This Row],[GENERAL 
FUND]]+History[[#This Row],[GENERAL
FUND
EXEMPT]]+History[[#This Row],[CASH 
FUNDS]]+History[[#This Row],[REAPPROPRIATED
FUNDS]]+History[[#This Row],[FEDERAL 
FUNDS]]</f>
        <v>50688</v>
      </c>
      <c r="E920" s="6">
        <v>0</v>
      </c>
      <c r="F920" s="6">
        <f>History[[#This Row],[GENERAL 
FUND]]+History[[#This Row],[GENERAL
FUND
EXEMPT]]</f>
        <v>0</v>
      </c>
      <c r="G920" s="6">
        <v>0</v>
      </c>
      <c r="H920" s="6">
        <v>0</v>
      </c>
      <c r="I920" s="7">
        <v>0</v>
      </c>
      <c r="J920" s="6">
        <v>0</v>
      </c>
      <c r="K920" s="6">
        <v>50688</v>
      </c>
      <c r="L920" s="2">
        <v>0</v>
      </c>
    </row>
    <row r="921" spans="1:12" x14ac:dyDescent="0.25">
      <c r="A921" s="14" t="s">
        <v>544</v>
      </c>
      <c r="B921" s="3" t="s">
        <v>83</v>
      </c>
      <c r="C921" s="1" t="s">
        <v>618</v>
      </c>
      <c r="D921" s="6">
        <f>History[[#This Row],[CAPITAL
CONSTRUCTION
FUND]]+History[[#This Row],[GENERAL 
FUND]]+History[[#This Row],[GENERAL
FUND
EXEMPT]]+History[[#This Row],[CASH 
FUNDS]]+History[[#This Row],[REAPPROPRIATED
FUNDS]]+History[[#This Row],[FEDERAL 
FUNDS]]</f>
        <v>500000</v>
      </c>
      <c r="E921" s="6">
        <v>0</v>
      </c>
      <c r="F921" s="6">
        <f>History[[#This Row],[GENERAL 
FUND]]+History[[#This Row],[GENERAL
FUND
EXEMPT]]</f>
        <v>500000</v>
      </c>
      <c r="G921" s="6">
        <v>500000</v>
      </c>
      <c r="H921" s="6">
        <v>0</v>
      </c>
      <c r="I921" s="7">
        <v>0</v>
      </c>
      <c r="J921" s="6">
        <v>0</v>
      </c>
      <c r="K921" s="6">
        <v>0</v>
      </c>
      <c r="L921" s="2">
        <v>0</v>
      </c>
    </row>
    <row r="922" spans="1:12" x14ac:dyDescent="0.25">
      <c r="A922" s="14" t="s">
        <v>544</v>
      </c>
      <c r="B922" s="3" t="s">
        <v>83</v>
      </c>
      <c r="C922" s="1" t="s">
        <v>619</v>
      </c>
      <c r="D922" s="6">
        <f>History[[#This Row],[CAPITAL
CONSTRUCTION
FUND]]+History[[#This Row],[GENERAL 
FUND]]+History[[#This Row],[GENERAL
FUND
EXEMPT]]+History[[#This Row],[CASH 
FUNDS]]+History[[#This Row],[REAPPROPRIATED
FUNDS]]+History[[#This Row],[FEDERAL 
FUNDS]]</f>
        <v>259562</v>
      </c>
      <c r="E922" s="6">
        <v>0</v>
      </c>
      <c r="F922" s="6">
        <f>History[[#This Row],[GENERAL 
FUND]]+History[[#This Row],[GENERAL
FUND
EXEMPT]]</f>
        <v>259562</v>
      </c>
      <c r="G922" s="6">
        <v>259562</v>
      </c>
      <c r="H922" s="6">
        <v>0</v>
      </c>
      <c r="I922" s="7">
        <v>0</v>
      </c>
      <c r="J922" s="6">
        <v>0</v>
      </c>
      <c r="K922" s="6">
        <v>0</v>
      </c>
      <c r="L922" s="2">
        <v>0.5</v>
      </c>
    </row>
    <row r="923" spans="1:12" x14ac:dyDescent="0.25">
      <c r="A923" s="14" t="s">
        <v>544</v>
      </c>
      <c r="B923" s="3" t="s">
        <v>83</v>
      </c>
      <c r="C923" s="1" t="s">
        <v>390</v>
      </c>
      <c r="D923" s="6">
        <f>History[[#This Row],[CAPITAL
CONSTRUCTION
FUND]]+History[[#This Row],[GENERAL 
FUND]]+History[[#This Row],[GENERAL
FUND
EXEMPT]]+History[[#This Row],[CASH 
FUNDS]]+History[[#This Row],[REAPPROPRIATED
FUNDS]]+History[[#This Row],[FEDERAL 
FUNDS]]</f>
        <v>60204</v>
      </c>
      <c r="E923" s="6">
        <v>0</v>
      </c>
      <c r="F923" s="6">
        <f>History[[#This Row],[GENERAL 
FUND]]+History[[#This Row],[GENERAL
FUND
EXEMPT]]</f>
        <v>42143</v>
      </c>
      <c r="G923" s="6">
        <v>42143</v>
      </c>
      <c r="H923" s="6">
        <v>0</v>
      </c>
      <c r="I923" s="7">
        <v>0</v>
      </c>
      <c r="J923" s="6">
        <v>0</v>
      </c>
      <c r="K923" s="6">
        <v>18061</v>
      </c>
      <c r="L923" s="2">
        <v>0</v>
      </c>
    </row>
    <row r="924" spans="1:12" x14ac:dyDescent="0.25">
      <c r="A924" s="14" t="s">
        <v>544</v>
      </c>
      <c r="B924" s="3" t="s">
        <v>83</v>
      </c>
      <c r="C924" s="1" t="s">
        <v>481</v>
      </c>
      <c r="D924" s="6">
        <f>History[[#This Row],[CAPITAL
CONSTRUCTION
FUND]]+History[[#This Row],[GENERAL 
FUND]]+History[[#This Row],[GENERAL
FUND
EXEMPT]]+History[[#This Row],[CASH 
FUNDS]]+History[[#This Row],[REAPPROPRIATED
FUNDS]]+History[[#This Row],[FEDERAL 
FUNDS]]</f>
        <v>442449</v>
      </c>
      <c r="E924" s="6">
        <v>0</v>
      </c>
      <c r="F924" s="6">
        <f>History[[#This Row],[GENERAL 
FUND]]+History[[#This Row],[GENERAL
FUND
EXEMPT]]</f>
        <v>142449</v>
      </c>
      <c r="G924" s="6">
        <v>142449</v>
      </c>
      <c r="H924" s="6">
        <v>0</v>
      </c>
      <c r="I924" s="7">
        <v>0</v>
      </c>
      <c r="J924" s="6">
        <v>300000</v>
      </c>
      <c r="K924" s="6">
        <v>0</v>
      </c>
      <c r="L924" s="2">
        <v>1.5</v>
      </c>
    </row>
    <row r="925" spans="1:12" x14ac:dyDescent="0.25">
      <c r="A925" s="14" t="s">
        <v>544</v>
      </c>
      <c r="B925" s="3" t="s">
        <v>83</v>
      </c>
      <c r="C925" s="1" t="s">
        <v>620</v>
      </c>
      <c r="D925" s="6">
        <f>History[[#This Row],[CAPITAL
CONSTRUCTION
FUND]]+History[[#This Row],[GENERAL 
FUND]]+History[[#This Row],[GENERAL
FUND
EXEMPT]]+History[[#This Row],[CASH 
FUNDS]]+History[[#This Row],[REAPPROPRIATED
FUNDS]]+History[[#This Row],[FEDERAL 
FUNDS]]</f>
        <v>-1886812</v>
      </c>
      <c r="E925" s="6">
        <v>0</v>
      </c>
      <c r="F925" s="6">
        <f>History[[#This Row],[GENERAL 
FUND]]+History[[#This Row],[GENERAL
FUND
EXEMPT]]</f>
        <v>-1886812</v>
      </c>
      <c r="G925" s="6">
        <v>-1886812</v>
      </c>
      <c r="H925" s="6">
        <v>0</v>
      </c>
      <c r="I925" s="7">
        <v>0</v>
      </c>
      <c r="J925" s="6">
        <v>0</v>
      </c>
      <c r="K925" s="6">
        <v>0</v>
      </c>
      <c r="L925" s="2">
        <v>-31.5</v>
      </c>
    </row>
    <row r="926" spans="1:12" x14ac:dyDescent="0.25">
      <c r="A926" s="14" t="s">
        <v>544</v>
      </c>
      <c r="B926" s="3" t="s">
        <v>83</v>
      </c>
      <c r="C926" s="1" t="s">
        <v>483</v>
      </c>
      <c r="D926" s="6">
        <f>History[[#This Row],[CAPITAL
CONSTRUCTION
FUND]]+History[[#This Row],[GENERAL 
FUND]]+History[[#This Row],[GENERAL
FUND
EXEMPT]]+History[[#This Row],[CASH 
FUNDS]]+History[[#This Row],[REAPPROPRIATED
FUNDS]]+History[[#This Row],[FEDERAL 
FUNDS]]</f>
        <v>220707</v>
      </c>
      <c r="E926" s="6">
        <v>0</v>
      </c>
      <c r="F926" s="6">
        <f>History[[#This Row],[GENERAL 
FUND]]+History[[#This Row],[GENERAL
FUND
EXEMPT]]</f>
        <v>0</v>
      </c>
      <c r="G926" s="6">
        <v>0</v>
      </c>
      <c r="H926" s="6">
        <v>0</v>
      </c>
      <c r="I926" s="7">
        <v>0</v>
      </c>
      <c r="J926" s="6">
        <v>0</v>
      </c>
      <c r="K926" s="6">
        <v>220707</v>
      </c>
      <c r="L926" s="2">
        <v>1</v>
      </c>
    </row>
    <row r="927" spans="1:12" x14ac:dyDescent="0.25">
      <c r="A927" s="14" t="s">
        <v>544</v>
      </c>
      <c r="B927" s="3" t="s">
        <v>83</v>
      </c>
      <c r="C927" s="1" t="s">
        <v>391</v>
      </c>
      <c r="D927" s="6">
        <f>History[[#This Row],[CAPITAL
CONSTRUCTION
FUND]]+History[[#This Row],[GENERAL 
FUND]]+History[[#This Row],[GENERAL
FUND
EXEMPT]]+History[[#This Row],[CASH 
FUNDS]]+History[[#This Row],[REAPPROPRIATED
FUNDS]]+History[[#This Row],[FEDERAL 
FUNDS]]</f>
        <v>8141194</v>
      </c>
      <c r="E927" s="6">
        <v>0</v>
      </c>
      <c r="F927" s="6">
        <f>History[[#This Row],[GENERAL 
FUND]]+History[[#This Row],[GENERAL
FUND
EXEMPT]]</f>
        <v>8141194</v>
      </c>
      <c r="G927" s="6">
        <v>8141194</v>
      </c>
      <c r="H927" s="6">
        <v>0</v>
      </c>
      <c r="I927" s="7">
        <v>0</v>
      </c>
      <c r="J927" s="6">
        <v>0</v>
      </c>
      <c r="K927" s="6">
        <v>0</v>
      </c>
      <c r="L927" s="2">
        <v>19</v>
      </c>
    </row>
    <row r="928" spans="1:12" x14ac:dyDescent="0.25">
      <c r="A928" s="14" t="s">
        <v>544</v>
      </c>
      <c r="B928" s="3" t="s">
        <v>83</v>
      </c>
      <c r="C928" s="1" t="s">
        <v>535</v>
      </c>
      <c r="D928" s="6">
        <f>History[[#This Row],[CAPITAL
CONSTRUCTION
FUND]]+History[[#This Row],[GENERAL 
FUND]]+History[[#This Row],[GENERAL
FUND
EXEMPT]]+History[[#This Row],[CASH 
FUNDS]]+History[[#This Row],[REAPPROPRIATED
FUNDS]]+History[[#This Row],[FEDERAL 
FUNDS]]</f>
        <v>1192367</v>
      </c>
      <c r="E928" s="6">
        <v>0</v>
      </c>
      <c r="F928" s="6">
        <f>History[[#This Row],[GENERAL 
FUND]]+History[[#This Row],[GENERAL
FUND
EXEMPT]]</f>
        <v>0</v>
      </c>
      <c r="G928" s="6">
        <v>0</v>
      </c>
      <c r="H928" s="6">
        <v>0</v>
      </c>
      <c r="I928" s="7">
        <v>1192367</v>
      </c>
      <c r="J928" s="6">
        <v>0</v>
      </c>
      <c r="K928" s="6">
        <v>0</v>
      </c>
      <c r="L928" s="2">
        <v>2.1</v>
      </c>
    </row>
    <row r="929" spans="1:12" x14ac:dyDescent="0.25">
      <c r="A929" s="14" t="s">
        <v>544</v>
      </c>
      <c r="B929" s="3" t="s">
        <v>83</v>
      </c>
      <c r="C929" s="1" t="s">
        <v>392</v>
      </c>
      <c r="D929" s="6">
        <f>History[[#This Row],[CAPITAL
CONSTRUCTION
FUND]]+History[[#This Row],[GENERAL 
FUND]]+History[[#This Row],[GENERAL
FUND
EXEMPT]]+History[[#This Row],[CASH 
FUNDS]]+History[[#This Row],[REAPPROPRIATED
FUNDS]]+History[[#This Row],[FEDERAL 
FUNDS]]</f>
        <v>136240</v>
      </c>
      <c r="E929" s="6">
        <v>0</v>
      </c>
      <c r="F929" s="6">
        <f>History[[#This Row],[GENERAL 
FUND]]+History[[#This Row],[GENERAL
FUND
EXEMPT]]</f>
        <v>61301</v>
      </c>
      <c r="G929" s="6">
        <v>61301</v>
      </c>
      <c r="H929" s="6">
        <v>0</v>
      </c>
      <c r="I929" s="7">
        <v>9973</v>
      </c>
      <c r="J929" s="6">
        <v>0</v>
      </c>
      <c r="K929" s="6">
        <v>64966</v>
      </c>
      <c r="L929" s="2">
        <v>0</v>
      </c>
    </row>
    <row r="930" spans="1:12" x14ac:dyDescent="0.25">
      <c r="A930" s="14" t="s">
        <v>544</v>
      </c>
      <c r="B930" s="3" t="s">
        <v>83</v>
      </c>
      <c r="C930" s="1" t="s">
        <v>621</v>
      </c>
      <c r="D930" s="6">
        <f>History[[#This Row],[CAPITAL
CONSTRUCTION
FUND]]+History[[#This Row],[GENERAL 
FUND]]+History[[#This Row],[GENERAL
FUND
EXEMPT]]+History[[#This Row],[CASH 
FUNDS]]+History[[#This Row],[REAPPROPRIATED
FUNDS]]+History[[#This Row],[FEDERAL 
FUNDS]]</f>
        <v>19400000</v>
      </c>
      <c r="E930" s="6">
        <v>0</v>
      </c>
      <c r="F930" s="6">
        <f>History[[#This Row],[GENERAL 
FUND]]+History[[#This Row],[GENERAL
FUND
EXEMPT]]</f>
        <v>0</v>
      </c>
      <c r="G930" s="6">
        <v>0</v>
      </c>
      <c r="H930" s="6">
        <v>0</v>
      </c>
      <c r="I930" s="7">
        <v>0</v>
      </c>
      <c r="J930" s="6">
        <v>9700000</v>
      </c>
      <c r="K930" s="6">
        <v>9700000</v>
      </c>
      <c r="L930" s="2">
        <v>0</v>
      </c>
    </row>
    <row r="931" spans="1:12" x14ac:dyDescent="0.25">
      <c r="A931" s="14" t="s">
        <v>544</v>
      </c>
      <c r="B931" s="3" t="s">
        <v>83</v>
      </c>
      <c r="C931" s="1" t="s">
        <v>395</v>
      </c>
      <c r="D931" s="6">
        <f>History[[#This Row],[CAPITAL
CONSTRUCTION
FUND]]+History[[#This Row],[GENERAL 
FUND]]+History[[#This Row],[GENERAL
FUND
EXEMPT]]+History[[#This Row],[CASH 
FUNDS]]+History[[#This Row],[REAPPROPRIATED
FUNDS]]+History[[#This Row],[FEDERAL 
FUNDS]]</f>
        <v>50000</v>
      </c>
      <c r="E931" s="6">
        <v>0</v>
      </c>
      <c r="F931" s="6">
        <f>History[[#This Row],[GENERAL 
FUND]]+History[[#This Row],[GENERAL
FUND
EXEMPT]]</f>
        <v>50000</v>
      </c>
      <c r="G931" s="6">
        <v>50000</v>
      </c>
      <c r="H931" s="6">
        <v>0</v>
      </c>
      <c r="I931" s="7">
        <v>0</v>
      </c>
      <c r="J931" s="6">
        <v>0</v>
      </c>
      <c r="K931" s="6">
        <v>0</v>
      </c>
      <c r="L931" s="2">
        <v>0</v>
      </c>
    </row>
    <row r="932" spans="1:12" x14ac:dyDescent="0.25">
      <c r="A932" s="14" t="s">
        <v>544</v>
      </c>
      <c r="B932" s="3" t="s">
        <v>83</v>
      </c>
      <c r="C932" s="1" t="s">
        <v>622</v>
      </c>
      <c r="D932" s="6">
        <f>History[[#This Row],[CAPITAL
CONSTRUCTION
FUND]]+History[[#This Row],[GENERAL 
FUND]]+History[[#This Row],[GENERAL
FUND
EXEMPT]]+History[[#This Row],[CASH 
FUNDS]]+History[[#This Row],[REAPPROPRIATED
FUNDS]]+History[[#This Row],[FEDERAL 
FUNDS]]</f>
        <v>19440</v>
      </c>
      <c r="E932" s="6">
        <v>0</v>
      </c>
      <c r="F932" s="6">
        <f>History[[#This Row],[GENERAL 
FUND]]+History[[#This Row],[GENERAL
FUND
EXEMPT]]</f>
        <v>0</v>
      </c>
      <c r="G932" s="6">
        <v>0</v>
      </c>
      <c r="H932" s="6">
        <v>0</v>
      </c>
      <c r="I932" s="7">
        <v>0</v>
      </c>
      <c r="J932" s="6">
        <v>19440</v>
      </c>
      <c r="K932" s="6">
        <v>0</v>
      </c>
      <c r="L932" s="2">
        <v>0</v>
      </c>
    </row>
    <row r="933" spans="1:12" x14ac:dyDescent="0.25">
      <c r="A933" s="14" t="s">
        <v>544</v>
      </c>
      <c r="B933" s="3" t="s">
        <v>83</v>
      </c>
      <c r="C933" s="1" t="s">
        <v>623</v>
      </c>
      <c r="D933" s="6">
        <f>History[[#This Row],[CAPITAL
CONSTRUCTION
FUND]]+History[[#This Row],[GENERAL 
FUND]]+History[[#This Row],[GENERAL
FUND
EXEMPT]]+History[[#This Row],[CASH 
FUNDS]]+History[[#This Row],[REAPPROPRIATED
FUNDS]]+History[[#This Row],[FEDERAL 
FUNDS]]</f>
        <v>14093</v>
      </c>
      <c r="E933" s="6">
        <v>0</v>
      </c>
      <c r="F933" s="6">
        <f>History[[#This Row],[GENERAL 
FUND]]+History[[#This Row],[GENERAL
FUND
EXEMPT]]</f>
        <v>14093</v>
      </c>
      <c r="G933" s="6">
        <v>14093</v>
      </c>
      <c r="H933" s="6">
        <v>0</v>
      </c>
      <c r="I933" s="7">
        <v>0</v>
      </c>
      <c r="J933" s="6">
        <v>0</v>
      </c>
      <c r="K933" s="6">
        <v>0</v>
      </c>
      <c r="L933" s="2">
        <v>0.3</v>
      </c>
    </row>
    <row r="934" spans="1:12" x14ac:dyDescent="0.25">
      <c r="A934" s="14" t="s">
        <v>544</v>
      </c>
      <c r="B934" s="3" t="s">
        <v>83</v>
      </c>
      <c r="C934" s="1" t="s">
        <v>624</v>
      </c>
      <c r="D934" s="6">
        <f>History[[#This Row],[CAPITAL
CONSTRUCTION
FUND]]+History[[#This Row],[GENERAL 
FUND]]+History[[#This Row],[GENERAL
FUND
EXEMPT]]+History[[#This Row],[CASH 
FUNDS]]+History[[#This Row],[REAPPROPRIATED
FUNDS]]+History[[#This Row],[FEDERAL 
FUNDS]]</f>
        <v>900000</v>
      </c>
      <c r="E934" s="6">
        <v>0</v>
      </c>
      <c r="F934" s="6">
        <f>History[[#This Row],[GENERAL 
FUND]]+History[[#This Row],[GENERAL
FUND
EXEMPT]]</f>
        <v>450000</v>
      </c>
      <c r="G934" s="6">
        <v>450000</v>
      </c>
      <c r="H934" s="6">
        <v>0</v>
      </c>
      <c r="I934" s="7">
        <v>0</v>
      </c>
      <c r="J934" s="6">
        <v>450000</v>
      </c>
      <c r="K934" s="6">
        <v>0</v>
      </c>
      <c r="L934" s="2">
        <v>0</v>
      </c>
    </row>
    <row r="935" spans="1:12" x14ac:dyDescent="0.25">
      <c r="A935" s="14" t="s">
        <v>544</v>
      </c>
      <c r="B935" s="3" t="s">
        <v>83</v>
      </c>
      <c r="C935" s="1" t="s">
        <v>625</v>
      </c>
      <c r="D935" s="6">
        <f>History[[#This Row],[CAPITAL
CONSTRUCTION
FUND]]+History[[#This Row],[GENERAL 
FUND]]+History[[#This Row],[GENERAL
FUND
EXEMPT]]+History[[#This Row],[CASH 
FUNDS]]+History[[#This Row],[REAPPROPRIATED
FUNDS]]+History[[#This Row],[FEDERAL 
FUNDS]]</f>
        <v>500000</v>
      </c>
      <c r="E935" s="6">
        <v>0</v>
      </c>
      <c r="F935" s="6">
        <f>History[[#This Row],[GENERAL 
FUND]]+History[[#This Row],[GENERAL
FUND
EXEMPT]]</f>
        <v>500000</v>
      </c>
      <c r="G935" s="6">
        <v>500000</v>
      </c>
      <c r="H935" s="6">
        <v>0</v>
      </c>
      <c r="I935" s="7">
        <v>0</v>
      </c>
      <c r="J935" s="6">
        <v>0</v>
      </c>
      <c r="K935" s="6">
        <v>0</v>
      </c>
      <c r="L935" s="2">
        <v>0.6</v>
      </c>
    </row>
    <row r="936" spans="1:12" x14ac:dyDescent="0.25">
      <c r="A936" s="14" t="s">
        <v>544</v>
      </c>
      <c r="B936" s="3" t="s">
        <v>83</v>
      </c>
      <c r="C936" s="1" t="s">
        <v>626</v>
      </c>
      <c r="D936" s="6">
        <f>History[[#This Row],[CAPITAL
CONSTRUCTION
FUND]]+History[[#This Row],[GENERAL 
FUND]]+History[[#This Row],[GENERAL
FUND
EXEMPT]]+History[[#This Row],[CASH 
FUNDS]]+History[[#This Row],[REAPPROPRIATED
FUNDS]]+History[[#This Row],[FEDERAL 
FUNDS]]</f>
        <v>143650</v>
      </c>
      <c r="E936" s="6">
        <v>0</v>
      </c>
      <c r="F936" s="6">
        <f>History[[#This Row],[GENERAL 
FUND]]+History[[#This Row],[GENERAL
FUND
EXEMPT]]</f>
        <v>0</v>
      </c>
      <c r="G936" s="6">
        <v>0</v>
      </c>
      <c r="H936" s="6">
        <v>0</v>
      </c>
      <c r="I936" s="7">
        <v>143650</v>
      </c>
      <c r="J936" s="6">
        <v>0</v>
      </c>
      <c r="K936" s="6">
        <v>0</v>
      </c>
      <c r="L936" s="2">
        <v>0</v>
      </c>
    </row>
    <row r="937" spans="1:12" x14ac:dyDescent="0.25">
      <c r="A937" s="14" t="s">
        <v>544</v>
      </c>
      <c r="B937" s="3" t="s">
        <v>83</v>
      </c>
      <c r="C937" s="1" t="s">
        <v>627</v>
      </c>
      <c r="D937" s="6">
        <f>History[[#This Row],[CAPITAL
CONSTRUCTION
FUND]]+History[[#This Row],[GENERAL 
FUND]]+History[[#This Row],[GENERAL
FUND
EXEMPT]]+History[[#This Row],[CASH 
FUNDS]]+History[[#This Row],[REAPPROPRIATED
FUNDS]]+History[[#This Row],[FEDERAL 
FUNDS]]</f>
        <v>1450000</v>
      </c>
      <c r="E937" s="6">
        <v>0</v>
      </c>
      <c r="F937" s="6">
        <f>History[[#This Row],[GENERAL 
FUND]]+History[[#This Row],[GENERAL
FUND
EXEMPT]]</f>
        <v>0</v>
      </c>
      <c r="G937" s="6">
        <v>0</v>
      </c>
      <c r="H937" s="6">
        <v>0</v>
      </c>
      <c r="I937" s="7">
        <v>1450000</v>
      </c>
      <c r="J937" s="6">
        <v>0</v>
      </c>
      <c r="K937" s="6">
        <v>0</v>
      </c>
      <c r="L937" s="2">
        <v>0.8</v>
      </c>
    </row>
    <row r="938" spans="1:12" x14ac:dyDescent="0.25">
      <c r="A938" s="14" t="s">
        <v>544</v>
      </c>
      <c r="B938" s="3" t="s">
        <v>83</v>
      </c>
      <c r="C938" s="1" t="s">
        <v>250</v>
      </c>
      <c r="D938" s="6">
        <f>History[[#This Row],[CAPITAL
CONSTRUCTION
FUND]]+History[[#This Row],[GENERAL 
FUND]]+History[[#This Row],[GENERAL
FUND
EXEMPT]]+History[[#This Row],[CASH 
FUNDS]]+History[[#This Row],[REAPPROPRIATED
FUNDS]]+History[[#This Row],[FEDERAL 
FUNDS]]</f>
        <v>25094</v>
      </c>
      <c r="E938" s="6">
        <v>0</v>
      </c>
      <c r="F938" s="6">
        <f>History[[#This Row],[GENERAL 
FUND]]+History[[#This Row],[GENERAL
FUND
EXEMPT]]</f>
        <v>25094</v>
      </c>
      <c r="G938" s="6">
        <v>25094</v>
      </c>
      <c r="H938" s="6">
        <v>0</v>
      </c>
      <c r="I938" s="7">
        <v>0</v>
      </c>
      <c r="J938" s="6">
        <v>0</v>
      </c>
      <c r="K938" s="6">
        <v>0</v>
      </c>
      <c r="L938" s="2">
        <v>0.3</v>
      </c>
    </row>
    <row r="939" spans="1:12" x14ac:dyDescent="0.25">
      <c r="A939" s="14" t="s">
        <v>544</v>
      </c>
      <c r="B939" s="3" t="s">
        <v>83</v>
      </c>
      <c r="C939" s="1" t="s">
        <v>396</v>
      </c>
      <c r="D939" s="6">
        <f>History[[#This Row],[CAPITAL
CONSTRUCTION
FUND]]+History[[#This Row],[GENERAL 
FUND]]+History[[#This Row],[GENERAL
FUND
EXEMPT]]+History[[#This Row],[CASH 
FUNDS]]+History[[#This Row],[REAPPROPRIATED
FUNDS]]+History[[#This Row],[FEDERAL 
FUNDS]]</f>
        <v>5589344</v>
      </c>
      <c r="E939" s="6">
        <v>0</v>
      </c>
      <c r="F939" s="6">
        <f>History[[#This Row],[GENERAL 
FUND]]+History[[#This Row],[GENERAL
FUND
EXEMPT]]</f>
        <v>0</v>
      </c>
      <c r="G939" s="6">
        <v>0</v>
      </c>
      <c r="H939" s="6">
        <v>0</v>
      </c>
      <c r="I939" s="7">
        <v>5589344</v>
      </c>
      <c r="J939" s="6">
        <v>0</v>
      </c>
      <c r="K939" s="6">
        <v>0</v>
      </c>
      <c r="L939" s="2">
        <v>2.5</v>
      </c>
    </row>
    <row r="940" spans="1:12" x14ac:dyDescent="0.25">
      <c r="A940" s="14" t="s">
        <v>544</v>
      </c>
      <c r="B940" s="3" t="s">
        <v>83</v>
      </c>
      <c r="C940" s="1" t="s">
        <v>628</v>
      </c>
      <c r="D940" s="6">
        <f>History[[#This Row],[CAPITAL
CONSTRUCTION
FUND]]+History[[#This Row],[GENERAL 
FUND]]+History[[#This Row],[GENERAL
FUND
EXEMPT]]+History[[#This Row],[CASH 
FUNDS]]+History[[#This Row],[REAPPROPRIATED
FUNDS]]+History[[#This Row],[FEDERAL 
FUNDS]]</f>
        <v>500000</v>
      </c>
      <c r="E940" s="6">
        <v>0</v>
      </c>
      <c r="F940" s="6">
        <f>History[[#This Row],[GENERAL 
FUND]]+History[[#This Row],[GENERAL
FUND
EXEMPT]]</f>
        <v>500000</v>
      </c>
      <c r="G940" s="6">
        <v>500000</v>
      </c>
      <c r="H940" s="6">
        <v>0</v>
      </c>
      <c r="I940" s="7">
        <v>0</v>
      </c>
      <c r="J940" s="6">
        <v>0</v>
      </c>
      <c r="K940" s="6">
        <v>0</v>
      </c>
      <c r="L940" s="2">
        <v>0</v>
      </c>
    </row>
    <row r="941" spans="1:12" x14ac:dyDescent="0.25">
      <c r="A941" s="14" t="s">
        <v>544</v>
      </c>
      <c r="B941" s="3" t="s">
        <v>83</v>
      </c>
      <c r="C941" s="1" t="s">
        <v>629</v>
      </c>
      <c r="D941" s="6">
        <f>History[[#This Row],[CAPITAL
CONSTRUCTION
FUND]]+History[[#This Row],[GENERAL 
FUND]]+History[[#This Row],[GENERAL
FUND
EXEMPT]]+History[[#This Row],[CASH 
FUNDS]]+History[[#This Row],[REAPPROPRIATED
FUNDS]]+History[[#This Row],[FEDERAL 
FUNDS]]</f>
        <v>4762115</v>
      </c>
      <c r="E941" s="6">
        <v>0</v>
      </c>
      <c r="F941" s="6">
        <f>History[[#This Row],[GENERAL 
FUND]]+History[[#This Row],[GENERAL
FUND
EXEMPT]]</f>
        <v>-2259880</v>
      </c>
      <c r="G941" s="6">
        <v>-2259880</v>
      </c>
      <c r="H941" s="6">
        <v>0</v>
      </c>
      <c r="I941" s="7">
        <v>5980464</v>
      </c>
      <c r="J941" s="6">
        <v>-2373080</v>
      </c>
      <c r="K941" s="6">
        <v>3414611</v>
      </c>
      <c r="L941" s="2">
        <v>11.8</v>
      </c>
    </row>
    <row r="942" spans="1:12" x14ac:dyDescent="0.25">
      <c r="A942" s="14" t="s">
        <v>544</v>
      </c>
      <c r="B942" s="3" t="s">
        <v>83</v>
      </c>
      <c r="C942" s="1" t="s">
        <v>90</v>
      </c>
      <c r="D942" s="6">
        <f>History[[#This Row],[CAPITAL
CONSTRUCTION
FUND]]+History[[#This Row],[GENERAL 
FUND]]+History[[#This Row],[GENERAL
FUND
EXEMPT]]+History[[#This Row],[CASH 
FUNDS]]+History[[#This Row],[REAPPROPRIATED
FUNDS]]+History[[#This Row],[FEDERAL 
FUNDS]]</f>
        <v>-4662948</v>
      </c>
      <c r="E942" s="6">
        <v>0</v>
      </c>
      <c r="F942" s="6">
        <f>History[[#This Row],[GENERAL 
FUND]]+History[[#This Row],[GENERAL
FUND
EXEMPT]]</f>
        <v>-27069899</v>
      </c>
      <c r="G942" s="6">
        <v>-27069899</v>
      </c>
      <c r="H942" s="6">
        <v>0</v>
      </c>
      <c r="I942" s="7">
        <v>0</v>
      </c>
      <c r="J942" s="6">
        <v>-650000</v>
      </c>
      <c r="K942" s="6">
        <v>23056951</v>
      </c>
      <c r="L942" s="2">
        <v>-8.5</v>
      </c>
    </row>
    <row r="943" spans="1:12" x14ac:dyDescent="0.25">
      <c r="A943" s="14" t="s">
        <v>544</v>
      </c>
      <c r="B943" s="3" t="s">
        <v>83</v>
      </c>
      <c r="C943" s="1" t="s">
        <v>542</v>
      </c>
      <c r="D943" s="6">
        <f>History[[#This Row],[CAPITAL
CONSTRUCTION
FUND]]+History[[#This Row],[GENERAL 
FUND]]+History[[#This Row],[GENERAL
FUND
EXEMPT]]+History[[#This Row],[CASH 
FUNDS]]+History[[#This Row],[REAPPROPRIATED
FUNDS]]+History[[#This Row],[FEDERAL 
FUNDS]]</f>
        <v>13080000</v>
      </c>
      <c r="E943" s="6">
        <v>0</v>
      </c>
      <c r="F943" s="6">
        <f>History[[#This Row],[GENERAL 
FUND]]+History[[#This Row],[GENERAL
FUND
EXEMPT]]</f>
        <v>13080000</v>
      </c>
      <c r="G943" s="6">
        <v>13080000</v>
      </c>
      <c r="H943" s="6">
        <v>0</v>
      </c>
      <c r="I943" s="7">
        <v>0</v>
      </c>
      <c r="J943" s="6">
        <v>0</v>
      </c>
      <c r="K943" s="6">
        <v>0</v>
      </c>
      <c r="L943" s="2">
        <v>0</v>
      </c>
    </row>
    <row r="944" spans="1:12" x14ac:dyDescent="0.25">
      <c r="A944" s="14" t="s">
        <v>544</v>
      </c>
      <c r="B944" s="3" t="s">
        <v>83</v>
      </c>
      <c r="C944" s="1" t="s">
        <v>630</v>
      </c>
      <c r="D944" s="6">
        <f>History[[#This Row],[CAPITAL
CONSTRUCTION
FUND]]+History[[#This Row],[GENERAL 
FUND]]+History[[#This Row],[GENERAL
FUND
EXEMPT]]+History[[#This Row],[CASH 
FUNDS]]+History[[#This Row],[REAPPROPRIATED
FUNDS]]+History[[#This Row],[FEDERAL 
FUNDS]]</f>
        <v>500000</v>
      </c>
      <c r="E944" s="6">
        <v>0</v>
      </c>
      <c r="F944" s="6">
        <f>History[[#This Row],[GENERAL 
FUND]]+History[[#This Row],[GENERAL
FUND
EXEMPT]]</f>
        <v>500000</v>
      </c>
      <c r="G944" s="6">
        <v>500000</v>
      </c>
      <c r="H944" s="6">
        <v>0</v>
      </c>
      <c r="I944" s="7">
        <v>0</v>
      </c>
      <c r="J944" s="6">
        <v>0</v>
      </c>
      <c r="K944" s="6">
        <v>0</v>
      </c>
      <c r="L944" s="2">
        <v>0</v>
      </c>
    </row>
    <row r="945" spans="1:12" x14ac:dyDescent="0.25">
      <c r="A945" s="14" t="s">
        <v>544</v>
      </c>
      <c r="B945" s="3" t="s">
        <v>89</v>
      </c>
      <c r="C945" s="1" t="s">
        <v>90</v>
      </c>
      <c r="D945" s="6">
        <f>History[[#This Row],[CAPITAL
CONSTRUCTION
FUND]]+History[[#This Row],[GENERAL 
FUND]]+History[[#This Row],[GENERAL
FUND
EXEMPT]]+History[[#This Row],[CASH 
FUNDS]]+History[[#This Row],[REAPPROPRIATED
FUNDS]]+History[[#This Row],[FEDERAL 
FUNDS]]</f>
        <v>2286142552</v>
      </c>
      <c r="E945" s="6">
        <v>0</v>
      </c>
      <c r="F945" s="6">
        <f>History[[#This Row],[GENERAL 
FUND]]+History[[#This Row],[GENERAL
FUND
EXEMPT]]</f>
        <v>974723623</v>
      </c>
      <c r="G945" s="6">
        <v>974723623</v>
      </c>
      <c r="H945" s="6">
        <v>0</v>
      </c>
      <c r="I945" s="7">
        <v>420761170</v>
      </c>
      <c r="J945" s="6">
        <v>210141860</v>
      </c>
      <c r="K945" s="6">
        <v>680515899</v>
      </c>
      <c r="L945" s="2">
        <v>5187.6000000000004</v>
      </c>
    </row>
    <row r="946" spans="1:12" x14ac:dyDescent="0.25">
      <c r="A946" s="14" t="s">
        <v>544</v>
      </c>
      <c r="B946" s="3" t="s">
        <v>89</v>
      </c>
      <c r="C946" s="1" t="s">
        <v>401</v>
      </c>
      <c r="D946" s="6">
        <f>History[[#This Row],[CAPITAL
CONSTRUCTION
FUND]]+History[[#This Row],[GENERAL 
FUND]]+History[[#This Row],[GENERAL
FUND
EXEMPT]]+History[[#This Row],[CASH 
FUNDS]]+History[[#This Row],[REAPPROPRIATED
FUNDS]]+History[[#This Row],[FEDERAL 
FUNDS]]</f>
        <v>74620</v>
      </c>
      <c r="E946" s="6">
        <v>0</v>
      </c>
      <c r="F946" s="6">
        <f>History[[#This Row],[GENERAL 
FUND]]+History[[#This Row],[GENERAL
FUND
EXEMPT]]</f>
        <v>74620</v>
      </c>
      <c r="G946" s="6">
        <v>74620</v>
      </c>
      <c r="H946" s="6">
        <v>0</v>
      </c>
      <c r="I946" s="7">
        <v>0</v>
      </c>
      <c r="J946" s="6">
        <v>0</v>
      </c>
      <c r="K946" s="6">
        <v>0</v>
      </c>
      <c r="L946" s="2">
        <v>0</v>
      </c>
    </row>
    <row r="947" spans="1:12" x14ac:dyDescent="0.25">
      <c r="A947" s="14" t="s">
        <v>544</v>
      </c>
      <c r="B947" s="3" t="s">
        <v>89</v>
      </c>
      <c r="C947" s="1" t="s">
        <v>631</v>
      </c>
      <c r="D947" s="6">
        <f>History[[#This Row],[CAPITAL
CONSTRUCTION
FUND]]+History[[#This Row],[GENERAL 
FUND]]+History[[#This Row],[GENERAL
FUND
EXEMPT]]+History[[#This Row],[CASH 
FUNDS]]+History[[#This Row],[REAPPROPRIATED
FUNDS]]+History[[#This Row],[FEDERAL 
FUNDS]]</f>
        <v>8424500</v>
      </c>
      <c r="E947" s="6">
        <v>0</v>
      </c>
      <c r="F947" s="6">
        <f>History[[#This Row],[GENERAL 
FUND]]+History[[#This Row],[GENERAL
FUND
EXEMPT]]</f>
        <v>0</v>
      </c>
      <c r="G947" s="6">
        <v>0</v>
      </c>
      <c r="H947" s="6">
        <v>0</v>
      </c>
      <c r="I947" s="7">
        <v>0</v>
      </c>
      <c r="J947" s="6">
        <v>0</v>
      </c>
      <c r="K947" s="6">
        <v>8424500</v>
      </c>
      <c r="L947" s="2">
        <v>0</v>
      </c>
    </row>
    <row r="948" spans="1:12" x14ac:dyDescent="0.25">
      <c r="A948" s="14" t="s">
        <v>544</v>
      </c>
      <c r="B948" s="3" t="s">
        <v>89</v>
      </c>
      <c r="C948" s="1" t="s">
        <v>402</v>
      </c>
      <c r="D948" s="6">
        <f>History[[#This Row],[CAPITAL
CONSTRUCTION
FUND]]+History[[#This Row],[GENERAL 
FUND]]+History[[#This Row],[GENERAL
FUND
EXEMPT]]+History[[#This Row],[CASH 
FUNDS]]+History[[#This Row],[REAPPROPRIATED
FUNDS]]+History[[#This Row],[FEDERAL 
FUNDS]]</f>
        <v>637691</v>
      </c>
      <c r="E948" s="6">
        <v>0</v>
      </c>
      <c r="F948" s="6">
        <f>History[[#This Row],[GENERAL 
FUND]]+History[[#This Row],[GENERAL
FUND
EXEMPT]]</f>
        <v>-389760</v>
      </c>
      <c r="G948" s="6">
        <v>-389760</v>
      </c>
      <c r="H948" s="6">
        <v>0</v>
      </c>
      <c r="I948" s="7">
        <v>0</v>
      </c>
      <c r="J948" s="6">
        <v>936412</v>
      </c>
      <c r="K948" s="6">
        <v>91039</v>
      </c>
      <c r="L948" s="2">
        <v>1.7</v>
      </c>
    </row>
    <row r="949" spans="1:12" x14ac:dyDescent="0.25">
      <c r="A949" s="14" t="s">
        <v>544</v>
      </c>
      <c r="B949" s="3" t="s">
        <v>89</v>
      </c>
      <c r="C949" s="1" t="s">
        <v>160</v>
      </c>
      <c r="D949" s="6">
        <f>History[[#This Row],[CAPITAL
CONSTRUCTION
FUND]]+History[[#This Row],[GENERAL 
FUND]]+History[[#This Row],[GENERAL
FUND
EXEMPT]]+History[[#This Row],[CASH 
FUNDS]]+History[[#This Row],[REAPPROPRIATED
FUNDS]]+History[[#This Row],[FEDERAL 
FUNDS]]</f>
        <v>96132</v>
      </c>
      <c r="E949" s="6">
        <v>0</v>
      </c>
      <c r="F949" s="6">
        <f>History[[#This Row],[GENERAL 
FUND]]+History[[#This Row],[GENERAL
FUND
EXEMPT]]</f>
        <v>0</v>
      </c>
      <c r="G949" s="6">
        <v>0</v>
      </c>
      <c r="H949" s="6">
        <v>0</v>
      </c>
      <c r="I949" s="7">
        <v>96132</v>
      </c>
      <c r="J949" s="6">
        <v>0</v>
      </c>
      <c r="K949" s="6">
        <v>0</v>
      </c>
      <c r="L949" s="2">
        <v>0</v>
      </c>
    </row>
    <row r="950" spans="1:12" x14ac:dyDescent="0.25">
      <c r="A950" s="14" t="s">
        <v>544</v>
      </c>
      <c r="B950" s="3" t="s">
        <v>89</v>
      </c>
      <c r="C950" s="1" t="s">
        <v>91</v>
      </c>
      <c r="D950" s="6">
        <f>History[[#This Row],[CAPITAL
CONSTRUCTION
FUND]]+History[[#This Row],[GENERAL 
FUND]]+History[[#This Row],[GENERAL
FUND
EXEMPT]]+History[[#This Row],[CASH 
FUNDS]]+History[[#This Row],[REAPPROPRIATED
FUNDS]]+History[[#This Row],[FEDERAL 
FUNDS]]</f>
        <v>-7450138</v>
      </c>
      <c r="E950" s="6">
        <v>0</v>
      </c>
      <c r="F950" s="6">
        <f>History[[#This Row],[GENERAL 
FUND]]+History[[#This Row],[GENERAL
FUND
EXEMPT]]</f>
        <v>-5576328</v>
      </c>
      <c r="G950" s="6">
        <v>-5576328</v>
      </c>
      <c r="H950" s="6">
        <v>0</v>
      </c>
      <c r="I950" s="7">
        <v>-74354</v>
      </c>
      <c r="J950" s="6">
        <v>-1799456</v>
      </c>
      <c r="K950" s="6">
        <v>0</v>
      </c>
      <c r="L950" s="2">
        <v>0</v>
      </c>
    </row>
    <row r="951" spans="1:12" x14ac:dyDescent="0.25">
      <c r="A951" s="14" t="s">
        <v>544</v>
      </c>
      <c r="B951" s="3" t="s">
        <v>89</v>
      </c>
      <c r="C951" s="1" t="s">
        <v>496</v>
      </c>
      <c r="D951" s="6">
        <f>History[[#This Row],[CAPITAL
CONSTRUCTION
FUND]]+History[[#This Row],[GENERAL 
FUND]]+History[[#This Row],[GENERAL
FUND
EXEMPT]]+History[[#This Row],[CASH 
FUNDS]]+History[[#This Row],[REAPPROPRIATED
FUNDS]]+History[[#This Row],[FEDERAL 
FUNDS]]</f>
        <v>-495380</v>
      </c>
      <c r="E951" s="6">
        <v>0</v>
      </c>
      <c r="F951" s="6">
        <f>History[[#This Row],[GENERAL 
FUND]]+History[[#This Row],[GENERAL
FUND
EXEMPT]]</f>
        <v>-195380</v>
      </c>
      <c r="G951" s="6">
        <v>-195380</v>
      </c>
      <c r="H951" s="6">
        <v>0</v>
      </c>
      <c r="I951" s="7">
        <v>0</v>
      </c>
      <c r="J951" s="6">
        <v>-300000</v>
      </c>
      <c r="K951" s="6">
        <v>0</v>
      </c>
      <c r="L951" s="2">
        <v>-2.5</v>
      </c>
    </row>
    <row r="952" spans="1:12" x14ac:dyDescent="0.25">
      <c r="A952" s="14" t="s">
        <v>544</v>
      </c>
      <c r="B952" s="3" t="s">
        <v>89</v>
      </c>
      <c r="C952" s="1" t="s">
        <v>632</v>
      </c>
      <c r="D952" s="6">
        <f>History[[#This Row],[CAPITAL
CONSTRUCTION
FUND]]+History[[#This Row],[GENERAL 
FUND]]+History[[#This Row],[GENERAL
FUND
EXEMPT]]+History[[#This Row],[CASH 
FUNDS]]+History[[#This Row],[REAPPROPRIATED
FUNDS]]+History[[#This Row],[FEDERAL 
FUNDS]]</f>
        <v>-4254999</v>
      </c>
      <c r="E952" s="6">
        <v>0</v>
      </c>
      <c r="F952" s="6">
        <f>History[[#This Row],[GENERAL 
FUND]]+History[[#This Row],[GENERAL
FUND
EXEMPT]]</f>
        <v>-4254999</v>
      </c>
      <c r="G952" s="6">
        <v>-4254999</v>
      </c>
      <c r="H952" s="6">
        <v>0</v>
      </c>
      <c r="I952" s="7">
        <v>0</v>
      </c>
      <c r="J952" s="6">
        <v>0</v>
      </c>
      <c r="K952" s="6">
        <v>0</v>
      </c>
      <c r="L952" s="2">
        <v>-0.7</v>
      </c>
    </row>
    <row r="953" spans="1:12" x14ac:dyDescent="0.25">
      <c r="A953" s="14" t="s">
        <v>544</v>
      </c>
      <c r="B953" s="3" t="s">
        <v>89</v>
      </c>
      <c r="C953" s="1" t="s">
        <v>633</v>
      </c>
      <c r="D953" s="6">
        <f>History[[#This Row],[CAPITAL
CONSTRUCTION
FUND]]+History[[#This Row],[GENERAL 
FUND]]+History[[#This Row],[GENERAL
FUND
EXEMPT]]+History[[#This Row],[CASH 
FUNDS]]+History[[#This Row],[REAPPROPRIATED
FUNDS]]+History[[#This Row],[FEDERAL 
FUNDS]]</f>
        <v>-610854</v>
      </c>
      <c r="E953" s="6">
        <v>0</v>
      </c>
      <c r="F953" s="6">
        <f>History[[#This Row],[GENERAL 
FUND]]+History[[#This Row],[GENERAL
FUND
EXEMPT]]</f>
        <v>-610854</v>
      </c>
      <c r="G953" s="6">
        <v>-610854</v>
      </c>
      <c r="H953" s="6">
        <v>0</v>
      </c>
      <c r="I953" s="7">
        <v>0</v>
      </c>
      <c r="J953" s="6">
        <v>0</v>
      </c>
      <c r="K953" s="6">
        <v>0</v>
      </c>
      <c r="L953" s="2">
        <v>-4</v>
      </c>
    </row>
    <row r="954" spans="1:12" x14ac:dyDescent="0.25">
      <c r="A954" s="14" t="s">
        <v>544</v>
      </c>
      <c r="B954" s="3" t="s">
        <v>89</v>
      </c>
      <c r="C954" s="1" t="s">
        <v>634</v>
      </c>
      <c r="D954" s="6">
        <f>History[[#This Row],[CAPITAL
CONSTRUCTION
FUND]]+History[[#This Row],[GENERAL 
FUND]]+History[[#This Row],[GENERAL
FUND
EXEMPT]]+History[[#This Row],[CASH 
FUNDS]]+History[[#This Row],[REAPPROPRIATED
FUNDS]]+History[[#This Row],[FEDERAL 
FUNDS]]</f>
        <v>-546013</v>
      </c>
      <c r="E954" s="6">
        <v>0</v>
      </c>
      <c r="F954" s="6">
        <f>History[[#This Row],[GENERAL 
FUND]]+History[[#This Row],[GENERAL
FUND
EXEMPT]]</f>
        <v>0</v>
      </c>
      <c r="G954" s="6">
        <v>0</v>
      </c>
      <c r="H954" s="6">
        <v>0</v>
      </c>
      <c r="I954" s="7">
        <v>-546013</v>
      </c>
      <c r="J954" s="6">
        <v>0</v>
      </c>
      <c r="K954" s="6">
        <v>0</v>
      </c>
      <c r="L954" s="2">
        <v>-2.5</v>
      </c>
    </row>
    <row r="955" spans="1:12" x14ac:dyDescent="0.25">
      <c r="A955" s="14" t="s">
        <v>544</v>
      </c>
      <c r="B955" s="3" t="s">
        <v>89</v>
      </c>
      <c r="C955" s="1" t="s">
        <v>635</v>
      </c>
      <c r="D955" s="6">
        <f>History[[#This Row],[CAPITAL
CONSTRUCTION
FUND]]+History[[#This Row],[GENERAL 
FUND]]+History[[#This Row],[GENERAL
FUND
EXEMPT]]+History[[#This Row],[CASH 
FUNDS]]+History[[#This Row],[REAPPROPRIATED
FUNDS]]+History[[#This Row],[FEDERAL 
FUNDS]]</f>
        <v>-238497</v>
      </c>
      <c r="E955" s="6">
        <v>0</v>
      </c>
      <c r="F955" s="6">
        <f>History[[#This Row],[GENERAL 
FUND]]+History[[#This Row],[GENERAL
FUND
EXEMPT]]</f>
        <v>-238497</v>
      </c>
      <c r="G955" s="6">
        <v>-238497</v>
      </c>
      <c r="H955" s="6">
        <v>0</v>
      </c>
      <c r="I955" s="7">
        <v>0</v>
      </c>
      <c r="J955" s="6">
        <v>0</v>
      </c>
      <c r="K955" s="6">
        <v>0</v>
      </c>
      <c r="L955" s="2">
        <v>-1</v>
      </c>
    </row>
    <row r="956" spans="1:12" x14ac:dyDescent="0.25">
      <c r="A956" s="14" t="s">
        <v>544</v>
      </c>
      <c r="B956" s="3" t="s">
        <v>89</v>
      </c>
      <c r="C956" s="1" t="s">
        <v>161</v>
      </c>
      <c r="D956" s="6">
        <f>History[[#This Row],[CAPITAL
CONSTRUCTION
FUND]]+History[[#This Row],[GENERAL 
FUND]]+History[[#This Row],[GENERAL
FUND
EXEMPT]]+History[[#This Row],[CASH 
FUNDS]]+History[[#This Row],[REAPPROPRIATED
FUNDS]]+History[[#This Row],[FEDERAL 
FUNDS]]</f>
        <v>-3103396</v>
      </c>
      <c r="E956" s="6">
        <v>0</v>
      </c>
      <c r="F956" s="6">
        <f>History[[#This Row],[GENERAL 
FUND]]+History[[#This Row],[GENERAL
FUND
EXEMPT]]</f>
        <v>-3103396</v>
      </c>
      <c r="G956" s="6">
        <v>-3103396</v>
      </c>
      <c r="H956" s="6">
        <v>0</v>
      </c>
      <c r="I956" s="7">
        <v>0</v>
      </c>
      <c r="J956" s="6">
        <v>0</v>
      </c>
      <c r="K956" s="6">
        <v>0</v>
      </c>
      <c r="L956" s="2">
        <v>0</v>
      </c>
    </row>
    <row r="957" spans="1:12" x14ac:dyDescent="0.25">
      <c r="A957" s="14" t="s">
        <v>636</v>
      </c>
      <c r="B957" s="3" t="s">
        <v>57</v>
      </c>
      <c r="C957" s="1" t="s">
        <v>58</v>
      </c>
      <c r="D957" s="6">
        <f>History[[#This Row],[CAPITAL
CONSTRUCTION
FUND]]+History[[#This Row],[GENERAL 
FUND]]+History[[#This Row],[GENERAL
FUND
EXEMPT]]+History[[#This Row],[CASH 
FUNDS]]+History[[#This Row],[REAPPROPRIATED
FUNDS]]+History[[#This Row],[FEDERAL 
FUNDS]]</f>
        <v>479194207</v>
      </c>
      <c r="E957" s="6">
        <v>0</v>
      </c>
      <c r="F957" s="6">
        <f>History[[#This Row],[GENERAL 
FUND]]+History[[#This Row],[GENERAL
FUND
EXEMPT]]</f>
        <v>344850999</v>
      </c>
      <c r="G957" s="6">
        <v>344850999</v>
      </c>
      <c r="H957" s="6">
        <v>0</v>
      </c>
      <c r="I957" s="7">
        <v>114388078</v>
      </c>
      <c r="J957" s="6">
        <v>14744832</v>
      </c>
      <c r="K957" s="6">
        <v>5210298</v>
      </c>
      <c r="L957" s="2">
        <v>4172.7</v>
      </c>
    </row>
    <row r="958" spans="1:12" x14ac:dyDescent="0.25">
      <c r="A958" s="14" t="s">
        <v>636</v>
      </c>
      <c r="B958" s="3" t="s">
        <v>57</v>
      </c>
      <c r="C958" s="1" t="s">
        <v>59</v>
      </c>
      <c r="D958" s="6">
        <f>History[[#This Row],[CAPITAL
CONSTRUCTION
FUND]]+History[[#This Row],[GENERAL 
FUND]]+History[[#This Row],[GENERAL
FUND
EXEMPT]]+History[[#This Row],[CASH 
FUNDS]]+History[[#This Row],[REAPPROPRIATED
FUNDS]]+History[[#This Row],[FEDERAL 
FUNDS]]</f>
        <v>-6132185</v>
      </c>
      <c r="E958" s="6">
        <v>0</v>
      </c>
      <c r="F958" s="6">
        <f>History[[#This Row],[GENERAL 
FUND]]+History[[#This Row],[GENERAL
FUND
EXEMPT]]</f>
        <v>-5260421</v>
      </c>
      <c r="G958" s="6">
        <v>-5260421</v>
      </c>
      <c r="H958" s="6">
        <v>0</v>
      </c>
      <c r="I958" s="7">
        <v>-870420</v>
      </c>
      <c r="J958" s="6">
        <v>-1344</v>
      </c>
      <c r="K958" s="6">
        <v>0</v>
      </c>
      <c r="L958" s="2">
        <v>0</v>
      </c>
    </row>
    <row r="959" spans="1:12" x14ac:dyDescent="0.25">
      <c r="A959" s="14" t="s">
        <v>636</v>
      </c>
      <c r="B959" s="3" t="s">
        <v>57</v>
      </c>
      <c r="C959" s="1" t="s">
        <v>637</v>
      </c>
      <c r="D959" s="6">
        <f>History[[#This Row],[CAPITAL
CONSTRUCTION
FUND]]+History[[#This Row],[GENERAL 
FUND]]+History[[#This Row],[GENERAL
FUND
EXEMPT]]+History[[#This Row],[CASH 
FUNDS]]+History[[#This Row],[REAPPROPRIATED
FUNDS]]+History[[#This Row],[FEDERAL 
FUNDS]]</f>
        <v>653000</v>
      </c>
      <c r="E959" s="6">
        <v>0</v>
      </c>
      <c r="F959" s="6">
        <f>History[[#This Row],[GENERAL 
FUND]]+History[[#This Row],[GENERAL
FUND
EXEMPT]]</f>
        <v>653000</v>
      </c>
      <c r="G959" s="6">
        <v>653000</v>
      </c>
      <c r="H959" s="6">
        <v>0</v>
      </c>
      <c r="I959" s="7">
        <v>0</v>
      </c>
      <c r="J959" s="6">
        <v>0</v>
      </c>
      <c r="K959" s="6">
        <v>0</v>
      </c>
      <c r="L959" s="2">
        <v>6</v>
      </c>
    </row>
    <row r="960" spans="1:12" x14ac:dyDescent="0.25">
      <c r="A960" s="14" t="s">
        <v>636</v>
      </c>
      <c r="B960" s="3" t="s">
        <v>57</v>
      </c>
      <c r="C960" s="1" t="s">
        <v>638</v>
      </c>
      <c r="D960" s="6">
        <f>History[[#This Row],[CAPITAL
CONSTRUCTION
FUND]]+History[[#This Row],[GENERAL 
FUND]]+History[[#This Row],[GENERAL
FUND
EXEMPT]]+History[[#This Row],[CASH 
FUNDS]]+History[[#This Row],[REAPPROPRIATED
FUNDS]]+History[[#This Row],[FEDERAL 
FUNDS]]</f>
        <v>806386</v>
      </c>
      <c r="E960" s="6">
        <v>0</v>
      </c>
      <c r="F960" s="6">
        <f>History[[#This Row],[GENERAL 
FUND]]+History[[#This Row],[GENERAL
FUND
EXEMPT]]</f>
        <v>-413719</v>
      </c>
      <c r="G960" s="6">
        <v>-413719</v>
      </c>
      <c r="H960" s="6">
        <v>0</v>
      </c>
      <c r="I960" s="7">
        <v>920105</v>
      </c>
      <c r="J960" s="6">
        <v>300000</v>
      </c>
      <c r="K960" s="6">
        <v>0</v>
      </c>
      <c r="L960" s="2">
        <v>-4</v>
      </c>
    </row>
    <row r="961" spans="1:12" x14ac:dyDescent="0.25">
      <c r="A961" s="14" t="s">
        <v>636</v>
      </c>
      <c r="B961" s="3" t="s">
        <v>57</v>
      </c>
      <c r="C961" s="1" t="s">
        <v>2</v>
      </c>
      <c r="D961" s="6">
        <f>History[[#This Row],[CAPITAL
CONSTRUCTION
FUND]]+History[[#This Row],[GENERAL 
FUND]]+History[[#This Row],[GENERAL
FUND
EXEMPT]]+History[[#This Row],[CASH 
FUNDS]]+History[[#This Row],[REAPPROPRIATED
FUNDS]]+History[[#This Row],[FEDERAL 
FUNDS]]</f>
        <v>-818107</v>
      </c>
      <c r="E961" s="6">
        <v>0</v>
      </c>
      <c r="F961" s="6">
        <f>History[[#This Row],[GENERAL 
FUND]]+History[[#This Row],[GENERAL
FUND
EXEMPT]]</f>
        <v>-1374217</v>
      </c>
      <c r="G961" s="6">
        <v>-1374217</v>
      </c>
      <c r="H961" s="6">
        <v>0</v>
      </c>
      <c r="I961" s="7">
        <v>0</v>
      </c>
      <c r="J961" s="6">
        <v>556110</v>
      </c>
      <c r="K961" s="6">
        <v>0</v>
      </c>
      <c r="L961" s="2">
        <v>0</v>
      </c>
    </row>
    <row r="962" spans="1:12" x14ac:dyDescent="0.25">
      <c r="A962" s="14" t="s">
        <v>636</v>
      </c>
      <c r="B962" s="3" t="s">
        <v>1</v>
      </c>
      <c r="C962" s="1" t="s">
        <v>2</v>
      </c>
      <c r="D962" s="6">
        <f>History[[#This Row],[CAPITAL
CONSTRUCTION
FUND]]+History[[#This Row],[GENERAL 
FUND]]+History[[#This Row],[GENERAL
FUND
EXEMPT]]+History[[#This Row],[CASH 
FUNDS]]+History[[#This Row],[REAPPROPRIATED
FUNDS]]+History[[#This Row],[FEDERAL 
FUNDS]]</f>
        <v>502529529</v>
      </c>
      <c r="E962" s="6">
        <v>0</v>
      </c>
      <c r="F962" s="6">
        <f>History[[#This Row],[GENERAL 
FUND]]+History[[#This Row],[GENERAL
FUND
EXEMPT]]</f>
        <v>352071327</v>
      </c>
      <c r="G962" s="6">
        <v>352071327</v>
      </c>
      <c r="H962" s="6">
        <v>0</v>
      </c>
      <c r="I962" s="7">
        <v>129120172</v>
      </c>
      <c r="J962" s="6">
        <v>16913030</v>
      </c>
      <c r="K962" s="6">
        <v>4425000</v>
      </c>
      <c r="L962" s="2">
        <v>4266.6000000000004</v>
      </c>
    </row>
    <row r="963" spans="1:12" x14ac:dyDescent="0.25">
      <c r="A963" s="14" t="s">
        <v>636</v>
      </c>
      <c r="B963" s="3" t="s">
        <v>1</v>
      </c>
      <c r="C963" s="1" t="s">
        <v>63</v>
      </c>
      <c r="D963" s="6">
        <f>History[[#This Row],[CAPITAL
CONSTRUCTION
FUND]]+History[[#This Row],[GENERAL 
FUND]]+History[[#This Row],[GENERAL
FUND
EXEMPT]]+History[[#This Row],[CASH 
FUNDS]]+History[[#This Row],[REAPPROPRIATED
FUNDS]]+History[[#This Row],[FEDERAL 
FUNDS]]</f>
        <v>16115</v>
      </c>
      <c r="E963" s="6">
        <v>0</v>
      </c>
      <c r="F963" s="6">
        <f>History[[#This Row],[GENERAL 
FUND]]+History[[#This Row],[GENERAL
FUND
EXEMPT]]</f>
        <v>16115</v>
      </c>
      <c r="G963" s="6">
        <v>16115</v>
      </c>
      <c r="H963" s="6">
        <v>0</v>
      </c>
      <c r="I963" s="7">
        <v>0</v>
      </c>
      <c r="J963" s="6">
        <v>0</v>
      </c>
      <c r="K963" s="6">
        <v>0</v>
      </c>
      <c r="L963" s="2">
        <v>0</v>
      </c>
    </row>
    <row r="964" spans="1:12" x14ac:dyDescent="0.25">
      <c r="A964" s="14" t="s">
        <v>636</v>
      </c>
      <c r="B964" s="3" t="s">
        <v>1</v>
      </c>
      <c r="C964" s="1" t="s">
        <v>107</v>
      </c>
      <c r="D964" s="6">
        <f>History[[#This Row],[CAPITAL
CONSTRUCTION
FUND]]+History[[#This Row],[GENERAL 
FUND]]+History[[#This Row],[GENERAL
FUND
EXEMPT]]+History[[#This Row],[CASH 
FUNDS]]+History[[#This Row],[REAPPROPRIATED
FUNDS]]+History[[#This Row],[FEDERAL 
FUNDS]]</f>
        <v>5907509</v>
      </c>
      <c r="E964" s="6">
        <v>0</v>
      </c>
      <c r="F964" s="6">
        <f>History[[#This Row],[GENERAL 
FUND]]+History[[#This Row],[GENERAL
FUND
EXEMPT]]</f>
        <v>0</v>
      </c>
      <c r="G964" s="6">
        <v>0</v>
      </c>
      <c r="H964" s="6">
        <v>0</v>
      </c>
      <c r="I964" s="7">
        <v>3707509</v>
      </c>
      <c r="J964" s="6">
        <v>2200000</v>
      </c>
      <c r="K964" s="6">
        <v>0</v>
      </c>
      <c r="L964" s="2">
        <v>1</v>
      </c>
    </row>
    <row r="965" spans="1:12" x14ac:dyDescent="0.25">
      <c r="A965" s="14" t="s">
        <v>636</v>
      </c>
      <c r="B965" s="3" t="s">
        <v>1</v>
      </c>
      <c r="C965" s="1" t="s">
        <v>639</v>
      </c>
      <c r="D965" s="6">
        <f>History[[#This Row],[CAPITAL
CONSTRUCTION
FUND]]+History[[#This Row],[GENERAL 
FUND]]+History[[#This Row],[GENERAL
FUND
EXEMPT]]+History[[#This Row],[CASH 
FUNDS]]+History[[#This Row],[REAPPROPRIATED
FUNDS]]+History[[#This Row],[FEDERAL 
FUNDS]]</f>
        <v>2923660</v>
      </c>
      <c r="E965" s="6">
        <v>0</v>
      </c>
      <c r="F965" s="6">
        <f>History[[#This Row],[GENERAL 
FUND]]+History[[#This Row],[GENERAL
FUND
EXEMPT]]</f>
        <v>1324346</v>
      </c>
      <c r="G965" s="6">
        <v>1324346</v>
      </c>
      <c r="H965" s="6">
        <v>0</v>
      </c>
      <c r="I965" s="7">
        <v>1393322</v>
      </c>
      <c r="J965" s="6">
        <v>205992</v>
      </c>
      <c r="K965" s="6">
        <v>0</v>
      </c>
      <c r="L965" s="2">
        <v>2</v>
      </c>
    </row>
    <row r="966" spans="1:12" x14ac:dyDescent="0.25">
      <c r="A966" s="14" t="s">
        <v>636</v>
      </c>
      <c r="B966" s="3" t="s">
        <v>4</v>
      </c>
      <c r="C966" s="1" t="s">
        <v>3</v>
      </c>
      <c r="D966" s="6">
        <f>History[[#This Row],[CAPITAL
CONSTRUCTION
FUND]]+History[[#This Row],[GENERAL 
FUND]]+History[[#This Row],[GENERAL
FUND
EXEMPT]]+History[[#This Row],[CASH 
FUNDS]]+History[[#This Row],[REAPPROPRIATED
FUNDS]]+History[[#This Row],[FEDERAL 
FUNDS]]</f>
        <v>546480115</v>
      </c>
      <c r="E966" s="6">
        <v>0</v>
      </c>
      <c r="F966" s="6">
        <f>History[[#This Row],[GENERAL 
FUND]]+History[[#This Row],[GENERAL
FUND
EXEMPT]]</f>
        <v>378170241</v>
      </c>
      <c r="G966" s="6">
        <v>378170241</v>
      </c>
      <c r="H966" s="6">
        <v>0</v>
      </c>
      <c r="I966" s="7">
        <v>138070313</v>
      </c>
      <c r="J966" s="6">
        <v>25814561</v>
      </c>
      <c r="K966" s="6">
        <v>4425000</v>
      </c>
      <c r="L966" s="2">
        <v>4302.1000000000004</v>
      </c>
    </row>
    <row r="967" spans="1:12" x14ac:dyDescent="0.25">
      <c r="A967" s="14" t="s">
        <v>636</v>
      </c>
      <c r="B967" s="3" t="s">
        <v>4</v>
      </c>
      <c r="C967" s="1" t="s">
        <v>640</v>
      </c>
      <c r="D967" s="6">
        <f>History[[#This Row],[CAPITAL
CONSTRUCTION
FUND]]+History[[#This Row],[GENERAL 
FUND]]+History[[#This Row],[GENERAL
FUND
EXEMPT]]+History[[#This Row],[CASH 
FUNDS]]+History[[#This Row],[REAPPROPRIATED
FUNDS]]+History[[#This Row],[FEDERAL 
FUNDS]]</f>
        <v>533199</v>
      </c>
      <c r="E967" s="6">
        <v>0</v>
      </c>
      <c r="F967" s="6">
        <f>History[[#This Row],[GENERAL 
FUND]]+History[[#This Row],[GENERAL
FUND
EXEMPT]]</f>
        <v>533199</v>
      </c>
      <c r="G967" s="6">
        <v>533199</v>
      </c>
      <c r="H967" s="6">
        <v>0</v>
      </c>
      <c r="I967" s="7">
        <v>0</v>
      </c>
      <c r="J967" s="6">
        <v>0</v>
      </c>
      <c r="K967" s="6">
        <v>0</v>
      </c>
      <c r="L967" s="2">
        <v>6.9</v>
      </c>
    </row>
    <row r="968" spans="1:12" x14ac:dyDescent="0.25">
      <c r="A968" s="14" t="s">
        <v>636</v>
      </c>
      <c r="B968" s="3" t="s">
        <v>4</v>
      </c>
      <c r="C968" s="1" t="s">
        <v>641</v>
      </c>
      <c r="D968" s="6">
        <f>History[[#This Row],[CAPITAL
CONSTRUCTION
FUND]]+History[[#This Row],[GENERAL 
FUND]]+History[[#This Row],[GENERAL
FUND
EXEMPT]]+History[[#This Row],[CASH 
FUNDS]]+History[[#This Row],[REAPPROPRIATED
FUNDS]]+History[[#This Row],[FEDERAL 
FUNDS]]</f>
        <v>45742</v>
      </c>
      <c r="E968" s="6">
        <v>0</v>
      </c>
      <c r="F968" s="6">
        <f>History[[#This Row],[GENERAL 
FUND]]+History[[#This Row],[GENERAL
FUND
EXEMPT]]</f>
        <v>45742</v>
      </c>
      <c r="G968" s="6">
        <v>45742</v>
      </c>
      <c r="H968" s="6">
        <v>0</v>
      </c>
      <c r="I968" s="7">
        <v>0</v>
      </c>
      <c r="J968" s="6">
        <v>0</v>
      </c>
      <c r="K968" s="6">
        <v>0</v>
      </c>
      <c r="L968" s="2">
        <v>0.8</v>
      </c>
    </row>
    <row r="969" spans="1:12" x14ac:dyDescent="0.25">
      <c r="A969" s="14" t="s">
        <v>636</v>
      </c>
      <c r="B969" s="3" t="s">
        <v>4</v>
      </c>
      <c r="C969" s="1" t="s">
        <v>113</v>
      </c>
      <c r="D969" s="6">
        <f>History[[#This Row],[CAPITAL
CONSTRUCTION
FUND]]+History[[#This Row],[GENERAL 
FUND]]+History[[#This Row],[GENERAL
FUND
EXEMPT]]+History[[#This Row],[CASH 
FUNDS]]+History[[#This Row],[REAPPROPRIATED
FUNDS]]+History[[#This Row],[FEDERAL 
FUNDS]]</f>
        <v>339764</v>
      </c>
      <c r="E969" s="6">
        <v>0</v>
      </c>
      <c r="F969" s="6">
        <f>History[[#This Row],[GENERAL 
FUND]]+History[[#This Row],[GENERAL
FUND
EXEMPT]]</f>
        <v>339764</v>
      </c>
      <c r="G969" s="6">
        <v>339764</v>
      </c>
      <c r="H969" s="6">
        <v>0</v>
      </c>
      <c r="I969" s="7">
        <v>0</v>
      </c>
      <c r="J969" s="6">
        <v>0</v>
      </c>
      <c r="K969" s="6">
        <v>0</v>
      </c>
      <c r="L969" s="2">
        <v>4.8</v>
      </c>
    </row>
    <row r="970" spans="1:12" x14ac:dyDescent="0.25">
      <c r="A970" s="14" t="s">
        <v>636</v>
      </c>
      <c r="B970" s="3" t="s">
        <v>4</v>
      </c>
      <c r="C970" s="1" t="s">
        <v>642</v>
      </c>
      <c r="D970" s="6">
        <f>History[[#This Row],[CAPITAL
CONSTRUCTION
FUND]]+History[[#This Row],[GENERAL 
FUND]]+History[[#This Row],[GENERAL
FUND
EXEMPT]]+History[[#This Row],[CASH 
FUNDS]]+History[[#This Row],[REAPPROPRIATED
FUNDS]]+History[[#This Row],[FEDERAL 
FUNDS]]</f>
        <v>776974</v>
      </c>
      <c r="E970" s="6">
        <v>0</v>
      </c>
      <c r="F970" s="6">
        <f>History[[#This Row],[GENERAL 
FUND]]+History[[#This Row],[GENERAL
FUND
EXEMPT]]</f>
        <v>0</v>
      </c>
      <c r="G970" s="6">
        <v>0</v>
      </c>
      <c r="H970" s="6">
        <v>0</v>
      </c>
      <c r="I970" s="7">
        <v>776974</v>
      </c>
      <c r="J970" s="6">
        <v>0</v>
      </c>
      <c r="K970" s="6">
        <v>0</v>
      </c>
      <c r="L970" s="2">
        <v>8</v>
      </c>
    </row>
    <row r="971" spans="1:12" x14ac:dyDescent="0.25">
      <c r="A971" s="14" t="s">
        <v>636</v>
      </c>
      <c r="B971" s="3" t="s">
        <v>4</v>
      </c>
      <c r="C971" s="1" t="s">
        <v>643</v>
      </c>
      <c r="D971" s="6">
        <f>History[[#This Row],[CAPITAL
CONSTRUCTION
FUND]]+History[[#This Row],[GENERAL 
FUND]]+History[[#This Row],[GENERAL
FUND
EXEMPT]]+History[[#This Row],[CASH 
FUNDS]]+History[[#This Row],[REAPPROPRIATED
FUNDS]]+History[[#This Row],[FEDERAL 
FUNDS]]</f>
        <v>425000</v>
      </c>
      <c r="E971" s="6">
        <v>0</v>
      </c>
      <c r="F971" s="6">
        <f>History[[#This Row],[GENERAL 
FUND]]+History[[#This Row],[GENERAL
FUND
EXEMPT]]</f>
        <v>425000</v>
      </c>
      <c r="G971" s="6">
        <v>425000</v>
      </c>
      <c r="H971" s="6">
        <v>0</v>
      </c>
      <c r="I971" s="7">
        <v>0</v>
      </c>
      <c r="J971" s="6">
        <v>0</v>
      </c>
      <c r="K971" s="6">
        <v>0</v>
      </c>
      <c r="L971" s="2">
        <v>0.5</v>
      </c>
    </row>
    <row r="972" spans="1:12" x14ac:dyDescent="0.25">
      <c r="A972" s="14" t="s">
        <v>636</v>
      </c>
      <c r="B972" s="3" t="s">
        <v>4</v>
      </c>
      <c r="C972" s="1" t="s">
        <v>114</v>
      </c>
      <c r="D972" s="6">
        <f>History[[#This Row],[CAPITAL
CONSTRUCTION
FUND]]+History[[#This Row],[GENERAL 
FUND]]+History[[#This Row],[GENERAL
FUND
EXEMPT]]+History[[#This Row],[CASH 
FUNDS]]+History[[#This Row],[REAPPROPRIATED
FUNDS]]+History[[#This Row],[FEDERAL 
FUNDS]]</f>
        <v>-362525</v>
      </c>
      <c r="E972" s="6">
        <v>0</v>
      </c>
      <c r="F972" s="6">
        <f>History[[#This Row],[GENERAL 
FUND]]+History[[#This Row],[GENERAL
FUND
EXEMPT]]</f>
        <v>-362525</v>
      </c>
      <c r="G972" s="6">
        <v>-362525</v>
      </c>
      <c r="H972" s="6">
        <v>0</v>
      </c>
      <c r="I972" s="7">
        <v>0</v>
      </c>
      <c r="J972" s="6">
        <v>0</v>
      </c>
      <c r="K972" s="6">
        <v>0</v>
      </c>
      <c r="L972" s="2">
        <v>-6</v>
      </c>
    </row>
    <row r="973" spans="1:12" x14ac:dyDescent="0.25">
      <c r="A973" s="14" t="s">
        <v>636</v>
      </c>
      <c r="B973" s="3" t="s">
        <v>4</v>
      </c>
      <c r="C973" s="1" t="s">
        <v>644</v>
      </c>
      <c r="D973" s="6">
        <f>History[[#This Row],[CAPITAL
CONSTRUCTION
FUND]]+History[[#This Row],[GENERAL 
FUND]]+History[[#This Row],[GENERAL
FUND
EXEMPT]]+History[[#This Row],[CASH 
FUNDS]]+History[[#This Row],[REAPPROPRIATED
FUNDS]]+History[[#This Row],[FEDERAL 
FUNDS]]</f>
        <v>3795400</v>
      </c>
      <c r="E973" s="6">
        <v>0</v>
      </c>
      <c r="F973" s="6">
        <f>History[[#This Row],[GENERAL 
FUND]]+History[[#This Row],[GENERAL
FUND
EXEMPT]]</f>
        <v>3795400</v>
      </c>
      <c r="G973" s="6">
        <v>3795400</v>
      </c>
      <c r="H973" s="6">
        <v>0</v>
      </c>
      <c r="I973" s="7">
        <v>0</v>
      </c>
      <c r="J973" s="6">
        <v>0</v>
      </c>
      <c r="K973" s="6">
        <v>0</v>
      </c>
      <c r="L973" s="2">
        <v>37.9</v>
      </c>
    </row>
    <row r="974" spans="1:12" x14ac:dyDescent="0.25">
      <c r="A974" s="14" t="s">
        <v>636</v>
      </c>
      <c r="B974" s="3" t="s">
        <v>4</v>
      </c>
      <c r="C974" s="1" t="s">
        <v>508</v>
      </c>
      <c r="D974" s="6">
        <f>History[[#This Row],[CAPITAL
CONSTRUCTION
FUND]]+History[[#This Row],[GENERAL 
FUND]]+History[[#This Row],[GENERAL
FUND
EXEMPT]]+History[[#This Row],[CASH 
FUNDS]]+History[[#This Row],[REAPPROPRIATED
FUNDS]]+History[[#This Row],[FEDERAL 
FUNDS]]</f>
        <v>100000</v>
      </c>
      <c r="E974" s="6">
        <v>0</v>
      </c>
      <c r="F974" s="6">
        <f>History[[#This Row],[GENERAL 
FUND]]+History[[#This Row],[GENERAL
FUND
EXEMPT]]</f>
        <v>100000</v>
      </c>
      <c r="G974" s="6">
        <v>100000</v>
      </c>
      <c r="H974" s="6">
        <v>0</v>
      </c>
      <c r="I974" s="7">
        <v>0</v>
      </c>
      <c r="J974" s="6">
        <v>0</v>
      </c>
      <c r="K974" s="6">
        <v>0</v>
      </c>
      <c r="L974" s="2">
        <v>0</v>
      </c>
    </row>
    <row r="975" spans="1:12" x14ac:dyDescent="0.25">
      <c r="A975" s="14" t="s">
        <v>636</v>
      </c>
      <c r="B975" s="3" t="s">
        <v>4</v>
      </c>
      <c r="C975" s="1" t="s">
        <v>645</v>
      </c>
      <c r="D975" s="6">
        <f>History[[#This Row],[CAPITAL
CONSTRUCTION
FUND]]+History[[#This Row],[GENERAL 
FUND]]+History[[#This Row],[GENERAL
FUND
EXEMPT]]+History[[#This Row],[CASH 
FUNDS]]+History[[#This Row],[REAPPROPRIATED
FUNDS]]+History[[#This Row],[FEDERAL 
FUNDS]]</f>
        <v>32892</v>
      </c>
      <c r="E975" s="6">
        <v>0</v>
      </c>
      <c r="F975" s="6">
        <f>History[[#This Row],[GENERAL 
FUND]]+History[[#This Row],[GENERAL
FUND
EXEMPT]]</f>
        <v>20629</v>
      </c>
      <c r="G975" s="6">
        <v>20629</v>
      </c>
      <c r="H975" s="6">
        <v>0</v>
      </c>
      <c r="I975" s="7">
        <v>12263</v>
      </c>
      <c r="J975" s="6">
        <v>0</v>
      </c>
      <c r="K975" s="6">
        <v>0</v>
      </c>
      <c r="L975" s="2">
        <v>0.5</v>
      </c>
    </row>
    <row r="976" spans="1:12" x14ac:dyDescent="0.25">
      <c r="A976" s="14" t="s">
        <v>636</v>
      </c>
      <c r="B976" s="3" t="s">
        <v>4</v>
      </c>
      <c r="C976" s="1" t="s">
        <v>646</v>
      </c>
      <c r="D976" s="6">
        <f>History[[#This Row],[CAPITAL
CONSTRUCTION
FUND]]+History[[#This Row],[GENERAL 
FUND]]+History[[#This Row],[GENERAL
FUND
EXEMPT]]+History[[#This Row],[CASH 
FUNDS]]+History[[#This Row],[REAPPROPRIATED
FUNDS]]+History[[#This Row],[FEDERAL 
FUNDS]]</f>
        <v>275399</v>
      </c>
      <c r="E976" s="6">
        <v>0</v>
      </c>
      <c r="F976" s="6">
        <f>History[[#This Row],[GENERAL 
FUND]]+History[[#This Row],[GENERAL
FUND
EXEMPT]]</f>
        <v>0</v>
      </c>
      <c r="G976" s="6">
        <v>0</v>
      </c>
      <c r="H976" s="6">
        <v>0</v>
      </c>
      <c r="I976" s="7">
        <v>275399</v>
      </c>
      <c r="J976" s="6">
        <v>0</v>
      </c>
      <c r="K976" s="6">
        <v>0</v>
      </c>
      <c r="L976" s="2">
        <v>3.2</v>
      </c>
    </row>
    <row r="977" spans="1:12" x14ac:dyDescent="0.25">
      <c r="A977" s="14" t="s">
        <v>636</v>
      </c>
      <c r="B977" s="3" t="s">
        <v>4</v>
      </c>
      <c r="C977" s="1" t="s">
        <v>118</v>
      </c>
      <c r="D977" s="6">
        <f>History[[#This Row],[CAPITAL
CONSTRUCTION
FUND]]+History[[#This Row],[GENERAL 
FUND]]+History[[#This Row],[GENERAL
FUND
EXEMPT]]+History[[#This Row],[CASH 
FUNDS]]+History[[#This Row],[REAPPROPRIATED
FUNDS]]+History[[#This Row],[FEDERAL 
FUNDS]]</f>
        <v>12000</v>
      </c>
      <c r="E977" s="6">
        <v>0</v>
      </c>
      <c r="F977" s="6">
        <f>History[[#This Row],[GENERAL 
FUND]]+History[[#This Row],[GENERAL
FUND
EXEMPT]]</f>
        <v>12000</v>
      </c>
      <c r="G977" s="6">
        <v>12000</v>
      </c>
      <c r="H977" s="6">
        <v>0</v>
      </c>
      <c r="I977" s="7">
        <v>0</v>
      </c>
      <c r="J977" s="6">
        <v>0</v>
      </c>
      <c r="K977" s="6">
        <v>0</v>
      </c>
      <c r="L977" s="2">
        <v>0</v>
      </c>
    </row>
    <row r="978" spans="1:12" x14ac:dyDescent="0.25">
      <c r="A978" s="14" t="s">
        <v>636</v>
      </c>
      <c r="B978" s="3" t="s">
        <v>4</v>
      </c>
      <c r="C978" s="1" t="s">
        <v>647</v>
      </c>
      <c r="D978" s="6">
        <f>History[[#This Row],[CAPITAL
CONSTRUCTION
FUND]]+History[[#This Row],[GENERAL 
FUND]]+History[[#This Row],[GENERAL
FUND
EXEMPT]]+History[[#This Row],[CASH 
FUNDS]]+History[[#This Row],[REAPPROPRIATED
FUNDS]]+History[[#This Row],[FEDERAL 
FUNDS]]</f>
        <v>4445176</v>
      </c>
      <c r="E978" s="6">
        <v>0</v>
      </c>
      <c r="F978" s="6">
        <f>History[[#This Row],[GENERAL 
FUND]]+History[[#This Row],[GENERAL
FUND
EXEMPT]]</f>
        <v>4118176</v>
      </c>
      <c r="G978" s="6">
        <v>4118176</v>
      </c>
      <c r="H978" s="6">
        <v>0</v>
      </c>
      <c r="I978" s="7">
        <v>327000</v>
      </c>
      <c r="J978" s="6">
        <v>0</v>
      </c>
      <c r="K978" s="6">
        <v>0</v>
      </c>
      <c r="L978" s="2">
        <v>0</v>
      </c>
    </row>
    <row r="979" spans="1:12" x14ac:dyDescent="0.25">
      <c r="A979" s="14" t="s">
        <v>636</v>
      </c>
      <c r="B979" s="3" t="s">
        <v>4</v>
      </c>
      <c r="C979" s="1" t="s">
        <v>7</v>
      </c>
      <c r="D979" s="6">
        <f>History[[#This Row],[CAPITAL
CONSTRUCTION
FUND]]+History[[#This Row],[GENERAL 
FUND]]+History[[#This Row],[GENERAL
FUND
EXEMPT]]+History[[#This Row],[CASH 
FUNDS]]+History[[#This Row],[REAPPROPRIATED
FUNDS]]+History[[#This Row],[FEDERAL 
FUNDS]]</f>
        <v>37130</v>
      </c>
      <c r="E979" s="6">
        <v>0</v>
      </c>
      <c r="F979" s="6">
        <f>History[[#This Row],[GENERAL 
FUND]]+History[[#This Row],[GENERAL
FUND
EXEMPT]]</f>
        <v>0</v>
      </c>
      <c r="G979" s="6">
        <v>0</v>
      </c>
      <c r="H979" s="6">
        <v>0</v>
      </c>
      <c r="I979" s="7">
        <v>37130</v>
      </c>
      <c r="J979" s="6">
        <v>0</v>
      </c>
      <c r="K979" s="6">
        <v>0</v>
      </c>
      <c r="L979" s="2">
        <v>0</v>
      </c>
    </row>
    <row r="980" spans="1:12" x14ac:dyDescent="0.25">
      <c r="A980" s="14" t="s">
        <v>636</v>
      </c>
      <c r="B980" s="3" t="s">
        <v>6</v>
      </c>
      <c r="C980" s="1" t="s">
        <v>7</v>
      </c>
      <c r="D980" s="6">
        <f>History[[#This Row],[CAPITAL
CONSTRUCTION
FUND]]+History[[#This Row],[GENERAL 
FUND]]+History[[#This Row],[GENERAL
FUND
EXEMPT]]+History[[#This Row],[CASH 
FUNDS]]+History[[#This Row],[REAPPROPRIATED
FUNDS]]+History[[#This Row],[FEDERAL 
FUNDS]]</f>
        <v>606373925</v>
      </c>
      <c r="E980" s="6">
        <v>0</v>
      </c>
      <c r="F980" s="6">
        <f>History[[#This Row],[GENERAL 
FUND]]+History[[#This Row],[GENERAL
FUND
EXEMPT]]</f>
        <v>436154841</v>
      </c>
      <c r="G980" s="6">
        <v>436154841</v>
      </c>
      <c r="H980" s="6">
        <v>0</v>
      </c>
      <c r="I980" s="7">
        <v>135845989</v>
      </c>
      <c r="J980" s="6">
        <v>29948095</v>
      </c>
      <c r="K980" s="6">
        <v>4425000</v>
      </c>
      <c r="L980" s="2">
        <v>4500</v>
      </c>
    </row>
    <row r="981" spans="1:12" x14ac:dyDescent="0.25">
      <c r="A981" s="14" t="s">
        <v>636</v>
      </c>
      <c r="B981" s="3" t="s">
        <v>6</v>
      </c>
      <c r="C981" s="1" t="s">
        <v>648</v>
      </c>
      <c r="D981" s="6">
        <f>History[[#This Row],[CAPITAL
CONSTRUCTION
FUND]]+History[[#This Row],[GENERAL 
FUND]]+History[[#This Row],[GENERAL
FUND
EXEMPT]]+History[[#This Row],[CASH 
FUNDS]]+History[[#This Row],[REAPPROPRIATED
FUNDS]]+History[[#This Row],[FEDERAL 
FUNDS]]</f>
        <v>5300000</v>
      </c>
      <c r="E981" s="6">
        <v>0</v>
      </c>
      <c r="F981" s="6">
        <f>History[[#This Row],[GENERAL 
FUND]]+History[[#This Row],[GENERAL
FUND
EXEMPT]]</f>
        <v>5300000</v>
      </c>
      <c r="G981" s="6">
        <v>5300000</v>
      </c>
      <c r="H981" s="6">
        <v>0</v>
      </c>
      <c r="I981" s="7">
        <v>0</v>
      </c>
      <c r="J981" s="6">
        <v>0</v>
      </c>
      <c r="K981" s="6">
        <v>0</v>
      </c>
      <c r="L981" s="2">
        <v>0</v>
      </c>
    </row>
    <row r="982" spans="1:12" x14ac:dyDescent="0.25">
      <c r="A982" s="14" t="s">
        <v>636</v>
      </c>
      <c r="B982" s="3" t="s">
        <v>6</v>
      </c>
      <c r="C982" s="1" t="s">
        <v>31</v>
      </c>
      <c r="D982" s="6">
        <f>History[[#This Row],[CAPITAL
CONSTRUCTION
FUND]]+History[[#This Row],[GENERAL 
FUND]]+History[[#This Row],[GENERAL
FUND
EXEMPT]]+History[[#This Row],[CASH 
FUNDS]]+History[[#This Row],[REAPPROPRIATED
FUNDS]]+History[[#This Row],[FEDERAL 
FUNDS]]</f>
        <v>455983</v>
      </c>
      <c r="E982" s="6">
        <v>0</v>
      </c>
      <c r="F982" s="6">
        <f>History[[#This Row],[GENERAL 
FUND]]+History[[#This Row],[GENERAL
FUND
EXEMPT]]</f>
        <v>455983</v>
      </c>
      <c r="G982" s="6">
        <v>455983</v>
      </c>
      <c r="H982" s="6">
        <v>0</v>
      </c>
      <c r="I982" s="7">
        <v>0</v>
      </c>
      <c r="J982" s="6">
        <v>0</v>
      </c>
      <c r="K982" s="6">
        <v>0</v>
      </c>
      <c r="L982" s="2">
        <v>8</v>
      </c>
    </row>
    <row r="983" spans="1:12" x14ac:dyDescent="0.25">
      <c r="A983" s="14" t="s">
        <v>636</v>
      </c>
      <c r="B983" s="3" t="s">
        <v>6</v>
      </c>
      <c r="C983" s="1" t="s">
        <v>33</v>
      </c>
      <c r="D983" s="6">
        <f>History[[#This Row],[CAPITAL
CONSTRUCTION
FUND]]+History[[#This Row],[GENERAL 
FUND]]+History[[#This Row],[GENERAL
FUND
EXEMPT]]+History[[#This Row],[CASH 
FUNDS]]+History[[#This Row],[REAPPROPRIATED
FUNDS]]+History[[#This Row],[FEDERAL 
FUNDS]]</f>
        <v>645102</v>
      </c>
      <c r="E983" s="6">
        <v>0</v>
      </c>
      <c r="F983" s="6">
        <f>History[[#This Row],[GENERAL 
FUND]]+History[[#This Row],[GENERAL
FUND
EXEMPT]]</f>
        <v>698452</v>
      </c>
      <c r="G983" s="6">
        <v>698452</v>
      </c>
      <c r="H983" s="6">
        <v>0</v>
      </c>
      <c r="I983" s="7">
        <v>-53350</v>
      </c>
      <c r="J983" s="6">
        <v>0</v>
      </c>
      <c r="K983" s="6">
        <v>0</v>
      </c>
      <c r="L983" s="2">
        <v>11.7</v>
      </c>
    </row>
    <row r="984" spans="1:12" x14ac:dyDescent="0.25">
      <c r="A984" s="14" t="s">
        <v>636</v>
      </c>
      <c r="B984" s="3" t="s">
        <v>6</v>
      </c>
      <c r="C984" s="1" t="s">
        <v>649</v>
      </c>
      <c r="D984" s="6">
        <f>History[[#This Row],[CAPITAL
CONSTRUCTION
FUND]]+History[[#This Row],[GENERAL 
FUND]]+History[[#This Row],[GENERAL
FUND
EXEMPT]]+History[[#This Row],[CASH 
FUNDS]]+History[[#This Row],[REAPPROPRIATED
FUNDS]]+History[[#This Row],[FEDERAL 
FUNDS]]</f>
        <v>837824</v>
      </c>
      <c r="E984" s="6">
        <v>0</v>
      </c>
      <c r="F984" s="6">
        <f>History[[#This Row],[GENERAL 
FUND]]+History[[#This Row],[GENERAL
FUND
EXEMPT]]</f>
        <v>837824</v>
      </c>
      <c r="G984" s="6">
        <v>837824</v>
      </c>
      <c r="H984" s="6">
        <v>0</v>
      </c>
      <c r="I984" s="7">
        <v>0</v>
      </c>
      <c r="J984" s="6">
        <v>0</v>
      </c>
      <c r="K984" s="6">
        <v>0</v>
      </c>
      <c r="L984" s="2">
        <v>8.8000000000000007</v>
      </c>
    </row>
    <row r="985" spans="1:12" x14ac:dyDescent="0.25">
      <c r="A985" s="14" t="s">
        <v>636</v>
      </c>
      <c r="B985" s="3" t="s">
        <v>6</v>
      </c>
      <c r="C985" s="1" t="s">
        <v>38</v>
      </c>
      <c r="D985" s="6">
        <f>History[[#This Row],[CAPITAL
CONSTRUCTION
FUND]]+History[[#This Row],[GENERAL 
FUND]]+History[[#This Row],[GENERAL
FUND
EXEMPT]]+History[[#This Row],[CASH 
FUNDS]]+History[[#This Row],[REAPPROPRIATED
FUNDS]]+History[[#This Row],[FEDERAL 
FUNDS]]</f>
        <v>1400000</v>
      </c>
      <c r="E985" s="6">
        <v>0</v>
      </c>
      <c r="F985" s="6">
        <f>History[[#This Row],[GENERAL 
FUND]]+History[[#This Row],[GENERAL
FUND
EXEMPT]]</f>
        <v>700000</v>
      </c>
      <c r="G985" s="6">
        <v>700000</v>
      </c>
      <c r="H985" s="6">
        <v>0</v>
      </c>
      <c r="I985" s="7">
        <v>0</v>
      </c>
      <c r="J985" s="6">
        <v>700000</v>
      </c>
      <c r="K985" s="6">
        <v>0</v>
      </c>
      <c r="L985" s="2">
        <v>1</v>
      </c>
    </row>
    <row r="986" spans="1:12" x14ac:dyDescent="0.25">
      <c r="A986" s="14" t="s">
        <v>636</v>
      </c>
      <c r="B986" s="3" t="s">
        <v>6</v>
      </c>
      <c r="C986" s="1" t="s">
        <v>650</v>
      </c>
      <c r="D986" s="6">
        <f>History[[#This Row],[CAPITAL
CONSTRUCTION
FUND]]+History[[#This Row],[GENERAL 
FUND]]+History[[#This Row],[GENERAL
FUND
EXEMPT]]+History[[#This Row],[CASH 
FUNDS]]+History[[#This Row],[REAPPROPRIATED
FUNDS]]+History[[#This Row],[FEDERAL 
FUNDS]]</f>
        <v>-69408</v>
      </c>
      <c r="E986" s="6">
        <v>0</v>
      </c>
      <c r="F986" s="6">
        <f>History[[#This Row],[GENERAL 
FUND]]+History[[#This Row],[GENERAL
FUND
EXEMPT]]</f>
        <v>-69408</v>
      </c>
      <c r="G986" s="6">
        <v>-69408</v>
      </c>
      <c r="H986" s="6">
        <v>0</v>
      </c>
      <c r="I986" s="7">
        <v>0</v>
      </c>
      <c r="J986" s="6">
        <v>0</v>
      </c>
      <c r="K986" s="6">
        <v>0</v>
      </c>
      <c r="L986" s="2">
        <v>-1.2</v>
      </c>
    </row>
    <row r="987" spans="1:12" x14ac:dyDescent="0.25">
      <c r="A987" s="14" t="s">
        <v>636</v>
      </c>
      <c r="B987" s="3" t="s">
        <v>6</v>
      </c>
      <c r="C987" s="1" t="s">
        <v>651</v>
      </c>
      <c r="D987" s="6">
        <f>History[[#This Row],[CAPITAL
CONSTRUCTION
FUND]]+History[[#This Row],[GENERAL 
FUND]]+History[[#This Row],[GENERAL
FUND
EXEMPT]]+History[[#This Row],[CASH 
FUNDS]]+History[[#This Row],[REAPPROPRIATED
FUNDS]]+History[[#This Row],[FEDERAL 
FUNDS]]</f>
        <v>2097882</v>
      </c>
      <c r="E987" s="6">
        <v>0</v>
      </c>
      <c r="F987" s="6">
        <f>History[[#This Row],[GENERAL 
FUND]]+History[[#This Row],[GENERAL
FUND
EXEMPT]]</f>
        <v>2207882</v>
      </c>
      <c r="G987" s="6">
        <v>2207882</v>
      </c>
      <c r="H987" s="6">
        <v>0</v>
      </c>
      <c r="I987" s="7">
        <v>-260000</v>
      </c>
      <c r="J987" s="6">
        <v>150000</v>
      </c>
      <c r="K987" s="6">
        <v>0</v>
      </c>
      <c r="L987" s="2">
        <v>-6</v>
      </c>
    </row>
    <row r="988" spans="1:12" x14ac:dyDescent="0.25">
      <c r="A988" s="14" t="s">
        <v>636</v>
      </c>
      <c r="B988" s="3" t="s">
        <v>6</v>
      </c>
      <c r="C988" s="1" t="s">
        <v>70</v>
      </c>
      <c r="D988" s="6">
        <f>History[[#This Row],[CAPITAL
CONSTRUCTION
FUND]]+History[[#This Row],[GENERAL 
FUND]]+History[[#This Row],[GENERAL
FUND
EXEMPT]]+History[[#This Row],[CASH 
FUNDS]]+History[[#This Row],[REAPPROPRIATED
FUNDS]]+History[[#This Row],[FEDERAL 
FUNDS]]</f>
        <v>1300</v>
      </c>
      <c r="E988" s="6">
        <v>0</v>
      </c>
      <c r="F988" s="6">
        <f>History[[#This Row],[GENERAL 
FUND]]+History[[#This Row],[GENERAL
FUND
EXEMPT]]</f>
        <v>0</v>
      </c>
      <c r="G988" s="6">
        <v>0</v>
      </c>
      <c r="H988" s="6">
        <v>0</v>
      </c>
      <c r="I988" s="7">
        <v>1300</v>
      </c>
      <c r="J988" s="6">
        <v>0</v>
      </c>
      <c r="K988" s="6">
        <v>0</v>
      </c>
      <c r="L988" s="2">
        <v>0</v>
      </c>
    </row>
    <row r="989" spans="1:12" x14ac:dyDescent="0.25">
      <c r="A989" s="14" t="s">
        <v>636</v>
      </c>
      <c r="B989" s="3" t="s">
        <v>69</v>
      </c>
      <c r="C989" s="1" t="s">
        <v>76</v>
      </c>
      <c r="D989" s="6">
        <f>History[[#This Row],[CAPITAL
CONSTRUCTION
FUND]]+History[[#This Row],[GENERAL 
FUND]]+History[[#This Row],[GENERAL
FUND
EXEMPT]]+History[[#This Row],[CASH 
FUNDS]]+History[[#This Row],[REAPPROPRIATED
FUNDS]]+History[[#This Row],[FEDERAL 
FUNDS]]</f>
        <v>-471029</v>
      </c>
      <c r="E989" s="6">
        <v>0</v>
      </c>
      <c r="F989" s="6">
        <f>History[[#This Row],[GENERAL 
FUND]]+History[[#This Row],[GENERAL
FUND
EXEMPT]]</f>
        <v>-471029</v>
      </c>
      <c r="G989" s="6">
        <v>-471029</v>
      </c>
      <c r="H989" s="6">
        <v>0</v>
      </c>
      <c r="I989" s="7">
        <v>0</v>
      </c>
      <c r="J989" s="6">
        <v>0</v>
      </c>
      <c r="K989" s="6">
        <v>0</v>
      </c>
      <c r="L989" s="2">
        <v>0</v>
      </c>
    </row>
    <row r="990" spans="1:12" x14ac:dyDescent="0.25">
      <c r="A990" s="14" t="s">
        <v>636</v>
      </c>
      <c r="B990" s="3" t="s">
        <v>69</v>
      </c>
      <c r="C990" s="1" t="s">
        <v>70</v>
      </c>
      <c r="D990" s="6">
        <f>History[[#This Row],[CAPITAL
CONSTRUCTION
FUND]]+History[[#This Row],[GENERAL 
FUND]]+History[[#This Row],[GENERAL
FUND
EXEMPT]]+History[[#This Row],[CASH 
FUNDS]]+History[[#This Row],[REAPPROPRIATED
FUNDS]]+History[[#This Row],[FEDERAL 
FUNDS]]</f>
        <v>670009402</v>
      </c>
      <c r="E990" s="6">
        <v>0</v>
      </c>
      <c r="F990" s="6">
        <f>History[[#This Row],[GENERAL 
FUND]]+History[[#This Row],[GENERAL
FUND
EXEMPT]]</f>
        <v>477393699</v>
      </c>
      <c r="G990" s="6">
        <v>477393699</v>
      </c>
      <c r="H990" s="6">
        <v>0</v>
      </c>
      <c r="I990" s="7">
        <v>155800052</v>
      </c>
      <c r="J990" s="6">
        <v>32390651</v>
      </c>
      <c r="K990" s="6">
        <v>4425000</v>
      </c>
      <c r="L990" s="2">
        <v>4573.3</v>
      </c>
    </row>
    <row r="991" spans="1:12" x14ac:dyDescent="0.25">
      <c r="A991" s="14" t="s">
        <v>636</v>
      </c>
      <c r="B991" s="3" t="s">
        <v>69</v>
      </c>
      <c r="C991" s="1" t="s">
        <v>575</v>
      </c>
      <c r="D991" s="6">
        <f>History[[#This Row],[CAPITAL
CONSTRUCTION
FUND]]+History[[#This Row],[GENERAL 
FUND]]+History[[#This Row],[GENERAL
FUND
EXEMPT]]+History[[#This Row],[CASH 
FUNDS]]+History[[#This Row],[REAPPROPRIATED
FUNDS]]+History[[#This Row],[FEDERAL 
FUNDS]]</f>
        <v>351086</v>
      </c>
      <c r="E991" s="6">
        <v>0</v>
      </c>
      <c r="F991" s="6">
        <f>History[[#This Row],[GENERAL 
FUND]]+History[[#This Row],[GENERAL
FUND
EXEMPT]]</f>
        <v>351086</v>
      </c>
      <c r="G991" s="6">
        <v>351086</v>
      </c>
      <c r="H991" s="6">
        <v>0</v>
      </c>
      <c r="I991" s="7">
        <v>0</v>
      </c>
      <c r="J991" s="6">
        <v>0</v>
      </c>
      <c r="K991" s="6">
        <v>0</v>
      </c>
      <c r="L991" s="2">
        <v>2.2000000000000002</v>
      </c>
    </row>
    <row r="992" spans="1:12" x14ac:dyDescent="0.25">
      <c r="A992" s="14" t="s">
        <v>636</v>
      </c>
      <c r="B992" s="3" t="s">
        <v>69</v>
      </c>
      <c r="C992" s="1" t="s">
        <v>652</v>
      </c>
      <c r="D992" s="6">
        <f>History[[#This Row],[CAPITAL
CONSTRUCTION
FUND]]+History[[#This Row],[GENERAL 
FUND]]+History[[#This Row],[GENERAL
FUND
EXEMPT]]+History[[#This Row],[CASH 
FUNDS]]+History[[#This Row],[REAPPROPRIATED
FUNDS]]+History[[#This Row],[FEDERAL 
FUNDS]]</f>
        <v>340651</v>
      </c>
      <c r="E992" s="6">
        <v>0</v>
      </c>
      <c r="F992" s="6">
        <f>History[[#This Row],[GENERAL 
FUND]]+History[[#This Row],[GENERAL
FUND
EXEMPT]]</f>
        <v>333631</v>
      </c>
      <c r="G992" s="6">
        <v>333631</v>
      </c>
      <c r="H992" s="6">
        <v>0</v>
      </c>
      <c r="I992" s="7">
        <v>7020</v>
      </c>
      <c r="J992" s="6">
        <v>0</v>
      </c>
      <c r="K992" s="6">
        <v>0</v>
      </c>
      <c r="L992" s="2">
        <v>3.2</v>
      </c>
    </row>
    <row r="993" spans="1:12" x14ac:dyDescent="0.25">
      <c r="A993" s="14" t="s">
        <v>636</v>
      </c>
      <c r="B993" s="3" t="s">
        <v>69</v>
      </c>
      <c r="C993" s="1" t="s">
        <v>131</v>
      </c>
      <c r="D993" s="6">
        <f>History[[#This Row],[CAPITAL
CONSTRUCTION
FUND]]+History[[#This Row],[GENERAL 
FUND]]+History[[#This Row],[GENERAL
FUND
EXEMPT]]+History[[#This Row],[CASH 
FUNDS]]+History[[#This Row],[REAPPROPRIATED
FUNDS]]+History[[#This Row],[FEDERAL 
FUNDS]]</f>
        <v>1272133</v>
      </c>
      <c r="E993" s="6">
        <v>0</v>
      </c>
      <c r="F993" s="6">
        <f>History[[#This Row],[GENERAL 
FUND]]+History[[#This Row],[GENERAL
FUND
EXEMPT]]</f>
        <v>1272133</v>
      </c>
      <c r="G993" s="6">
        <v>1272133</v>
      </c>
      <c r="H993" s="6">
        <v>0</v>
      </c>
      <c r="I993" s="7">
        <v>0</v>
      </c>
      <c r="J993" s="6">
        <v>0</v>
      </c>
      <c r="K993" s="6">
        <v>0</v>
      </c>
      <c r="L993" s="2">
        <v>14.2</v>
      </c>
    </row>
    <row r="994" spans="1:12" x14ac:dyDescent="0.25">
      <c r="A994" s="14" t="s">
        <v>636</v>
      </c>
      <c r="B994" s="3" t="s">
        <v>69</v>
      </c>
      <c r="C994" s="1" t="s">
        <v>653</v>
      </c>
      <c r="D994" s="6">
        <f>History[[#This Row],[CAPITAL
CONSTRUCTION
FUND]]+History[[#This Row],[GENERAL 
FUND]]+History[[#This Row],[GENERAL
FUND
EXEMPT]]+History[[#This Row],[CASH 
FUNDS]]+History[[#This Row],[REAPPROPRIATED
FUNDS]]+History[[#This Row],[FEDERAL 
FUNDS]]</f>
        <v>-618145</v>
      </c>
      <c r="E994" s="6">
        <v>0</v>
      </c>
      <c r="F994" s="6">
        <f>History[[#This Row],[GENERAL 
FUND]]+History[[#This Row],[GENERAL
FUND
EXEMPT]]</f>
        <v>-603145</v>
      </c>
      <c r="G994" s="6">
        <v>-603145</v>
      </c>
      <c r="H994" s="6">
        <v>0</v>
      </c>
      <c r="I994" s="7">
        <v>-15000</v>
      </c>
      <c r="J994" s="6">
        <v>0</v>
      </c>
      <c r="K994" s="6">
        <v>0</v>
      </c>
      <c r="L994" s="2">
        <v>-1.1000000000000001</v>
      </c>
    </row>
    <row r="995" spans="1:12" x14ac:dyDescent="0.25">
      <c r="A995" s="14" t="s">
        <v>636</v>
      </c>
      <c r="B995" s="3" t="s">
        <v>69</v>
      </c>
      <c r="C995" s="1" t="s">
        <v>654</v>
      </c>
      <c r="D995" s="6">
        <f>History[[#This Row],[CAPITAL
CONSTRUCTION
FUND]]+History[[#This Row],[GENERAL 
FUND]]+History[[#This Row],[GENERAL
FUND
EXEMPT]]+History[[#This Row],[CASH 
FUNDS]]+History[[#This Row],[REAPPROPRIATED
FUNDS]]+History[[#This Row],[FEDERAL 
FUNDS]]</f>
        <v>27580</v>
      </c>
      <c r="E995" s="6">
        <v>0</v>
      </c>
      <c r="F995" s="6">
        <f>History[[#This Row],[GENERAL 
FUND]]+History[[#This Row],[GENERAL
FUND
EXEMPT]]</f>
        <v>27580</v>
      </c>
      <c r="G995" s="6">
        <v>27580</v>
      </c>
      <c r="H995" s="6">
        <v>0</v>
      </c>
      <c r="I995" s="7">
        <v>0</v>
      </c>
      <c r="J995" s="6">
        <v>0</v>
      </c>
      <c r="K995" s="6">
        <v>0</v>
      </c>
      <c r="L995" s="2">
        <v>0.5</v>
      </c>
    </row>
    <row r="996" spans="1:12" x14ac:dyDescent="0.25">
      <c r="A996" s="14" t="s">
        <v>636</v>
      </c>
      <c r="B996" s="3" t="s">
        <v>69</v>
      </c>
      <c r="C996" s="1" t="s">
        <v>72</v>
      </c>
      <c r="D996" s="6">
        <f>History[[#This Row],[CAPITAL
CONSTRUCTION
FUND]]+History[[#This Row],[GENERAL 
FUND]]+History[[#This Row],[GENERAL
FUND
EXEMPT]]+History[[#This Row],[CASH 
FUNDS]]+History[[#This Row],[REAPPROPRIATED
FUNDS]]+History[[#This Row],[FEDERAL 
FUNDS]]</f>
        <v>3100000</v>
      </c>
      <c r="E996" s="6">
        <v>0</v>
      </c>
      <c r="F996" s="6">
        <f>History[[#This Row],[GENERAL 
FUND]]+History[[#This Row],[GENERAL
FUND
EXEMPT]]</f>
        <v>0</v>
      </c>
      <c r="G996" s="6">
        <v>0</v>
      </c>
      <c r="H996" s="6">
        <v>0</v>
      </c>
      <c r="I996" s="7">
        <v>1550000</v>
      </c>
      <c r="J996" s="6">
        <v>1550000</v>
      </c>
      <c r="K996" s="6">
        <v>0</v>
      </c>
      <c r="L996" s="2">
        <v>0</v>
      </c>
    </row>
    <row r="997" spans="1:12" x14ac:dyDescent="0.25">
      <c r="A997" s="14" t="s">
        <v>636</v>
      </c>
      <c r="B997" s="3" t="s">
        <v>69</v>
      </c>
      <c r="C997" s="1" t="s">
        <v>655</v>
      </c>
      <c r="D997" s="6">
        <f>History[[#This Row],[CAPITAL
CONSTRUCTION
FUND]]+History[[#This Row],[GENERAL 
FUND]]+History[[#This Row],[GENERAL
FUND
EXEMPT]]+History[[#This Row],[CASH 
FUNDS]]+History[[#This Row],[REAPPROPRIATED
FUNDS]]+History[[#This Row],[FEDERAL 
FUNDS]]</f>
        <v>-240384</v>
      </c>
      <c r="E997" s="6">
        <v>0</v>
      </c>
      <c r="F997" s="6">
        <f>History[[#This Row],[GENERAL 
FUND]]+History[[#This Row],[GENERAL
FUND
EXEMPT]]</f>
        <v>313140</v>
      </c>
      <c r="G997" s="6">
        <v>313140</v>
      </c>
      <c r="H997" s="6">
        <v>0</v>
      </c>
      <c r="I997" s="7">
        <v>-699000</v>
      </c>
      <c r="J997" s="6">
        <v>145476</v>
      </c>
      <c r="K997" s="6">
        <v>0</v>
      </c>
      <c r="L997" s="2">
        <v>0</v>
      </c>
    </row>
    <row r="998" spans="1:12" x14ac:dyDescent="0.25">
      <c r="A998" s="14" t="s">
        <v>636</v>
      </c>
      <c r="B998" s="3" t="s">
        <v>75</v>
      </c>
      <c r="C998" s="1" t="s">
        <v>76</v>
      </c>
      <c r="D998" s="6">
        <f>History[[#This Row],[CAPITAL
CONSTRUCTION
FUND]]+History[[#This Row],[GENERAL 
FUND]]+History[[#This Row],[GENERAL
FUND
EXEMPT]]+History[[#This Row],[CASH 
FUNDS]]+History[[#This Row],[REAPPROPRIATED
FUNDS]]+History[[#This Row],[FEDERAL 
FUNDS]]</f>
        <v>690115303</v>
      </c>
      <c r="E998" s="6">
        <v>0</v>
      </c>
      <c r="F998" s="6">
        <f>History[[#This Row],[GENERAL 
FUND]]+History[[#This Row],[GENERAL
FUND
EXEMPT]]</f>
        <v>486631108</v>
      </c>
      <c r="G998" s="6">
        <v>486631108</v>
      </c>
      <c r="H998" s="6">
        <v>0</v>
      </c>
      <c r="I998" s="7">
        <v>164813980</v>
      </c>
      <c r="J998" s="6">
        <v>34245215</v>
      </c>
      <c r="K998" s="6">
        <v>4425000</v>
      </c>
      <c r="L998" s="2">
        <v>4610.7</v>
      </c>
    </row>
    <row r="999" spans="1:12" x14ac:dyDescent="0.25">
      <c r="A999" s="14" t="s">
        <v>636</v>
      </c>
      <c r="B999" s="3" t="s">
        <v>75</v>
      </c>
      <c r="C999" s="1" t="s">
        <v>134</v>
      </c>
      <c r="D999" s="6">
        <f>History[[#This Row],[CAPITAL
CONSTRUCTION
FUND]]+History[[#This Row],[GENERAL 
FUND]]+History[[#This Row],[GENERAL
FUND
EXEMPT]]+History[[#This Row],[CASH 
FUNDS]]+History[[#This Row],[REAPPROPRIATED
FUNDS]]+History[[#This Row],[FEDERAL 
FUNDS]]</f>
        <v>65788</v>
      </c>
      <c r="E999" s="6">
        <v>0</v>
      </c>
      <c r="F999" s="6">
        <f>History[[#This Row],[GENERAL 
FUND]]+History[[#This Row],[GENERAL
FUND
EXEMPT]]</f>
        <v>65788</v>
      </c>
      <c r="G999" s="6">
        <v>65788</v>
      </c>
      <c r="H999" s="6">
        <v>0</v>
      </c>
      <c r="I999" s="7">
        <v>0</v>
      </c>
      <c r="J999" s="6">
        <v>0</v>
      </c>
      <c r="K999" s="6">
        <v>0</v>
      </c>
      <c r="L999" s="2">
        <v>0.9</v>
      </c>
    </row>
    <row r="1000" spans="1:12" x14ac:dyDescent="0.25">
      <c r="A1000" s="14" t="s">
        <v>636</v>
      </c>
      <c r="B1000" s="3" t="s">
        <v>75</v>
      </c>
      <c r="C1000" s="1" t="s">
        <v>656</v>
      </c>
      <c r="D1000" s="6">
        <f>History[[#This Row],[CAPITAL
CONSTRUCTION
FUND]]+History[[#This Row],[GENERAL 
FUND]]+History[[#This Row],[GENERAL
FUND
EXEMPT]]+History[[#This Row],[CASH 
FUNDS]]+History[[#This Row],[REAPPROPRIATED
FUNDS]]+History[[#This Row],[FEDERAL 
FUNDS]]</f>
        <v>178173</v>
      </c>
      <c r="E1000" s="6">
        <v>0</v>
      </c>
      <c r="F1000" s="6">
        <f>History[[#This Row],[GENERAL 
FUND]]+History[[#This Row],[GENERAL
FUND
EXEMPT]]</f>
        <v>0</v>
      </c>
      <c r="G1000" s="6">
        <v>0</v>
      </c>
      <c r="H1000" s="6">
        <v>0</v>
      </c>
      <c r="I1000" s="7">
        <v>178173</v>
      </c>
      <c r="J1000" s="6">
        <v>0</v>
      </c>
      <c r="K1000" s="6">
        <v>0</v>
      </c>
      <c r="L1000" s="2">
        <v>3.5</v>
      </c>
    </row>
    <row r="1001" spans="1:12" x14ac:dyDescent="0.25">
      <c r="A1001" s="14" t="s">
        <v>636</v>
      </c>
      <c r="B1001" s="3" t="s">
        <v>75</v>
      </c>
      <c r="C1001" s="1" t="s">
        <v>589</v>
      </c>
      <c r="D1001" s="6">
        <f>History[[#This Row],[CAPITAL
CONSTRUCTION
FUND]]+History[[#This Row],[GENERAL 
FUND]]+History[[#This Row],[GENERAL
FUND
EXEMPT]]+History[[#This Row],[CASH 
FUNDS]]+History[[#This Row],[REAPPROPRIATED
FUNDS]]+History[[#This Row],[FEDERAL 
FUNDS]]</f>
        <v>-368000</v>
      </c>
      <c r="E1001" s="6">
        <v>0</v>
      </c>
      <c r="F1001" s="6">
        <f>History[[#This Row],[GENERAL 
FUND]]+History[[#This Row],[GENERAL
FUND
EXEMPT]]</f>
        <v>-368000</v>
      </c>
      <c r="G1001" s="6">
        <v>-368000</v>
      </c>
      <c r="H1001" s="6">
        <v>0</v>
      </c>
      <c r="I1001" s="7">
        <v>0</v>
      </c>
      <c r="J1001" s="6">
        <v>0</v>
      </c>
      <c r="K1001" s="6">
        <v>0</v>
      </c>
      <c r="L1001" s="2">
        <v>0</v>
      </c>
    </row>
    <row r="1002" spans="1:12" x14ac:dyDescent="0.25">
      <c r="A1002" s="14" t="s">
        <v>636</v>
      </c>
      <c r="B1002" s="3" t="s">
        <v>75</v>
      </c>
      <c r="C1002" s="1" t="s">
        <v>657</v>
      </c>
      <c r="D1002" s="6">
        <f>History[[#This Row],[CAPITAL
CONSTRUCTION
FUND]]+History[[#This Row],[GENERAL 
FUND]]+History[[#This Row],[GENERAL
FUND
EXEMPT]]+History[[#This Row],[CASH 
FUNDS]]+History[[#This Row],[REAPPROPRIATED
FUNDS]]+History[[#This Row],[FEDERAL 
FUNDS]]</f>
        <v>4503732</v>
      </c>
      <c r="E1002" s="6">
        <v>0</v>
      </c>
      <c r="F1002" s="6">
        <f>History[[#This Row],[GENERAL 
FUND]]+History[[#This Row],[GENERAL
FUND
EXEMPT]]</f>
        <v>4917529</v>
      </c>
      <c r="G1002" s="6">
        <v>4917529</v>
      </c>
      <c r="H1002" s="6">
        <v>0</v>
      </c>
      <c r="I1002" s="7">
        <v>-437552</v>
      </c>
      <c r="J1002" s="6">
        <v>23755</v>
      </c>
      <c r="K1002" s="6">
        <v>0</v>
      </c>
      <c r="L1002" s="2">
        <v>0</v>
      </c>
    </row>
    <row r="1003" spans="1:12" x14ac:dyDescent="0.25">
      <c r="A1003" s="14" t="s">
        <v>636</v>
      </c>
      <c r="B1003" s="3" t="s">
        <v>78</v>
      </c>
      <c r="C1003" s="1" t="s">
        <v>79</v>
      </c>
      <c r="D1003" s="6">
        <f>History[[#This Row],[CAPITAL
CONSTRUCTION
FUND]]+History[[#This Row],[GENERAL 
FUND]]+History[[#This Row],[GENERAL
FUND
EXEMPT]]+History[[#This Row],[CASH 
FUNDS]]+History[[#This Row],[REAPPROPRIATED
FUNDS]]+History[[#This Row],[FEDERAL 
FUNDS]]</f>
        <v>710314244</v>
      </c>
      <c r="E1003" s="6">
        <v>0</v>
      </c>
      <c r="F1003" s="6">
        <f>History[[#This Row],[GENERAL 
FUND]]+History[[#This Row],[GENERAL
FUND
EXEMPT]]</f>
        <v>512932613</v>
      </c>
      <c r="G1003" s="6">
        <v>512932613</v>
      </c>
      <c r="H1003" s="6">
        <v>0</v>
      </c>
      <c r="I1003" s="7">
        <v>157894176</v>
      </c>
      <c r="J1003" s="6">
        <v>35062455</v>
      </c>
      <c r="K1003" s="6">
        <v>4425000</v>
      </c>
      <c r="L1003" s="2">
        <v>4647.5</v>
      </c>
    </row>
    <row r="1004" spans="1:12" x14ac:dyDescent="0.25">
      <c r="A1004" s="14" t="s">
        <v>636</v>
      </c>
      <c r="B1004" s="3" t="s">
        <v>78</v>
      </c>
      <c r="C1004" s="1" t="s">
        <v>366</v>
      </c>
      <c r="D1004" s="6">
        <f>History[[#This Row],[CAPITAL
CONSTRUCTION
FUND]]+History[[#This Row],[GENERAL 
FUND]]+History[[#This Row],[GENERAL
FUND
EXEMPT]]+History[[#This Row],[CASH 
FUNDS]]+History[[#This Row],[REAPPROPRIATED
FUNDS]]+History[[#This Row],[FEDERAL 
FUNDS]]</f>
        <v>45237</v>
      </c>
      <c r="E1004" s="6">
        <v>0</v>
      </c>
      <c r="F1004" s="6">
        <f>History[[#This Row],[GENERAL 
FUND]]+History[[#This Row],[GENERAL
FUND
EXEMPT]]</f>
        <v>45237</v>
      </c>
      <c r="G1004" s="6">
        <v>45237</v>
      </c>
      <c r="H1004" s="6">
        <v>0</v>
      </c>
      <c r="I1004" s="7">
        <v>0</v>
      </c>
      <c r="J1004" s="6">
        <v>0</v>
      </c>
      <c r="K1004" s="6">
        <v>0</v>
      </c>
      <c r="L1004" s="2">
        <v>0.8</v>
      </c>
    </row>
    <row r="1005" spans="1:12" x14ac:dyDescent="0.25">
      <c r="A1005" s="14" t="s">
        <v>636</v>
      </c>
      <c r="B1005" s="3" t="s">
        <v>78</v>
      </c>
      <c r="C1005" s="1" t="s">
        <v>658</v>
      </c>
      <c r="D1005" s="6">
        <f>History[[#This Row],[CAPITAL
CONSTRUCTION
FUND]]+History[[#This Row],[GENERAL 
FUND]]+History[[#This Row],[GENERAL
FUND
EXEMPT]]+History[[#This Row],[CASH 
FUNDS]]+History[[#This Row],[REAPPROPRIATED
FUNDS]]+History[[#This Row],[FEDERAL 
FUNDS]]</f>
        <v>24500</v>
      </c>
      <c r="E1005" s="6">
        <v>0</v>
      </c>
      <c r="F1005" s="6">
        <f>History[[#This Row],[GENERAL 
FUND]]+History[[#This Row],[GENERAL
FUND
EXEMPT]]</f>
        <v>24500</v>
      </c>
      <c r="G1005" s="6">
        <v>24500</v>
      </c>
      <c r="H1005" s="6">
        <v>0</v>
      </c>
      <c r="I1005" s="7">
        <v>0</v>
      </c>
      <c r="J1005" s="6">
        <v>0</v>
      </c>
      <c r="K1005" s="6">
        <v>0</v>
      </c>
      <c r="L1005" s="2">
        <v>0</v>
      </c>
    </row>
    <row r="1006" spans="1:12" x14ac:dyDescent="0.25">
      <c r="A1006" s="14" t="s">
        <v>636</v>
      </c>
      <c r="B1006" s="3" t="s">
        <v>78</v>
      </c>
      <c r="C1006" s="1" t="s">
        <v>659</v>
      </c>
      <c r="D1006" s="6">
        <f>History[[#This Row],[CAPITAL
CONSTRUCTION
FUND]]+History[[#This Row],[GENERAL 
FUND]]+History[[#This Row],[GENERAL
FUND
EXEMPT]]+History[[#This Row],[CASH 
FUNDS]]+History[[#This Row],[REAPPROPRIATED
FUNDS]]+History[[#This Row],[FEDERAL 
FUNDS]]</f>
        <v>9060877</v>
      </c>
      <c r="E1006" s="6">
        <v>0</v>
      </c>
      <c r="F1006" s="6">
        <f>History[[#This Row],[GENERAL 
FUND]]+History[[#This Row],[GENERAL
FUND
EXEMPT]]</f>
        <v>4647666</v>
      </c>
      <c r="G1006" s="6">
        <v>4647666</v>
      </c>
      <c r="H1006" s="6">
        <v>0</v>
      </c>
      <c r="I1006" s="7">
        <v>3700421</v>
      </c>
      <c r="J1006" s="6">
        <v>712790</v>
      </c>
      <c r="K1006" s="6">
        <v>0</v>
      </c>
      <c r="L1006" s="2">
        <v>2</v>
      </c>
    </row>
    <row r="1007" spans="1:12" x14ac:dyDescent="0.25">
      <c r="A1007" s="14" t="s">
        <v>636</v>
      </c>
      <c r="B1007" s="3" t="s">
        <v>80</v>
      </c>
      <c r="C1007" s="1" t="s">
        <v>81</v>
      </c>
      <c r="D1007" s="6">
        <f>History[[#This Row],[CAPITAL
CONSTRUCTION
FUND]]+History[[#This Row],[GENERAL 
FUND]]+History[[#This Row],[GENERAL
FUND
EXEMPT]]+History[[#This Row],[CASH 
FUNDS]]+History[[#This Row],[REAPPROPRIATED
FUNDS]]+History[[#This Row],[FEDERAL 
FUNDS]]</f>
        <v>754037172</v>
      </c>
      <c r="E1007" s="6">
        <v>0</v>
      </c>
      <c r="F1007" s="6">
        <f>History[[#This Row],[GENERAL 
FUND]]+History[[#This Row],[GENERAL
FUND
EXEMPT]]</f>
        <v>550203048</v>
      </c>
      <c r="G1007" s="6">
        <v>550203048</v>
      </c>
      <c r="H1007" s="6">
        <v>0</v>
      </c>
      <c r="I1007" s="7">
        <v>162436088</v>
      </c>
      <c r="J1007" s="6">
        <v>36973036</v>
      </c>
      <c r="K1007" s="6">
        <v>4425000</v>
      </c>
      <c r="L1007" s="2">
        <v>4742.7</v>
      </c>
    </row>
    <row r="1008" spans="1:12" x14ac:dyDescent="0.25">
      <c r="A1008" s="14" t="s">
        <v>636</v>
      </c>
      <c r="B1008" s="3" t="s">
        <v>80</v>
      </c>
      <c r="C1008" s="1" t="s">
        <v>660</v>
      </c>
      <c r="D1008" s="6">
        <f>History[[#This Row],[CAPITAL
CONSTRUCTION
FUND]]+History[[#This Row],[GENERAL 
FUND]]+History[[#This Row],[GENERAL
FUND
EXEMPT]]+History[[#This Row],[CASH 
FUNDS]]+History[[#This Row],[REAPPROPRIATED
FUNDS]]+History[[#This Row],[FEDERAL 
FUNDS]]</f>
        <v>124263</v>
      </c>
      <c r="E1008" s="6">
        <v>0</v>
      </c>
      <c r="F1008" s="6">
        <f>History[[#This Row],[GENERAL 
FUND]]+History[[#This Row],[GENERAL
FUND
EXEMPT]]</f>
        <v>124263</v>
      </c>
      <c r="G1008" s="6">
        <v>124263</v>
      </c>
      <c r="H1008" s="6">
        <v>0</v>
      </c>
      <c r="I1008" s="7">
        <v>0</v>
      </c>
      <c r="J1008" s="6">
        <v>0</v>
      </c>
      <c r="K1008" s="6">
        <v>0</v>
      </c>
      <c r="L1008" s="2">
        <v>0.8</v>
      </c>
    </row>
    <row r="1009" spans="1:12" x14ac:dyDescent="0.25">
      <c r="A1009" s="14" t="s">
        <v>636</v>
      </c>
      <c r="B1009" s="3" t="s">
        <v>80</v>
      </c>
      <c r="C1009" s="1" t="s">
        <v>661</v>
      </c>
      <c r="D1009" s="6">
        <f>History[[#This Row],[CAPITAL
CONSTRUCTION
FUND]]+History[[#This Row],[GENERAL 
FUND]]+History[[#This Row],[GENERAL
FUND
EXEMPT]]+History[[#This Row],[CASH 
FUNDS]]+History[[#This Row],[REAPPROPRIATED
FUNDS]]+History[[#This Row],[FEDERAL 
FUNDS]]</f>
        <v>750000</v>
      </c>
      <c r="E1009" s="6">
        <v>0</v>
      </c>
      <c r="F1009" s="6">
        <f>History[[#This Row],[GENERAL 
FUND]]+History[[#This Row],[GENERAL
FUND
EXEMPT]]</f>
        <v>750000</v>
      </c>
      <c r="G1009" s="6">
        <v>750000</v>
      </c>
      <c r="H1009" s="6">
        <v>0</v>
      </c>
      <c r="I1009" s="7">
        <v>0</v>
      </c>
      <c r="J1009" s="6">
        <v>0</v>
      </c>
      <c r="K1009" s="6">
        <v>0</v>
      </c>
      <c r="L1009" s="2">
        <v>0.9</v>
      </c>
    </row>
    <row r="1010" spans="1:12" x14ac:dyDescent="0.25">
      <c r="A1010" s="14" t="s">
        <v>636</v>
      </c>
      <c r="B1010" s="3" t="s">
        <v>80</v>
      </c>
      <c r="C1010" s="1" t="s">
        <v>662</v>
      </c>
      <c r="D1010" s="6">
        <f>History[[#This Row],[CAPITAL
CONSTRUCTION
FUND]]+History[[#This Row],[GENERAL 
FUND]]+History[[#This Row],[GENERAL
FUND
EXEMPT]]+History[[#This Row],[CASH 
FUNDS]]+History[[#This Row],[REAPPROPRIATED
FUNDS]]+History[[#This Row],[FEDERAL 
FUNDS]]</f>
        <v>1997112</v>
      </c>
      <c r="E1010" s="6">
        <v>0</v>
      </c>
      <c r="F1010" s="6">
        <f>History[[#This Row],[GENERAL 
FUND]]+History[[#This Row],[GENERAL
FUND
EXEMPT]]</f>
        <v>1997112</v>
      </c>
      <c r="G1010" s="6">
        <v>1997112</v>
      </c>
      <c r="H1010" s="6">
        <v>0</v>
      </c>
      <c r="I1010" s="7">
        <v>0</v>
      </c>
      <c r="J1010" s="6">
        <v>0</v>
      </c>
      <c r="K1010" s="6">
        <v>0</v>
      </c>
      <c r="L1010" s="2">
        <v>0.9</v>
      </c>
    </row>
    <row r="1011" spans="1:12" x14ac:dyDescent="0.25">
      <c r="A1011" s="14" t="s">
        <v>636</v>
      </c>
      <c r="B1011" s="3" t="s">
        <v>80</v>
      </c>
      <c r="C1011" s="1" t="s">
        <v>149</v>
      </c>
      <c r="D1011" s="6">
        <f>History[[#This Row],[CAPITAL
CONSTRUCTION
FUND]]+History[[#This Row],[GENERAL 
FUND]]+History[[#This Row],[GENERAL
FUND
EXEMPT]]+History[[#This Row],[CASH 
FUNDS]]+History[[#This Row],[REAPPROPRIATED
FUNDS]]+History[[#This Row],[FEDERAL 
FUNDS]]</f>
        <v>3286000</v>
      </c>
      <c r="E1011" s="6">
        <v>0</v>
      </c>
      <c r="F1011" s="6">
        <f>History[[#This Row],[GENERAL 
FUND]]+History[[#This Row],[GENERAL
FUND
EXEMPT]]</f>
        <v>0</v>
      </c>
      <c r="G1011" s="6">
        <v>0</v>
      </c>
      <c r="H1011" s="6">
        <v>0</v>
      </c>
      <c r="I1011" s="7">
        <v>3286000</v>
      </c>
      <c r="J1011" s="6">
        <v>0</v>
      </c>
      <c r="K1011" s="6">
        <v>0</v>
      </c>
      <c r="L1011" s="2">
        <v>0</v>
      </c>
    </row>
    <row r="1012" spans="1:12" x14ac:dyDescent="0.25">
      <c r="A1012" s="14" t="s">
        <v>636</v>
      </c>
      <c r="B1012" s="3" t="s">
        <v>80</v>
      </c>
      <c r="C1012" s="1" t="s">
        <v>663</v>
      </c>
      <c r="D1012" s="6">
        <f>History[[#This Row],[CAPITAL
CONSTRUCTION
FUND]]+History[[#This Row],[GENERAL 
FUND]]+History[[#This Row],[GENERAL
FUND
EXEMPT]]+History[[#This Row],[CASH 
FUNDS]]+History[[#This Row],[REAPPROPRIATED
FUNDS]]+History[[#This Row],[FEDERAL 
FUNDS]]</f>
        <v>203612</v>
      </c>
      <c r="E1012" s="6">
        <v>0</v>
      </c>
      <c r="F1012" s="6">
        <f>History[[#This Row],[GENERAL 
FUND]]+History[[#This Row],[GENERAL
FUND
EXEMPT]]</f>
        <v>203612</v>
      </c>
      <c r="G1012" s="6">
        <v>203612</v>
      </c>
      <c r="H1012" s="6">
        <v>0</v>
      </c>
      <c r="I1012" s="7">
        <v>0</v>
      </c>
      <c r="J1012" s="6">
        <v>0</v>
      </c>
      <c r="K1012" s="6">
        <v>0</v>
      </c>
      <c r="L1012" s="2">
        <v>0</v>
      </c>
    </row>
    <row r="1013" spans="1:12" x14ac:dyDescent="0.25">
      <c r="A1013" s="14" t="s">
        <v>636</v>
      </c>
      <c r="B1013" s="3" t="s">
        <v>80</v>
      </c>
      <c r="C1013" s="1" t="s">
        <v>664</v>
      </c>
      <c r="D1013" s="6">
        <f>History[[#This Row],[CAPITAL
CONSTRUCTION
FUND]]+History[[#This Row],[GENERAL 
FUND]]+History[[#This Row],[GENERAL
FUND
EXEMPT]]+History[[#This Row],[CASH 
FUNDS]]+History[[#This Row],[REAPPROPRIATED
FUNDS]]+History[[#This Row],[FEDERAL 
FUNDS]]</f>
        <v>8353523</v>
      </c>
      <c r="E1013" s="6">
        <v>0</v>
      </c>
      <c r="F1013" s="6">
        <f>History[[#This Row],[GENERAL 
FUND]]+History[[#This Row],[GENERAL
FUND
EXEMPT]]</f>
        <v>7546223</v>
      </c>
      <c r="G1013" s="6">
        <v>7546223</v>
      </c>
      <c r="H1013" s="6">
        <v>0</v>
      </c>
      <c r="I1013" s="7">
        <v>507300</v>
      </c>
      <c r="J1013" s="6">
        <v>300000</v>
      </c>
      <c r="K1013" s="6">
        <v>0</v>
      </c>
      <c r="L1013" s="2">
        <v>-0.5</v>
      </c>
    </row>
    <row r="1014" spans="1:12" x14ac:dyDescent="0.25">
      <c r="A1014" s="14" t="s">
        <v>636</v>
      </c>
      <c r="B1014" s="3" t="s">
        <v>80</v>
      </c>
      <c r="C1014" s="1" t="s">
        <v>84</v>
      </c>
      <c r="D1014" s="6">
        <f>History[[#This Row],[CAPITAL
CONSTRUCTION
FUND]]+History[[#This Row],[GENERAL 
FUND]]+History[[#This Row],[GENERAL
FUND
EXEMPT]]+History[[#This Row],[CASH 
FUNDS]]+History[[#This Row],[REAPPROPRIATED
FUNDS]]+History[[#This Row],[FEDERAL 
FUNDS]]</f>
        <v>106572</v>
      </c>
      <c r="E1014" s="6">
        <v>0</v>
      </c>
      <c r="F1014" s="6">
        <f>History[[#This Row],[GENERAL 
FUND]]+History[[#This Row],[GENERAL
FUND
EXEMPT]]</f>
        <v>106572</v>
      </c>
      <c r="G1014" s="6">
        <v>106572</v>
      </c>
      <c r="H1014" s="6">
        <v>0</v>
      </c>
      <c r="I1014" s="7">
        <v>0</v>
      </c>
      <c r="J1014" s="6">
        <v>0</v>
      </c>
      <c r="K1014" s="6">
        <v>0</v>
      </c>
      <c r="L1014" s="2">
        <v>0</v>
      </c>
    </row>
    <row r="1015" spans="1:12" x14ac:dyDescent="0.25">
      <c r="A1015" s="14" t="s">
        <v>636</v>
      </c>
      <c r="B1015" s="3" t="s">
        <v>80</v>
      </c>
      <c r="C1015" s="1" t="s">
        <v>665</v>
      </c>
      <c r="D1015" s="6">
        <f>History[[#This Row],[CAPITAL
CONSTRUCTION
FUND]]+History[[#This Row],[GENERAL 
FUND]]+History[[#This Row],[GENERAL
FUND
EXEMPT]]+History[[#This Row],[CASH 
FUNDS]]+History[[#This Row],[REAPPROPRIATED
FUNDS]]+History[[#This Row],[FEDERAL 
FUNDS]]</f>
        <v>-203612</v>
      </c>
      <c r="E1015" s="6">
        <v>0</v>
      </c>
      <c r="F1015" s="6">
        <f>History[[#This Row],[GENERAL 
FUND]]+History[[#This Row],[GENERAL
FUND
EXEMPT]]</f>
        <v>-203612</v>
      </c>
      <c r="G1015" s="6">
        <v>-203612</v>
      </c>
      <c r="H1015" s="6">
        <v>0</v>
      </c>
      <c r="I1015" s="7">
        <v>0</v>
      </c>
      <c r="J1015" s="6">
        <v>0</v>
      </c>
      <c r="K1015" s="6">
        <v>0</v>
      </c>
      <c r="L1015" s="2">
        <v>0</v>
      </c>
    </row>
    <row r="1016" spans="1:12" x14ac:dyDescent="0.25">
      <c r="A1016" s="14" t="s">
        <v>636</v>
      </c>
      <c r="B1016" s="3" t="s">
        <v>83</v>
      </c>
      <c r="C1016" s="1" t="s">
        <v>84</v>
      </c>
      <c r="D1016" s="6">
        <f>History[[#This Row],[CAPITAL
CONSTRUCTION
FUND]]+History[[#This Row],[GENERAL 
FUND]]+History[[#This Row],[GENERAL
FUND
EXEMPT]]+History[[#This Row],[CASH 
FUNDS]]+History[[#This Row],[REAPPROPRIATED
FUNDS]]+History[[#This Row],[FEDERAL 
FUNDS]]</f>
        <v>828444020</v>
      </c>
      <c r="E1016" s="6">
        <v>0</v>
      </c>
      <c r="F1016" s="6">
        <f>History[[#This Row],[GENERAL 
FUND]]+History[[#This Row],[GENERAL
FUND
EXEMPT]]</f>
        <v>605480938</v>
      </c>
      <c r="G1016" s="6">
        <v>605480938</v>
      </c>
      <c r="H1016" s="6">
        <v>0</v>
      </c>
      <c r="I1016" s="7">
        <v>168839189</v>
      </c>
      <c r="J1016" s="6">
        <v>49698893</v>
      </c>
      <c r="K1016" s="6">
        <v>4425000</v>
      </c>
      <c r="L1016" s="2">
        <v>4799.3999999999996</v>
      </c>
    </row>
    <row r="1017" spans="1:12" x14ac:dyDescent="0.25">
      <c r="A1017" s="14" t="s">
        <v>636</v>
      </c>
      <c r="B1017" s="3" t="s">
        <v>83</v>
      </c>
      <c r="C1017" s="1" t="s">
        <v>666</v>
      </c>
      <c r="D1017" s="6">
        <f>History[[#This Row],[CAPITAL
CONSTRUCTION
FUND]]+History[[#This Row],[GENERAL 
FUND]]+History[[#This Row],[GENERAL
FUND
EXEMPT]]+History[[#This Row],[CASH 
FUNDS]]+History[[#This Row],[REAPPROPRIATED
FUNDS]]+History[[#This Row],[FEDERAL 
FUNDS]]</f>
        <v>543461</v>
      </c>
      <c r="E1017" s="6">
        <v>0</v>
      </c>
      <c r="F1017" s="6">
        <f>History[[#This Row],[GENERAL 
FUND]]+History[[#This Row],[GENERAL
FUND
EXEMPT]]</f>
        <v>543461</v>
      </c>
      <c r="G1017" s="6">
        <v>543461</v>
      </c>
      <c r="H1017" s="6">
        <v>0</v>
      </c>
      <c r="I1017" s="7">
        <v>0</v>
      </c>
      <c r="J1017" s="6">
        <v>0</v>
      </c>
      <c r="K1017" s="6">
        <v>0</v>
      </c>
      <c r="L1017" s="2">
        <v>4.8</v>
      </c>
    </row>
    <row r="1018" spans="1:12" x14ac:dyDescent="0.25">
      <c r="A1018" s="14" t="s">
        <v>636</v>
      </c>
      <c r="B1018" s="3" t="s">
        <v>83</v>
      </c>
      <c r="C1018" s="1" t="s">
        <v>667</v>
      </c>
      <c r="D1018" s="6">
        <f>History[[#This Row],[CAPITAL
CONSTRUCTION
FUND]]+History[[#This Row],[GENERAL 
FUND]]+History[[#This Row],[GENERAL
FUND
EXEMPT]]+History[[#This Row],[CASH 
FUNDS]]+History[[#This Row],[REAPPROPRIATED
FUNDS]]+History[[#This Row],[FEDERAL 
FUNDS]]</f>
        <v>7417731</v>
      </c>
      <c r="E1018" s="6">
        <v>0</v>
      </c>
      <c r="F1018" s="6">
        <f>History[[#This Row],[GENERAL 
FUND]]+History[[#This Row],[GENERAL
FUND
EXEMPT]]</f>
        <v>7417731</v>
      </c>
      <c r="G1018" s="6">
        <v>7417731</v>
      </c>
      <c r="H1018" s="6">
        <v>0</v>
      </c>
      <c r="I1018" s="7">
        <v>0</v>
      </c>
      <c r="J1018" s="6">
        <v>0</v>
      </c>
      <c r="K1018" s="6">
        <v>0</v>
      </c>
      <c r="L1018" s="2">
        <v>53.7</v>
      </c>
    </row>
    <row r="1019" spans="1:12" x14ac:dyDescent="0.25">
      <c r="A1019" s="14" t="s">
        <v>636</v>
      </c>
      <c r="B1019" s="3" t="s">
        <v>83</v>
      </c>
      <c r="C1019" s="1" t="s">
        <v>618</v>
      </c>
      <c r="D1019" s="6">
        <f>History[[#This Row],[CAPITAL
CONSTRUCTION
FUND]]+History[[#This Row],[GENERAL 
FUND]]+History[[#This Row],[GENERAL
FUND
EXEMPT]]+History[[#This Row],[CASH 
FUNDS]]+History[[#This Row],[REAPPROPRIATED
FUNDS]]+History[[#This Row],[FEDERAL 
FUNDS]]</f>
        <v>68598</v>
      </c>
      <c r="E1019" s="6">
        <v>0</v>
      </c>
      <c r="F1019" s="6">
        <f>History[[#This Row],[GENERAL 
FUND]]+History[[#This Row],[GENERAL
FUND
EXEMPT]]</f>
        <v>68598</v>
      </c>
      <c r="G1019" s="6">
        <v>68598</v>
      </c>
      <c r="H1019" s="6">
        <v>0</v>
      </c>
      <c r="I1019" s="7">
        <v>0</v>
      </c>
      <c r="J1019" s="6">
        <v>0</v>
      </c>
      <c r="K1019" s="6">
        <v>0</v>
      </c>
      <c r="L1019" s="2">
        <v>0.8</v>
      </c>
    </row>
    <row r="1020" spans="1:12" x14ac:dyDescent="0.25">
      <c r="A1020" s="14" t="s">
        <v>636</v>
      </c>
      <c r="B1020" s="3" t="s">
        <v>83</v>
      </c>
      <c r="C1020" s="1" t="s">
        <v>668</v>
      </c>
      <c r="D1020" s="6">
        <f>History[[#This Row],[CAPITAL
CONSTRUCTION
FUND]]+History[[#This Row],[GENERAL 
FUND]]+History[[#This Row],[GENERAL
FUND
EXEMPT]]+History[[#This Row],[CASH 
FUNDS]]+History[[#This Row],[REAPPROPRIATED
FUNDS]]+History[[#This Row],[FEDERAL 
FUNDS]]</f>
        <v>1500000</v>
      </c>
      <c r="E1020" s="6">
        <v>0</v>
      </c>
      <c r="F1020" s="6">
        <f>History[[#This Row],[GENERAL 
FUND]]+History[[#This Row],[GENERAL
FUND
EXEMPT]]</f>
        <v>750000</v>
      </c>
      <c r="G1020" s="6">
        <v>750000</v>
      </c>
      <c r="H1020" s="6">
        <v>0</v>
      </c>
      <c r="I1020" s="7">
        <v>750000</v>
      </c>
      <c r="J1020" s="6">
        <v>0</v>
      </c>
      <c r="K1020" s="6">
        <v>0</v>
      </c>
      <c r="L1020" s="2">
        <v>0</v>
      </c>
    </row>
    <row r="1021" spans="1:12" x14ac:dyDescent="0.25">
      <c r="A1021" s="14" t="s">
        <v>636</v>
      </c>
      <c r="B1021" s="3" t="s">
        <v>83</v>
      </c>
      <c r="C1021" s="1" t="s">
        <v>669</v>
      </c>
      <c r="D1021" s="6">
        <f>History[[#This Row],[CAPITAL
CONSTRUCTION
FUND]]+History[[#This Row],[GENERAL 
FUND]]+History[[#This Row],[GENERAL
FUND
EXEMPT]]+History[[#This Row],[CASH 
FUNDS]]+History[[#This Row],[REAPPROPRIATED
FUNDS]]+History[[#This Row],[FEDERAL 
FUNDS]]</f>
        <v>442543</v>
      </c>
      <c r="E1021" s="6">
        <v>0</v>
      </c>
      <c r="F1021" s="6">
        <f>History[[#This Row],[GENERAL 
FUND]]+History[[#This Row],[GENERAL
FUND
EXEMPT]]</f>
        <v>442543</v>
      </c>
      <c r="G1021" s="6">
        <v>442543</v>
      </c>
      <c r="H1021" s="6">
        <v>0</v>
      </c>
      <c r="I1021" s="7">
        <v>0</v>
      </c>
      <c r="J1021" s="6">
        <v>0</v>
      </c>
      <c r="K1021" s="6">
        <v>0</v>
      </c>
      <c r="L1021" s="2">
        <v>0</v>
      </c>
    </row>
    <row r="1022" spans="1:12" x14ac:dyDescent="0.25">
      <c r="A1022" s="14" t="s">
        <v>636</v>
      </c>
      <c r="B1022" s="3" t="s">
        <v>83</v>
      </c>
      <c r="C1022" s="1" t="s">
        <v>391</v>
      </c>
      <c r="D1022" s="6">
        <f>History[[#This Row],[CAPITAL
CONSTRUCTION
FUND]]+History[[#This Row],[GENERAL 
FUND]]+History[[#This Row],[GENERAL
FUND
EXEMPT]]+History[[#This Row],[CASH 
FUNDS]]+History[[#This Row],[REAPPROPRIATED
FUNDS]]+History[[#This Row],[FEDERAL 
FUNDS]]</f>
        <v>750570</v>
      </c>
      <c r="E1022" s="6">
        <v>0</v>
      </c>
      <c r="F1022" s="6">
        <f>History[[#This Row],[GENERAL 
FUND]]+History[[#This Row],[GENERAL
FUND
EXEMPT]]</f>
        <v>750570</v>
      </c>
      <c r="G1022" s="6">
        <v>750570</v>
      </c>
      <c r="H1022" s="6">
        <v>0</v>
      </c>
      <c r="I1022" s="7">
        <v>0</v>
      </c>
      <c r="J1022" s="6">
        <v>0</v>
      </c>
      <c r="K1022" s="6">
        <v>0</v>
      </c>
      <c r="L1022" s="2">
        <v>5.4</v>
      </c>
    </row>
    <row r="1023" spans="1:12" x14ac:dyDescent="0.25">
      <c r="A1023" s="14" t="s">
        <v>636</v>
      </c>
      <c r="B1023" s="3" t="s">
        <v>83</v>
      </c>
      <c r="C1023" s="1" t="s">
        <v>670</v>
      </c>
      <c r="D1023" s="6">
        <f>History[[#This Row],[CAPITAL
CONSTRUCTION
FUND]]+History[[#This Row],[GENERAL 
FUND]]+History[[#This Row],[GENERAL
FUND
EXEMPT]]+History[[#This Row],[CASH 
FUNDS]]+History[[#This Row],[REAPPROPRIATED
FUNDS]]+History[[#This Row],[FEDERAL 
FUNDS]]</f>
        <v>835386</v>
      </c>
      <c r="E1023" s="6">
        <v>0</v>
      </c>
      <c r="F1023" s="6">
        <f>History[[#This Row],[GENERAL 
FUND]]+History[[#This Row],[GENERAL
FUND
EXEMPT]]</f>
        <v>427000</v>
      </c>
      <c r="G1023" s="6">
        <v>427000</v>
      </c>
      <c r="H1023" s="6">
        <v>0</v>
      </c>
      <c r="I1023" s="7">
        <v>408386</v>
      </c>
      <c r="J1023" s="6">
        <v>0</v>
      </c>
      <c r="K1023" s="6">
        <v>0</v>
      </c>
      <c r="L1023" s="2">
        <v>4.5</v>
      </c>
    </row>
    <row r="1024" spans="1:12" x14ac:dyDescent="0.25">
      <c r="A1024" s="14" t="s">
        <v>636</v>
      </c>
      <c r="B1024" s="3" t="s">
        <v>83</v>
      </c>
      <c r="C1024" s="1" t="s">
        <v>671</v>
      </c>
      <c r="D1024" s="6">
        <f>History[[#This Row],[CAPITAL
CONSTRUCTION
FUND]]+History[[#This Row],[GENERAL 
FUND]]+History[[#This Row],[GENERAL
FUND
EXEMPT]]+History[[#This Row],[CASH 
FUNDS]]+History[[#This Row],[REAPPROPRIATED
FUNDS]]+History[[#This Row],[FEDERAL 
FUNDS]]</f>
        <v>119392</v>
      </c>
      <c r="E1024" s="6">
        <v>0</v>
      </c>
      <c r="F1024" s="6">
        <f>History[[#This Row],[GENERAL 
FUND]]+History[[#This Row],[GENERAL
FUND
EXEMPT]]</f>
        <v>119392</v>
      </c>
      <c r="G1024" s="6">
        <v>119392</v>
      </c>
      <c r="H1024" s="6">
        <v>0</v>
      </c>
      <c r="I1024" s="7">
        <v>0</v>
      </c>
      <c r="J1024" s="6">
        <v>0</v>
      </c>
      <c r="K1024" s="6">
        <v>0</v>
      </c>
      <c r="L1024" s="2">
        <v>0</v>
      </c>
    </row>
    <row r="1025" spans="1:12" x14ac:dyDescent="0.25">
      <c r="A1025" s="14" t="s">
        <v>636</v>
      </c>
      <c r="B1025" s="3" t="s">
        <v>83</v>
      </c>
      <c r="C1025" s="1" t="s">
        <v>672</v>
      </c>
      <c r="D1025" s="6">
        <f>History[[#This Row],[CAPITAL
CONSTRUCTION
FUND]]+History[[#This Row],[GENERAL 
FUND]]+History[[#This Row],[GENERAL
FUND
EXEMPT]]+History[[#This Row],[CASH 
FUNDS]]+History[[#This Row],[REAPPROPRIATED
FUNDS]]+History[[#This Row],[FEDERAL 
FUNDS]]</f>
        <v>74409</v>
      </c>
      <c r="E1025" s="6">
        <v>0</v>
      </c>
      <c r="F1025" s="6">
        <f>History[[#This Row],[GENERAL 
FUND]]+History[[#This Row],[GENERAL
FUND
EXEMPT]]</f>
        <v>74409</v>
      </c>
      <c r="G1025" s="6">
        <v>74409</v>
      </c>
      <c r="H1025" s="6">
        <v>0</v>
      </c>
      <c r="I1025" s="7">
        <v>0</v>
      </c>
      <c r="J1025" s="6">
        <v>0</v>
      </c>
      <c r="K1025" s="6">
        <v>0</v>
      </c>
      <c r="L1025" s="2">
        <v>0.4</v>
      </c>
    </row>
    <row r="1026" spans="1:12" x14ac:dyDescent="0.25">
      <c r="A1026" s="14" t="s">
        <v>636</v>
      </c>
      <c r="B1026" s="3" t="s">
        <v>83</v>
      </c>
      <c r="C1026" s="1" t="s">
        <v>673</v>
      </c>
      <c r="D1026" s="6">
        <f>History[[#This Row],[CAPITAL
CONSTRUCTION
FUND]]+History[[#This Row],[GENERAL 
FUND]]+History[[#This Row],[GENERAL
FUND
EXEMPT]]+History[[#This Row],[CASH 
FUNDS]]+History[[#This Row],[REAPPROPRIATED
FUNDS]]+History[[#This Row],[FEDERAL 
FUNDS]]</f>
        <v>47361</v>
      </c>
      <c r="E1026" s="6">
        <v>0</v>
      </c>
      <c r="F1026" s="6">
        <f>History[[#This Row],[GENERAL 
FUND]]+History[[#This Row],[GENERAL
FUND
EXEMPT]]</f>
        <v>0</v>
      </c>
      <c r="G1026" s="6">
        <v>0</v>
      </c>
      <c r="H1026" s="6">
        <v>0</v>
      </c>
      <c r="I1026" s="7">
        <v>47361</v>
      </c>
      <c r="J1026" s="6">
        <v>0</v>
      </c>
      <c r="K1026" s="6">
        <v>0</v>
      </c>
      <c r="L1026" s="2">
        <v>0.8</v>
      </c>
    </row>
    <row r="1027" spans="1:12" x14ac:dyDescent="0.25">
      <c r="A1027" s="14" t="s">
        <v>636</v>
      </c>
      <c r="B1027" s="3" t="s">
        <v>83</v>
      </c>
      <c r="C1027" s="1" t="s">
        <v>674</v>
      </c>
      <c r="D1027" s="6">
        <f>History[[#This Row],[CAPITAL
CONSTRUCTION
FUND]]+History[[#This Row],[GENERAL 
FUND]]+History[[#This Row],[GENERAL
FUND
EXEMPT]]+History[[#This Row],[CASH 
FUNDS]]+History[[#This Row],[REAPPROPRIATED
FUNDS]]+History[[#This Row],[FEDERAL 
FUNDS]]</f>
        <v>220480</v>
      </c>
      <c r="E1027" s="6">
        <v>0</v>
      </c>
      <c r="F1027" s="6">
        <f>History[[#This Row],[GENERAL 
FUND]]+History[[#This Row],[GENERAL
FUND
EXEMPT]]</f>
        <v>0</v>
      </c>
      <c r="G1027" s="6">
        <v>0</v>
      </c>
      <c r="H1027" s="6">
        <v>0</v>
      </c>
      <c r="I1027" s="7">
        <v>220480</v>
      </c>
      <c r="J1027" s="6">
        <v>0</v>
      </c>
      <c r="K1027" s="6">
        <v>0</v>
      </c>
      <c r="L1027" s="2">
        <v>0</v>
      </c>
    </row>
    <row r="1028" spans="1:12" x14ac:dyDescent="0.25">
      <c r="A1028" s="14" t="s">
        <v>636</v>
      </c>
      <c r="B1028" s="3" t="s">
        <v>83</v>
      </c>
      <c r="C1028" s="1" t="s">
        <v>675</v>
      </c>
      <c r="D1028" s="6">
        <f>History[[#This Row],[CAPITAL
CONSTRUCTION
FUND]]+History[[#This Row],[GENERAL 
FUND]]+History[[#This Row],[GENERAL
FUND
EXEMPT]]+History[[#This Row],[CASH 
FUNDS]]+History[[#This Row],[REAPPROPRIATED
FUNDS]]+History[[#This Row],[FEDERAL 
FUNDS]]</f>
        <v>59850</v>
      </c>
      <c r="E1028" s="6">
        <v>0</v>
      </c>
      <c r="F1028" s="6">
        <f>History[[#This Row],[GENERAL 
FUND]]+History[[#This Row],[GENERAL
FUND
EXEMPT]]</f>
        <v>59850</v>
      </c>
      <c r="G1028" s="6">
        <v>59850</v>
      </c>
      <c r="H1028" s="6">
        <v>0</v>
      </c>
      <c r="I1028" s="7">
        <v>0</v>
      </c>
      <c r="J1028" s="6">
        <v>0</v>
      </c>
      <c r="K1028" s="6">
        <v>0</v>
      </c>
      <c r="L1028" s="2">
        <v>0</v>
      </c>
    </row>
    <row r="1029" spans="1:12" x14ac:dyDescent="0.25">
      <c r="A1029" s="14" t="s">
        <v>636</v>
      </c>
      <c r="B1029" s="3" t="s">
        <v>83</v>
      </c>
      <c r="C1029" s="1" t="s">
        <v>665</v>
      </c>
      <c r="D1029" s="6">
        <f>History[[#This Row],[CAPITAL
CONSTRUCTION
FUND]]+History[[#This Row],[GENERAL 
FUND]]+History[[#This Row],[GENERAL
FUND
EXEMPT]]+History[[#This Row],[CASH 
FUNDS]]+History[[#This Row],[REAPPROPRIATED
FUNDS]]+History[[#This Row],[FEDERAL 
FUNDS]]</f>
        <v>3968134</v>
      </c>
      <c r="E1029" s="6">
        <v>0</v>
      </c>
      <c r="F1029" s="6">
        <f>History[[#This Row],[GENERAL 
FUND]]+History[[#This Row],[GENERAL
FUND
EXEMPT]]</f>
        <v>1562394</v>
      </c>
      <c r="G1029" s="6">
        <v>1562394</v>
      </c>
      <c r="H1029" s="6">
        <v>0</v>
      </c>
      <c r="I1029" s="7">
        <v>35000</v>
      </c>
      <c r="J1029" s="6">
        <v>2370740</v>
      </c>
      <c r="K1029" s="6">
        <v>0</v>
      </c>
      <c r="L1029" s="2">
        <v>1</v>
      </c>
    </row>
    <row r="1030" spans="1:12" x14ac:dyDescent="0.25">
      <c r="A1030" s="14" t="s">
        <v>636</v>
      </c>
      <c r="B1030" s="3" t="s">
        <v>83</v>
      </c>
      <c r="C1030" s="1" t="s">
        <v>90</v>
      </c>
      <c r="D1030" s="6">
        <f>History[[#This Row],[CAPITAL
CONSTRUCTION
FUND]]+History[[#This Row],[GENERAL 
FUND]]+History[[#This Row],[GENERAL
FUND
EXEMPT]]+History[[#This Row],[CASH 
FUNDS]]+History[[#This Row],[REAPPROPRIATED
FUNDS]]+History[[#This Row],[FEDERAL 
FUNDS]]</f>
        <v>-9216358</v>
      </c>
      <c r="E1030" s="6">
        <v>0</v>
      </c>
      <c r="F1030" s="6">
        <f>History[[#This Row],[GENERAL 
FUND]]+History[[#This Row],[GENERAL
FUND
EXEMPT]]</f>
        <v>-11575515</v>
      </c>
      <c r="G1030" s="6">
        <v>-11575515</v>
      </c>
      <c r="H1030" s="6">
        <v>0</v>
      </c>
      <c r="I1030" s="7">
        <v>2359157</v>
      </c>
      <c r="J1030" s="6">
        <v>0</v>
      </c>
      <c r="K1030" s="6">
        <v>0</v>
      </c>
      <c r="L1030" s="2">
        <v>0</v>
      </c>
    </row>
    <row r="1031" spans="1:12" x14ac:dyDescent="0.25">
      <c r="A1031" s="14" t="s">
        <v>636</v>
      </c>
      <c r="B1031" s="3" t="s">
        <v>83</v>
      </c>
      <c r="C1031" s="1" t="s">
        <v>676</v>
      </c>
      <c r="D1031" s="6">
        <f>History[[#This Row],[CAPITAL
CONSTRUCTION
FUND]]+History[[#This Row],[GENERAL 
FUND]]+History[[#This Row],[GENERAL
FUND
EXEMPT]]+History[[#This Row],[CASH 
FUNDS]]+History[[#This Row],[REAPPROPRIATED
FUNDS]]+History[[#This Row],[FEDERAL 
FUNDS]]</f>
        <v>350000</v>
      </c>
      <c r="E1031" s="6">
        <v>0</v>
      </c>
      <c r="F1031" s="6">
        <f>History[[#This Row],[GENERAL 
FUND]]+History[[#This Row],[GENERAL
FUND
EXEMPT]]</f>
        <v>0</v>
      </c>
      <c r="G1031" s="6">
        <v>0</v>
      </c>
      <c r="H1031" s="6">
        <v>0</v>
      </c>
      <c r="I1031" s="7">
        <v>350000</v>
      </c>
      <c r="J1031" s="6">
        <v>0</v>
      </c>
      <c r="K1031" s="6">
        <v>0</v>
      </c>
      <c r="L1031" s="2">
        <v>0</v>
      </c>
    </row>
    <row r="1032" spans="1:12" x14ac:dyDescent="0.25">
      <c r="A1032" s="14" t="s">
        <v>636</v>
      </c>
      <c r="B1032" s="3" t="s">
        <v>89</v>
      </c>
      <c r="C1032" s="1" t="s">
        <v>90</v>
      </c>
      <c r="D1032" s="6">
        <f>History[[#This Row],[CAPITAL
CONSTRUCTION
FUND]]+History[[#This Row],[GENERAL 
FUND]]+History[[#This Row],[GENERAL
FUND
EXEMPT]]+History[[#This Row],[CASH 
FUNDS]]+History[[#This Row],[REAPPROPRIATED
FUNDS]]+History[[#This Row],[FEDERAL 
FUNDS]]</f>
        <v>827340205</v>
      </c>
      <c r="E1032" s="6">
        <v>0</v>
      </c>
      <c r="F1032" s="6">
        <f>History[[#This Row],[GENERAL 
FUND]]+History[[#This Row],[GENERAL
FUND
EXEMPT]]</f>
        <v>590680495</v>
      </c>
      <c r="G1032" s="6">
        <v>590680495</v>
      </c>
      <c r="H1032" s="6">
        <v>0</v>
      </c>
      <c r="I1032" s="7">
        <v>176117213</v>
      </c>
      <c r="J1032" s="6">
        <v>56117497</v>
      </c>
      <c r="K1032" s="6">
        <v>4425000</v>
      </c>
      <c r="L1032" s="2">
        <v>4945.8</v>
      </c>
    </row>
    <row r="1033" spans="1:12" x14ac:dyDescent="0.25">
      <c r="A1033" s="14" t="s">
        <v>636</v>
      </c>
      <c r="B1033" s="3" t="s">
        <v>89</v>
      </c>
      <c r="C1033" s="1" t="s">
        <v>402</v>
      </c>
      <c r="D1033" s="6">
        <f>History[[#This Row],[CAPITAL
CONSTRUCTION
FUND]]+History[[#This Row],[GENERAL 
FUND]]+History[[#This Row],[GENERAL
FUND
EXEMPT]]+History[[#This Row],[CASH 
FUNDS]]+History[[#This Row],[REAPPROPRIATED
FUNDS]]+History[[#This Row],[FEDERAL 
FUNDS]]</f>
        <v>389760</v>
      </c>
      <c r="E1033" s="6">
        <v>0</v>
      </c>
      <c r="F1033" s="6">
        <f>History[[#This Row],[GENERAL 
FUND]]+History[[#This Row],[GENERAL
FUND
EXEMPT]]</f>
        <v>389760</v>
      </c>
      <c r="G1033" s="6">
        <v>389760</v>
      </c>
      <c r="H1033" s="6">
        <v>0</v>
      </c>
      <c r="I1033" s="7">
        <v>0</v>
      </c>
      <c r="J1033" s="6">
        <v>0</v>
      </c>
      <c r="K1033" s="6">
        <v>0</v>
      </c>
      <c r="L1033" s="2">
        <v>0</v>
      </c>
    </row>
    <row r="1034" spans="1:12" x14ac:dyDescent="0.25">
      <c r="A1034" s="14" t="s">
        <v>636</v>
      </c>
      <c r="B1034" s="3" t="s">
        <v>89</v>
      </c>
      <c r="C1034" s="1" t="s">
        <v>677</v>
      </c>
      <c r="D1034" s="6">
        <f>History[[#This Row],[CAPITAL
CONSTRUCTION
FUND]]+History[[#This Row],[GENERAL 
FUND]]+History[[#This Row],[GENERAL
FUND
EXEMPT]]+History[[#This Row],[CASH 
FUNDS]]+History[[#This Row],[REAPPROPRIATED
FUNDS]]+History[[#This Row],[FEDERAL 
FUNDS]]</f>
        <v>-153377</v>
      </c>
      <c r="E1034" s="6">
        <v>0</v>
      </c>
      <c r="F1034" s="6">
        <f>History[[#This Row],[GENERAL 
FUND]]+History[[#This Row],[GENERAL
FUND
EXEMPT]]</f>
        <v>-153377</v>
      </c>
      <c r="G1034" s="6">
        <v>-153377</v>
      </c>
      <c r="H1034" s="6">
        <v>0</v>
      </c>
      <c r="I1034" s="7">
        <v>0</v>
      </c>
      <c r="J1034" s="6">
        <v>0</v>
      </c>
      <c r="K1034" s="6">
        <v>0</v>
      </c>
      <c r="L1034" s="2">
        <v>0</v>
      </c>
    </row>
    <row r="1035" spans="1:12" x14ac:dyDescent="0.25">
      <c r="A1035" s="14" t="s">
        <v>636</v>
      </c>
      <c r="B1035" s="3" t="s">
        <v>89</v>
      </c>
      <c r="C1035" s="1" t="s">
        <v>91</v>
      </c>
      <c r="D1035" s="6">
        <f>History[[#This Row],[CAPITAL
CONSTRUCTION
FUND]]+History[[#This Row],[GENERAL 
FUND]]+History[[#This Row],[GENERAL
FUND
EXEMPT]]+History[[#This Row],[CASH 
FUNDS]]+History[[#This Row],[REAPPROPRIATED
FUNDS]]+History[[#This Row],[FEDERAL 
FUNDS]]</f>
        <v>-8470053</v>
      </c>
      <c r="E1035" s="6">
        <v>0</v>
      </c>
      <c r="F1035" s="6">
        <f>History[[#This Row],[GENERAL 
FUND]]+History[[#This Row],[GENERAL
FUND
EXEMPT]]</f>
        <v>-7850176</v>
      </c>
      <c r="G1035" s="6">
        <v>-7850176</v>
      </c>
      <c r="H1035" s="6">
        <v>0</v>
      </c>
      <c r="I1035" s="7">
        <v>-619877</v>
      </c>
      <c r="J1035" s="6">
        <v>0</v>
      </c>
      <c r="K1035" s="6">
        <v>0</v>
      </c>
      <c r="L1035" s="2">
        <v>0</v>
      </c>
    </row>
    <row r="1036" spans="1:12" x14ac:dyDescent="0.25">
      <c r="A1036" s="14" t="s">
        <v>636</v>
      </c>
      <c r="B1036" s="3" t="s">
        <v>89</v>
      </c>
      <c r="C1036" s="1" t="s">
        <v>678</v>
      </c>
      <c r="D1036" s="6">
        <f>History[[#This Row],[CAPITAL
CONSTRUCTION
FUND]]+History[[#This Row],[GENERAL 
FUND]]+History[[#This Row],[GENERAL
FUND
EXEMPT]]+History[[#This Row],[CASH 
FUNDS]]+History[[#This Row],[REAPPROPRIATED
FUNDS]]+History[[#This Row],[FEDERAL 
FUNDS]]</f>
        <v>-2696865</v>
      </c>
      <c r="E1036" s="6">
        <v>0</v>
      </c>
      <c r="F1036" s="6">
        <f>History[[#This Row],[GENERAL 
FUND]]+History[[#This Row],[GENERAL
FUND
EXEMPT]]</f>
        <v>-2696865</v>
      </c>
      <c r="G1036" s="6">
        <v>-2696865</v>
      </c>
      <c r="H1036" s="6">
        <v>0</v>
      </c>
      <c r="I1036" s="7">
        <v>0</v>
      </c>
      <c r="J1036" s="6">
        <v>0</v>
      </c>
      <c r="K1036" s="6">
        <v>0</v>
      </c>
      <c r="L1036" s="2">
        <v>0</v>
      </c>
    </row>
    <row r="1037" spans="1:12" x14ac:dyDescent="0.25">
      <c r="A1037" s="14" t="s">
        <v>679</v>
      </c>
      <c r="B1037" s="3" t="s">
        <v>57</v>
      </c>
      <c r="C1037" s="1" t="s">
        <v>58</v>
      </c>
      <c r="D1037" s="6">
        <f>History[[#This Row],[CAPITAL
CONSTRUCTION
FUND]]+History[[#This Row],[GENERAL 
FUND]]+History[[#This Row],[GENERAL
FUND
EXEMPT]]+History[[#This Row],[CASH 
FUNDS]]+History[[#This Row],[REAPPROPRIATED
FUNDS]]+History[[#This Row],[FEDERAL 
FUNDS]]</f>
        <v>159621368</v>
      </c>
      <c r="E1037" s="6">
        <v>0</v>
      </c>
      <c r="F1037" s="6">
        <f>History[[#This Row],[GENERAL 
FUND]]+History[[#This Row],[GENERAL
FUND
EXEMPT]]</f>
        <v>0</v>
      </c>
      <c r="G1037" s="6">
        <v>0</v>
      </c>
      <c r="H1037" s="6">
        <v>0</v>
      </c>
      <c r="I1037" s="7">
        <v>61312749</v>
      </c>
      <c r="J1037" s="6">
        <v>756026</v>
      </c>
      <c r="K1037" s="6">
        <v>97552593</v>
      </c>
      <c r="L1037" s="2">
        <v>1046.8</v>
      </c>
    </row>
    <row r="1038" spans="1:12" x14ac:dyDescent="0.25">
      <c r="A1038" s="14" t="s">
        <v>679</v>
      </c>
      <c r="B1038" s="3" t="s">
        <v>57</v>
      </c>
      <c r="C1038" s="1" t="s">
        <v>59</v>
      </c>
      <c r="D1038" s="6">
        <f>History[[#This Row],[CAPITAL
CONSTRUCTION
FUND]]+History[[#This Row],[GENERAL 
FUND]]+History[[#This Row],[GENERAL
FUND
EXEMPT]]+History[[#This Row],[CASH 
FUNDS]]+History[[#This Row],[REAPPROPRIATED
FUNDS]]+History[[#This Row],[FEDERAL 
FUNDS]]</f>
        <v>-1631728</v>
      </c>
      <c r="E1038" s="6">
        <v>0</v>
      </c>
      <c r="F1038" s="6">
        <f>History[[#This Row],[GENERAL 
FUND]]+History[[#This Row],[GENERAL
FUND
EXEMPT]]</f>
        <v>0</v>
      </c>
      <c r="G1038" s="6">
        <v>0</v>
      </c>
      <c r="H1038" s="6">
        <v>0</v>
      </c>
      <c r="I1038" s="7">
        <v>-610007</v>
      </c>
      <c r="J1038" s="6">
        <v>-3600</v>
      </c>
      <c r="K1038" s="6">
        <v>-1018121</v>
      </c>
      <c r="L1038" s="2">
        <v>0</v>
      </c>
    </row>
    <row r="1039" spans="1:12" x14ac:dyDescent="0.25">
      <c r="A1039" s="14" t="s">
        <v>679</v>
      </c>
      <c r="B1039" s="3" t="s">
        <v>57</v>
      </c>
      <c r="C1039" s="1" t="s">
        <v>680</v>
      </c>
      <c r="D1039" s="6">
        <f>History[[#This Row],[CAPITAL
CONSTRUCTION
FUND]]+History[[#This Row],[GENERAL 
FUND]]+History[[#This Row],[GENERAL
FUND
EXEMPT]]+History[[#This Row],[CASH 
FUNDS]]+History[[#This Row],[REAPPROPRIATED
FUNDS]]+History[[#This Row],[FEDERAL 
FUNDS]]</f>
        <v>62900</v>
      </c>
      <c r="E1039" s="6">
        <v>0</v>
      </c>
      <c r="F1039" s="6">
        <f>History[[#This Row],[GENERAL 
FUND]]+History[[#This Row],[GENERAL
FUND
EXEMPT]]</f>
        <v>0</v>
      </c>
      <c r="G1039" s="6">
        <v>0</v>
      </c>
      <c r="H1039" s="6">
        <v>0</v>
      </c>
      <c r="I1039" s="7">
        <v>62900</v>
      </c>
      <c r="J1039" s="6">
        <v>0</v>
      </c>
      <c r="K1039" s="6">
        <v>0</v>
      </c>
      <c r="L1039" s="2">
        <v>0</v>
      </c>
    </row>
    <row r="1040" spans="1:12" x14ac:dyDescent="0.25">
      <c r="A1040" s="14" t="s">
        <v>679</v>
      </c>
      <c r="B1040" s="3" t="s">
        <v>57</v>
      </c>
      <c r="C1040" s="1" t="s">
        <v>681</v>
      </c>
      <c r="D1040" s="6">
        <f>History[[#This Row],[CAPITAL
CONSTRUCTION
FUND]]+History[[#This Row],[GENERAL 
FUND]]+History[[#This Row],[GENERAL
FUND
EXEMPT]]+History[[#This Row],[CASH 
FUNDS]]+History[[#This Row],[REAPPROPRIATED
FUNDS]]+History[[#This Row],[FEDERAL 
FUNDS]]</f>
        <v>145627</v>
      </c>
      <c r="E1040" s="6">
        <v>0</v>
      </c>
      <c r="F1040" s="6">
        <f>History[[#This Row],[GENERAL 
FUND]]+History[[#This Row],[GENERAL
FUND
EXEMPT]]</f>
        <v>0</v>
      </c>
      <c r="G1040" s="6">
        <v>0</v>
      </c>
      <c r="H1040" s="6">
        <v>0</v>
      </c>
      <c r="I1040" s="7">
        <v>147274</v>
      </c>
      <c r="J1040" s="6">
        <v>0</v>
      </c>
      <c r="K1040" s="6">
        <v>-1647</v>
      </c>
      <c r="L1040" s="2">
        <v>0</v>
      </c>
    </row>
    <row r="1041" spans="1:12" x14ac:dyDescent="0.25">
      <c r="A1041" s="14" t="s">
        <v>679</v>
      </c>
      <c r="B1041" s="3" t="s">
        <v>1</v>
      </c>
      <c r="C1041" s="1" t="s">
        <v>2</v>
      </c>
      <c r="D1041" s="6">
        <f>History[[#This Row],[CAPITAL
CONSTRUCTION
FUND]]+History[[#This Row],[GENERAL 
FUND]]+History[[#This Row],[GENERAL
FUND
EXEMPT]]+History[[#This Row],[CASH 
FUNDS]]+History[[#This Row],[REAPPROPRIATED
FUNDS]]+History[[#This Row],[FEDERAL 
FUNDS]]</f>
        <v>158069463</v>
      </c>
      <c r="E1041" s="6">
        <v>0</v>
      </c>
      <c r="F1041" s="6">
        <f>History[[#This Row],[GENERAL 
FUND]]+History[[#This Row],[GENERAL
FUND
EXEMPT]]</f>
        <v>0</v>
      </c>
      <c r="G1041" s="6">
        <v>0</v>
      </c>
      <c r="H1041" s="6">
        <v>0</v>
      </c>
      <c r="I1041" s="7">
        <v>60441580</v>
      </c>
      <c r="J1041" s="6">
        <v>651881</v>
      </c>
      <c r="K1041" s="6">
        <v>96976002</v>
      </c>
      <c r="L1041" s="2">
        <v>1006.3</v>
      </c>
    </row>
    <row r="1042" spans="1:12" x14ac:dyDescent="0.25">
      <c r="A1042" s="14" t="s">
        <v>679</v>
      </c>
      <c r="B1042" s="3" t="s">
        <v>1</v>
      </c>
      <c r="C1042" s="1" t="s">
        <v>682</v>
      </c>
      <c r="D1042" s="6">
        <f>History[[#This Row],[CAPITAL
CONSTRUCTION
FUND]]+History[[#This Row],[GENERAL 
FUND]]+History[[#This Row],[GENERAL
FUND
EXEMPT]]+History[[#This Row],[CASH 
FUNDS]]+History[[#This Row],[REAPPROPRIATED
FUNDS]]+History[[#This Row],[FEDERAL 
FUNDS]]</f>
        <v>47198</v>
      </c>
      <c r="E1042" s="6">
        <v>0</v>
      </c>
      <c r="F1042" s="6">
        <f>History[[#This Row],[GENERAL 
FUND]]+History[[#This Row],[GENERAL
FUND
EXEMPT]]</f>
        <v>0</v>
      </c>
      <c r="G1042" s="6">
        <v>0</v>
      </c>
      <c r="H1042" s="6">
        <v>0</v>
      </c>
      <c r="I1042" s="7">
        <v>47198</v>
      </c>
      <c r="J1042" s="6">
        <v>0</v>
      </c>
      <c r="K1042" s="6">
        <v>0</v>
      </c>
      <c r="L1042" s="2">
        <v>0</v>
      </c>
    </row>
    <row r="1043" spans="1:12" x14ac:dyDescent="0.25">
      <c r="A1043" s="14" t="s">
        <v>679</v>
      </c>
      <c r="B1043" s="3" t="s">
        <v>1</v>
      </c>
      <c r="C1043" s="1" t="s">
        <v>683</v>
      </c>
      <c r="D1043" s="6">
        <f>History[[#This Row],[CAPITAL
CONSTRUCTION
FUND]]+History[[#This Row],[GENERAL 
FUND]]+History[[#This Row],[GENERAL
FUND
EXEMPT]]+History[[#This Row],[CASH 
FUNDS]]+History[[#This Row],[REAPPROPRIATED
FUNDS]]+History[[#This Row],[FEDERAL 
FUNDS]]</f>
        <v>10240</v>
      </c>
      <c r="E1043" s="6">
        <v>0</v>
      </c>
      <c r="F1043" s="6">
        <f>History[[#This Row],[GENERAL 
FUND]]+History[[#This Row],[GENERAL
FUND
EXEMPT]]</f>
        <v>0</v>
      </c>
      <c r="G1043" s="6">
        <v>0</v>
      </c>
      <c r="H1043" s="6">
        <v>0</v>
      </c>
      <c r="I1043" s="7">
        <v>3332</v>
      </c>
      <c r="J1043" s="6">
        <v>0</v>
      </c>
      <c r="K1043" s="6">
        <v>6908</v>
      </c>
      <c r="L1043" s="2">
        <v>0</v>
      </c>
    </row>
    <row r="1044" spans="1:12" x14ac:dyDescent="0.25">
      <c r="A1044" s="14" t="s">
        <v>679</v>
      </c>
      <c r="B1044" s="3" t="s">
        <v>4</v>
      </c>
      <c r="C1044" s="1" t="s">
        <v>3</v>
      </c>
      <c r="D1044" s="6">
        <f>History[[#This Row],[CAPITAL
CONSTRUCTION
FUND]]+History[[#This Row],[GENERAL 
FUND]]+History[[#This Row],[GENERAL
FUND
EXEMPT]]+History[[#This Row],[CASH 
FUNDS]]+History[[#This Row],[REAPPROPRIATED
FUNDS]]+History[[#This Row],[FEDERAL 
FUNDS]]</f>
        <v>163075888</v>
      </c>
      <c r="E1044" s="6">
        <v>0</v>
      </c>
      <c r="F1044" s="6">
        <f>History[[#This Row],[GENERAL 
FUND]]+History[[#This Row],[GENERAL
FUND
EXEMPT]]</f>
        <v>0</v>
      </c>
      <c r="G1044" s="6">
        <v>0</v>
      </c>
      <c r="H1044" s="6">
        <v>0</v>
      </c>
      <c r="I1044" s="7">
        <v>65232204</v>
      </c>
      <c r="J1044" s="6">
        <v>650740</v>
      </c>
      <c r="K1044" s="6">
        <v>97192944</v>
      </c>
      <c r="L1044" s="2">
        <v>1011.2</v>
      </c>
    </row>
    <row r="1045" spans="1:12" x14ac:dyDescent="0.25">
      <c r="A1045" s="14" t="s">
        <v>679</v>
      </c>
      <c r="B1045" s="3" t="s">
        <v>4</v>
      </c>
      <c r="C1045" s="1" t="s">
        <v>684</v>
      </c>
      <c r="D1045" s="6">
        <f>History[[#This Row],[CAPITAL
CONSTRUCTION
FUND]]+History[[#This Row],[GENERAL 
FUND]]+History[[#This Row],[GENERAL
FUND
EXEMPT]]+History[[#This Row],[CASH 
FUNDS]]+History[[#This Row],[REAPPROPRIATED
FUNDS]]+History[[#This Row],[FEDERAL 
FUNDS]]</f>
        <v>23064</v>
      </c>
      <c r="E1045" s="6">
        <v>0</v>
      </c>
      <c r="F1045" s="6">
        <f>History[[#This Row],[GENERAL 
FUND]]+History[[#This Row],[GENERAL
FUND
EXEMPT]]</f>
        <v>0</v>
      </c>
      <c r="G1045" s="6">
        <v>0</v>
      </c>
      <c r="H1045" s="6">
        <v>0</v>
      </c>
      <c r="I1045" s="7">
        <v>23064</v>
      </c>
      <c r="J1045" s="6">
        <v>0</v>
      </c>
      <c r="K1045" s="6">
        <v>0</v>
      </c>
      <c r="L1045" s="2">
        <v>0.3</v>
      </c>
    </row>
    <row r="1046" spans="1:12" x14ac:dyDescent="0.25">
      <c r="A1046" s="14" t="s">
        <v>679</v>
      </c>
      <c r="B1046" s="3" t="s">
        <v>4</v>
      </c>
      <c r="C1046" s="1" t="s">
        <v>685</v>
      </c>
      <c r="D1046" s="6">
        <f>History[[#This Row],[CAPITAL
CONSTRUCTION
FUND]]+History[[#This Row],[GENERAL 
FUND]]+History[[#This Row],[GENERAL
FUND
EXEMPT]]+History[[#This Row],[CASH 
FUNDS]]+History[[#This Row],[REAPPROPRIATED
FUNDS]]+History[[#This Row],[FEDERAL 
FUNDS]]</f>
        <v>144564</v>
      </c>
      <c r="E1046" s="6">
        <v>0</v>
      </c>
      <c r="F1046" s="6">
        <f>History[[#This Row],[GENERAL 
FUND]]+History[[#This Row],[GENERAL
FUND
EXEMPT]]</f>
        <v>0</v>
      </c>
      <c r="G1046" s="6">
        <v>0</v>
      </c>
      <c r="H1046" s="6">
        <v>0</v>
      </c>
      <c r="I1046" s="7">
        <v>144564</v>
      </c>
      <c r="J1046" s="6">
        <v>0</v>
      </c>
      <c r="K1046" s="6">
        <v>0</v>
      </c>
      <c r="L1046" s="2">
        <v>0</v>
      </c>
    </row>
    <row r="1047" spans="1:12" x14ac:dyDescent="0.25">
      <c r="A1047" s="14" t="s">
        <v>679</v>
      </c>
      <c r="B1047" s="3" t="s">
        <v>4</v>
      </c>
      <c r="C1047" s="1" t="s">
        <v>686</v>
      </c>
      <c r="D1047" s="6">
        <f>History[[#This Row],[CAPITAL
CONSTRUCTION
FUND]]+History[[#This Row],[GENERAL 
FUND]]+History[[#This Row],[GENERAL
FUND
EXEMPT]]+History[[#This Row],[CASH 
FUNDS]]+History[[#This Row],[REAPPROPRIATED
FUNDS]]+History[[#This Row],[FEDERAL 
FUNDS]]</f>
        <v>98519</v>
      </c>
      <c r="E1047" s="6">
        <v>0</v>
      </c>
      <c r="F1047" s="6">
        <f>History[[#This Row],[GENERAL 
FUND]]+History[[#This Row],[GENERAL
FUND
EXEMPT]]</f>
        <v>98519</v>
      </c>
      <c r="G1047" s="6">
        <v>98519</v>
      </c>
      <c r="H1047" s="6">
        <v>0</v>
      </c>
      <c r="I1047" s="7">
        <v>0</v>
      </c>
      <c r="J1047" s="6">
        <v>0</v>
      </c>
      <c r="K1047" s="6">
        <v>0</v>
      </c>
      <c r="L1047" s="2">
        <v>1</v>
      </c>
    </row>
    <row r="1048" spans="1:12" x14ac:dyDescent="0.25">
      <c r="A1048" s="14" t="s">
        <v>679</v>
      </c>
      <c r="B1048" s="3" t="s">
        <v>6</v>
      </c>
      <c r="C1048" s="1" t="s">
        <v>7</v>
      </c>
      <c r="D1048" s="6">
        <f>History[[#This Row],[CAPITAL
CONSTRUCTION
FUND]]+History[[#This Row],[GENERAL 
FUND]]+History[[#This Row],[GENERAL
FUND
EXEMPT]]+History[[#This Row],[CASH 
FUNDS]]+History[[#This Row],[REAPPROPRIATED
FUNDS]]+History[[#This Row],[FEDERAL 
FUNDS]]</f>
        <v>167047063</v>
      </c>
      <c r="E1048" s="6">
        <v>0</v>
      </c>
      <c r="F1048" s="6">
        <f>History[[#This Row],[GENERAL 
FUND]]+History[[#This Row],[GENERAL
FUND
EXEMPT]]</f>
        <v>259785</v>
      </c>
      <c r="G1048" s="6">
        <v>259785</v>
      </c>
      <c r="H1048" s="6">
        <v>0</v>
      </c>
      <c r="I1048" s="7">
        <v>66014571</v>
      </c>
      <c r="J1048" s="6">
        <v>650740</v>
      </c>
      <c r="K1048" s="6">
        <v>100121967</v>
      </c>
      <c r="L1048" s="2">
        <v>1016</v>
      </c>
    </row>
    <row r="1049" spans="1:12" x14ac:dyDescent="0.25">
      <c r="A1049" s="14" t="s">
        <v>679</v>
      </c>
      <c r="B1049" s="3" t="s">
        <v>6</v>
      </c>
      <c r="C1049" s="1" t="s">
        <v>9</v>
      </c>
      <c r="D1049" s="6">
        <f>History[[#This Row],[CAPITAL
CONSTRUCTION
FUND]]+History[[#This Row],[GENERAL 
FUND]]+History[[#This Row],[GENERAL
FUND
EXEMPT]]+History[[#This Row],[CASH 
FUNDS]]+History[[#This Row],[REAPPROPRIATED
FUNDS]]+History[[#This Row],[FEDERAL 
FUNDS]]</f>
        <v>333403</v>
      </c>
      <c r="E1049" s="6">
        <v>0</v>
      </c>
      <c r="F1049" s="6">
        <f>History[[#This Row],[GENERAL 
FUND]]+History[[#This Row],[GENERAL
FUND
EXEMPT]]</f>
        <v>320903</v>
      </c>
      <c r="G1049" s="6">
        <v>320903</v>
      </c>
      <c r="H1049" s="6">
        <v>0</v>
      </c>
      <c r="I1049" s="7">
        <v>12500</v>
      </c>
      <c r="J1049" s="6">
        <v>0</v>
      </c>
      <c r="K1049" s="6">
        <v>0</v>
      </c>
      <c r="L1049" s="2">
        <v>0</v>
      </c>
    </row>
    <row r="1050" spans="1:12" x14ac:dyDescent="0.25">
      <c r="A1050" s="14" t="s">
        <v>679</v>
      </c>
      <c r="B1050" s="3" t="s">
        <v>6</v>
      </c>
      <c r="C1050" s="1" t="s">
        <v>687</v>
      </c>
      <c r="D1050" s="6">
        <f>History[[#This Row],[CAPITAL
CONSTRUCTION
FUND]]+History[[#This Row],[GENERAL 
FUND]]+History[[#This Row],[GENERAL
FUND
EXEMPT]]+History[[#This Row],[CASH 
FUNDS]]+History[[#This Row],[REAPPROPRIATED
FUNDS]]+History[[#This Row],[FEDERAL 
FUNDS]]</f>
        <v>56665</v>
      </c>
      <c r="E1050" s="6">
        <v>0</v>
      </c>
      <c r="F1050" s="6">
        <f>History[[#This Row],[GENERAL 
FUND]]+History[[#This Row],[GENERAL
FUND
EXEMPT]]</f>
        <v>56665</v>
      </c>
      <c r="G1050" s="6">
        <v>56665</v>
      </c>
      <c r="H1050" s="6">
        <v>0</v>
      </c>
      <c r="I1050" s="7">
        <v>0</v>
      </c>
      <c r="J1050" s="6">
        <v>0</v>
      </c>
      <c r="K1050" s="6">
        <v>0</v>
      </c>
      <c r="L1050" s="2">
        <v>0.5</v>
      </c>
    </row>
    <row r="1051" spans="1:12" x14ac:dyDescent="0.25">
      <c r="A1051" s="14" t="s">
        <v>679</v>
      </c>
      <c r="B1051" s="3" t="s">
        <v>6</v>
      </c>
      <c r="C1051" s="1" t="s">
        <v>688</v>
      </c>
      <c r="D1051" s="6">
        <f>History[[#This Row],[CAPITAL
CONSTRUCTION
FUND]]+History[[#This Row],[GENERAL 
FUND]]+History[[#This Row],[GENERAL
FUND
EXEMPT]]+History[[#This Row],[CASH 
FUNDS]]+History[[#This Row],[REAPPROPRIATED
FUNDS]]+History[[#This Row],[FEDERAL 
FUNDS]]</f>
        <v>71634</v>
      </c>
      <c r="E1051" s="6">
        <v>0</v>
      </c>
      <c r="F1051" s="6">
        <f>History[[#This Row],[GENERAL 
FUND]]+History[[#This Row],[GENERAL
FUND
EXEMPT]]</f>
        <v>24337</v>
      </c>
      <c r="G1051" s="6">
        <v>24337</v>
      </c>
      <c r="H1051" s="6">
        <v>0</v>
      </c>
      <c r="I1051" s="7">
        <v>141615</v>
      </c>
      <c r="J1051" s="6">
        <v>0</v>
      </c>
      <c r="K1051" s="6">
        <v>-94318</v>
      </c>
      <c r="L1051" s="2">
        <v>0</v>
      </c>
    </row>
    <row r="1052" spans="1:12" x14ac:dyDescent="0.25">
      <c r="A1052" s="14" t="s">
        <v>679</v>
      </c>
      <c r="B1052" s="3" t="s">
        <v>69</v>
      </c>
      <c r="C1052" s="1" t="s">
        <v>70</v>
      </c>
      <c r="D1052" s="6">
        <f>History[[#This Row],[CAPITAL
CONSTRUCTION
FUND]]+History[[#This Row],[GENERAL 
FUND]]+History[[#This Row],[GENERAL
FUND
EXEMPT]]+History[[#This Row],[CASH 
FUNDS]]+History[[#This Row],[REAPPROPRIATED
FUNDS]]+History[[#This Row],[FEDERAL 
FUNDS]]</f>
        <v>178911115</v>
      </c>
      <c r="E1052" s="6">
        <v>0</v>
      </c>
      <c r="F1052" s="6">
        <f>History[[#This Row],[GENERAL 
FUND]]+History[[#This Row],[GENERAL
FUND
EXEMPT]]</f>
        <v>2698594</v>
      </c>
      <c r="G1052" s="6">
        <v>2698594</v>
      </c>
      <c r="H1052" s="6">
        <v>0</v>
      </c>
      <c r="I1052" s="7">
        <v>74251770</v>
      </c>
      <c r="J1052" s="6">
        <v>1139547</v>
      </c>
      <c r="K1052" s="6">
        <v>100821204</v>
      </c>
      <c r="L1052" s="2">
        <v>1023.5</v>
      </c>
    </row>
    <row r="1053" spans="1:12" x14ac:dyDescent="0.25">
      <c r="A1053" s="14" t="s">
        <v>679</v>
      </c>
      <c r="B1053" s="3" t="s">
        <v>69</v>
      </c>
      <c r="C1053" s="1" t="s">
        <v>347</v>
      </c>
      <c r="D1053" s="6">
        <f>History[[#This Row],[CAPITAL
CONSTRUCTION
FUND]]+History[[#This Row],[GENERAL 
FUND]]+History[[#This Row],[GENERAL
FUND
EXEMPT]]+History[[#This Row],[CASH 
FUNDS]]+History[[#This Row],[REAPPROPRIATED
FUNDS]]+History[[#This Row],[FEDERAL 
FUNDS]]</f>
        <v>665330</v>
      </c>
      <c r="E1053" s="6">
        <v>0</v>
      </c>
      <c r="F1053" s="6">
        <f>History[[#This Row],[GENERAL 
FUND]]+History[[#This Row],[GENERAL
FUND
EXEMPT]]</f>
        <v>665330</v>
      </c>
      <c r="G1053" s="6">
        <v>665330</v>
      </c>
      <c r="H1053" s="6">
        <v>0</v>
      </c>
      <c r="I1053" s="7">
        <v>0</v>
      </c>
      <c r="J1053" s="6">
        <v>0</v>
      </c>
      <c r="K1053" s="6">
        <v>0</v>
      </c>
      <c r="L1053" s="2">
        <v>0</v>
      </c>
    </row>
    <row r="1054" spans="1:12" x14ac:dyDescent="0.25">
      <c r="A1054" s="14" t="s">
        <v>679</v>
      </c>
      <c r="B1054" s="3" t="s">
        <v>69</v>
      </c>
      <c r="C1054" s="1" t="s">
        <v>689</v>
      </c>
      <c r="D1054" s="6">
        <f>History[[#This Row],[CAPITAL
CONSTRUCTION
FUND]]+History[[#This Row],[GENERAL 
FUND]]+History[[#This Row],[GENERAL
FUND
EXEMPT]]+History[[#This Row],[CASH 
FUNDS]]+History[[#This Row],[REAPPROPRIATED
FUNDS]]+History[[#This Row],[FEDERAL 
FUNDS]]</f>
        <v>157950</v>
      </c>
      <c r="E1054" s="6">
        <v>0</v>
      </c>
      <c r="F1054" s="6">
        <f>History[[#This Row],[GENERAL 
FUND]]+History[[#This Row],[GENERAL
FUND
EXEMPT]]</f>
        <v>157950</v>
      </c>
      <c r="G1054" s="6">
        <v>157950</v>
      </c>
      <c r="H1054" s="6">
        <v>0</v>
      </c>
      <c r="I1054" s="7">
        <v>0</v>
      </c>
      <c r="J1054" s="6">
        <v>0</v>
      </c>
      <c r="K1054" s="6">
        <v>0</v>
      </c>
      <c r="L1054" s="2">
        <v>0.3</v>
      </c>
    </row>
    <row r="1055" spans="1:12" x14ac:dyDescent="0.25">
      <c r="A1055" s="14" t="s">
        <v>679</v>
      </c>
      <c r="B1055" s="3" t="s">
        <v>69</v>
      </c>
      <c r="C1055" s="1" t="s">
        <v>198</v>
      </c>
      <c r="D1055" s="6">
        <f>History[[#This Row],[CAPITAL
CONSTRUCTION
FUND]]+History[[#This Row],[GENERAL 
FUND]]+History[[#This Row],[GENERAL
FUND
EXEMPT]]+History[[#This Row],[CASH 
FUNDS]]+History[[#This Row],[REAPPROPRIATED
FUNDS]]+History[[#This Row],[FEDERAL 
FUNDS]]</f>
        <v>118969</v>
      </c>
      <c r="E1055" s="6">
        <v>0</v>
      </c>
      <c r="F1055" s="6">
        <f>History[[#This Row],[GENERAL 
FUND]]+History[[#This Row],[GENERAL
FUND
EXEMPT]]</f>
        <v>118969</v>
      </c>
      <c r="G1055" s="6">
        <v>118969</v>
      </c>
      <c r="H1055" s="6">
        <v>0</v>
      </c>
      <c r="I1055" s="7">
        <v>0</v>
      </c>
      <c r="J1055" s="6">
        <v>0</v>
      </c>
      <c r="K1055" s="6">
        <v>0</v>
      </c>
      <c r="L1055" s="2">
        <v>1</v>
      </c>
    </row>
    <row r="1056" spans="1:12" x14ac:dyDescent="0.25">
      <c r="A1056" s="14" t="s">
        <v>679</v>
      </c>
      <c r="B1056" s="3" t="s">
        <v>69</v>
      </c>
      <c r="C1056" s="1" t="s">
        <v>690</v>
      </c>
      <c r="D1056" s="6">
        <f>History[[#This Row],[CAPITAL
CONSTRUCTION
FUND]]+History[[#This Row],[GENERAL 
FUND]]+History[[#This Row],[GENERAL
FUND
EXEMPT]]+History[[#This Row],[CASH 
FUNDS]]+History[[#This Row],[REAPPROPRIATED
FUNDS]]+History[[#This Row],[FEDERAL 
FUNDS]]</f>
        <v>582698</v>
      </c>
      <c r="E1056" s="6">
        <v>0</v>
      </c>
      <c r="F1056" s="6">
        <f>History[[#This Row],[GENERAL 
FUND]]+History[[#This Row],[GENERAL
FUND
EXEMPT]]</f>
        <v>582698</v>
      </c>
      <c r="G1056" s="6">
        <v>582698</v>
      </c>
      <c r="H1056" s="6">
        <v>0</v>
      </c>
      <c r="I1056" s="7">
        <v>0</v>
      </c>
      <c r="J1056" s="6">
        <v>0</v>
      </c>
      <c r="K1056" s="6">
        <v>0</v>
      </c>
      <c r="L1056" s="2">
        <v>1</v>
      </c>
    </row>
    <row r="1057" spans="1:12" x14ac:dyDescent="0.25">
      <c r="A1057" s="14" t="s">
        <v>679</v>
      </c>
      <c r="B1057" s="3" t="s">
        <v>69</v>
      </c>
      <c r="C1057" s="1" t="s">
        <v>514</v>
      </c>
      <c r="D1057" s="6">
        <f>History[[#This Row],[CAPITAL
CONSTRUCTION
FUND]]+History[[#This Row],[GENERAL 
FUND]]+History[[#This Row],[GENERAL
FUND
EXEMPT]]+History[[#This Row],[CASH 
FUNDS]]+History[[#This Row],[REAPPROPRIATED
FUNDS]]+History[[#This Row],[FEDERAL 
FUNDS]]</f>
        <v>485043</v>
      </c>
      <c r="E1057" s="6">
        <v>0</v>
      </c>
      <c r="F1057" s="6">
        <f>History[[#This Row],[GENERAL 
FUND]]+History[[#This Row],[GENERAL
FUND
EXEMPT]]</f>
        <v>485043</v>
      </c>
      <c r="G1057" s="6">
        <v>485043</v>
      </c>
      <c r="H1057" s="6">
        <v>0</v>
      </c>
      <c r="I1057" s="7">
        <v>0</v>
      </c>
      <c r="J1057" s="6">
        <v>0</v>
      </c>
      <c r="K1057" s="6">
        <v>0</v>
      </c>
      <c r="L1057" s="2">
        <v>2.5</v>
      </c>
    </row>
    <row r="1058" spans="1:12" x14ac:dyDescent="0.25">
      <c r="A1058" s="14" t="s">
        <v>679</v>
      </c>
      <c r="B1058" s="3" t="s">
        <v>69</v>
      </c>
      <c r="C1058" s="1" t="s">
        <v>691</v>
      </c>
      <c r="D1058" s="6">
        <f>History[[#This Row],[CAPITAL
CONSTRUCTION
FUND]]+History[[#This Row],[GENERAL 
FUND]]+History[[#This Row],[GENERAL
FUND
EXEMPT]]+History[[#This Row],[CASH 
FUNDS]]+History[[#This Row],[REAPPROPRIATED
FUNDS]]+History[[#This Row],[FEDERAL 
FUNDS]]</f>
        <v>6600000</v>
      </c>
      <c r="E1058" s="6">
        <v>0</v>
      </c>
      <c r="F1058" s="6">
        <f>History[[#This Row],[GENERAL 
FUND]]+History[[#This Row],[GENERAL
FUND
EXEMPT]]</f>
        <v>3300000</v>
      </c>
      <c r="G1058" s="6">
        <v>3300000</v>
      </c>
      <c r="H1058" s="6">
        <v>0</v>
      </c>
      <c r="I1058" s="7">
        <v>0</v>
      </c>
      <c r="J1058" s="6">
        <v>3300000</v>
      </c>
      <c r="K1058" s="6">
        <v>0</v>
      </c>
      <c r="L1058" s="2">
        <v>2</v>
      </c>
    </row>
    <row r="1059" spans="1:12" x14ac:dyDescent="0.25">
      <c r="A1059" s="14" t="s">
        <v>679</v>
      </c>
      <c r="B1059" s="3" t="s">
        <v>75</v>
      </c>
      <c r="C1059" s="1" t="s">
        <v>76</v>
      </c>
      <c r="D1059" s="6">
        <f>History[[#This Row],[CAPITAL
CONSTRUCTION
FUND]]+History[[#This Row],[GENERAL 
FUND]]+History[[#This Row],[GENERAL
FUND
EXEMPT]]+History[[#This Row],[CASH 
FUNDS]]+History[[#This Row],[REAPPROPRIATED
FUNDS]]+History[[#This Row],[FEDERAL 
FUNDS]]</f>
        <v>243615012</v>
      </c>
      <c r="E1059" s="6">
        <v>0</v>
      </c>
      <c r="F1059" s="6">
        <f>History[[#This Row],[GENERAL 
FUND]]+History[[#This Row],[GENERAL
FUND
EXEMPT]]</f>
        <v>20749612</v>
      </c>
      <c r="G1059" s="6">
        <v>20749612</v>
      </c>
      <c r="H1059" s="6">
        <v>0</v>
      </c>
      <c r="I1059" s="7">
        <v>70993888</v>
      </c>
      <c r="J1059" s="6">
        <v>9401877</v>
      </c>
      <c r="K1059" s="6">
        <v>142469635</v>
      </c>
      <c r="L1059" s="2">
        <v>1279.0999999999999</v>
      </c>
    </row>
    <row r="1060" spans="1:12" x14ac:dyDescent="0.25">
      <c r="A1060" s="14" t="s">
        <v>679</v>
      </c>
      <c r="B1060" s="3" t="s">
        <v>75</v>
      </c>
      <c r="C1060" s="1" t="s">
        <v>692</v>
      </c>
      <c r="D1060" s="6">
        <f>History[[#This Row],[CAPITAL
CONSTRUCTION
FUND]]+History[[#This Row],[GENERAL 
FUND]]+History[[#This Row],[GENERAL
FUND
EXEMPT]]+History[[#This Row],[CASH 
FUNDS]]+History[[#This Row],[REAPPROPRIATED
FUNDS]]+History[[#This Row],[FEDERAL 
FUNDS]]</f>
        <v>36750</v>
      </c>
      <c r="E1060" s="6">
        <v>0</v>
      </c>
      <c r="F1060" s="6">
        <f>History[[#This Row],[GENERAL 
FUND]]+History[[#This Row],[GENERAL
FUND
EXEMPT]]</f>
        <v>36750</v>
      </c>
      <c r="G1060" s="6">
        <v>36750</v>
      </c>
      <c r="H1060" s="6">
        <v>0</v>
      </c>
      <c r="I1060" s="7">
        <v>0</v>
      </c>
      <c r="J1060" s="6">
        <v>0</v>
      </c>
      <c r="K1060" s="6">
        <v>0</v>
      </c>
      <c r="L1060" s="2">
        <v>0.5</v>
      </c>
    </row>
    <row r="1061" spans="1:12" x14ac:dyDescent="0.25">
      <c r="A1061" s="14" t="s">
        <v>679</v>
      </c>
      <c r="B1061" s="3" t="s">
        <v>75</v>
      </c>
      <c r="C1061" s="1" t="s">
        <v>693</v>
      </c>
      <c r="D1061" s="6">
        <f>History[[#This Row],[CAPITAL
CONSTRUCTION
FUND]]+History[[#This Row],[GENERAL 
FUND]]+History[[#This Row],[GENERAL
FUND
EXEMPT]]+History[[#This Row],[CASH 
FUNDS]]+History[[#This Row],[REAPPROPRIATED
FUNDS]]+History[[#This Row],[FEDERAL 
FUNDS]]</f>
        <v>500000</v>
      </c>
      <c r="E1061" s="6">
        <v>0</v>
      </c>
      <c r="F1061" s="6">
        <f>History[[#This Row],[GENERAL 
FUND]]+History[[#This Row],[GENERAL
FUND
EXEMPT]]</f>
        <v>0</v>
      </c>
      <c r="G1061" s="6">
        <v>0</v>
      </c>
      <c r="H1061" s="6">
        <v>0</v>
      </c>
      <c r="I1061" s="7">
        <v>500000</v>
      </c>
      <c r="J1061" s="6">
        <v>0</v>
      </c>
      <c r="K1061" s="6">
        <v>0</v>
      </c>
      <c r="L1061" s="2">
        <v>0.2</v>
      </c>
    </row>
    <row r="1062" spans="1:12" x14ac:dyDescent="0.25">
      <c r="A1062" s="14" t="s">
        <v>679</v>
      </c>
      <c r="B1062" s="3" t="s">
        <v>78</v>
      </c>
      <c r="C1062" s="1" t="s">
        <v>79</v>
      </c>
      <c r="D1062" s="6">
        <f>History[[#This Row],[CAPITAL
CONSTRUCTION
FUND]]+History[[#This Row],[GENERAL 
FUND]]+History[[#This Row],[GENERAL
FUND
EXEMPT]]+History[[#This Row],[CASH 
FUNDS]]+History[[#This Row],[REAPPROPRIATED
FUNDS]]+History[[#This Row],[FEDERAL 
FUNDS]]</f>
        <v>248855234</v>
      </c>
      <c r="E1062" s="6">
        <v>0</v>
      </c>
      <c r="F1062" s="6">
        <f>History[[#This Row],[GENERAL 
FUND]]+History[[#This Row],[GENERAL
FUND
EXEMPT]]</f>
        <v>21380958</v>
      </c>
      <c r="G1062" s="6">
        <v>21380958</v>
      </c>
      <c r="H1062" s="6">
        <v>0</v>
      </c>
      <c r="I1062" s="7">
        <v>72519276</v>
      </c>
      <c r="J1062" s="6">
        <v>9515450</v>
      </c>
      <c r="K1062" s="6">
        <v>145439550</v>
      </c>
      <c r="L1062" s="2">
        <v>1279.8</v>
      </c>
    </row>
    <row r="1063" spans="1:12" x14ac:dyDescent="0.25">
      <c r="A1063" s="14" t="s">
        <v>679</v>
      </c>
      <c r="B1063" s="3" t="s">
        <v>78</v>
      </c>
      <c r="C1063" s="1" t="s">
        <v>694</v>
      </c>
      <c r="D1063" s="6">
        <f>History[[#This Row],[CAPITAL
CONSTRUCTION
FUND]]+History[[#This Row],[GENERAL 
FUND]]+History[[#This Row],[GENERAL
FUND
EXEMPT]]+History[[#This Row],[CASH 
FUNDS]]+History[[#This Row],[REAPPROPRIATED
FUNDS]]+History[[#This Row],[FEDERAL 
FUNDS]]</f>
        <v>6000</v>
      </c>
      <c r="E1063" s="6">
        <v>0</v>
      </c>
      <c r="F1063" s="6">
        <f>History[[#This Row],[GENERAL 
FUND]]+History[[#This Row],[GENERAL
FUND
EXEMPT]]</f>
        <v>0</v>
      </c>
      <c r="G1063" s="6">
        <v>0</v>
      </c>
      <c r="H1063" s="6">
        <v>0</v>
      </c>
      <c r="I1063" s="7">
        <v>6000</v>
      </c>
      <c r="J1063" s="6">
        <v>0</v>
      </c>
      <c r="K1063" s="6">
        <v>0</v>
      </c>
      <c r="L1063" s="2">
        <v>0</v>
      </c>
    </row>
    <row r="1064" spans="1:12" x14ac:dyDescent="0.25">
      <c r="A1064" s="14" t="s">
        <v>679</v>
      </c>
      <c r="B1064" s="3" t="s">
        <v>80</v>
      </c>
      <c r="C1064" s="1" t="s">
        <v>81</v>
      </c>
      <c r="D1064" s="6">
        <f>History[[#This Row],[CAPITAL
CONSTRUCTION
FUND]]+History[[#This Row],[GENERAL 
FUND]]+History[[#This Row],[GENERAL
FUND
EXEMPT]]+History[[#This Row],[CASH 
FUNDS]]+History[[#This Row],[REAPPROPRIATED
FUNDS]]+History[[#This Row],[FEDERAL 
FUNDS]]</f>
        <v>256457687</v>
      </c>
      <c r="E1064" s="6">
        <v>0</v>
      </c>
      <c r="F1064" s="6">
        <f>History[[#This Row],[GENERAL 
FUND]]+History[[#This Row],[GENERAL
FUND
EXEMPT]]</f>
        <v>18391202</v>
      </c>
      <c r="G1064" s="6">
        <v>18391202</v>
      </c>
      <c r="H1064" s="6">
        <v>0</v>
      </c>
      <c r="I1064" s="7">
        <v>79834345</v>
      </c>
      <c r="J1064" s="6">
        <v>6521018</v>
      </c>
      <c r="K1064" s="6">
        <v>151711122</v>
      </c>
      <c r="L1064" s="2">
        <v>1279.3</v>
      </c>
    </row>
    <row r="1065" spans="1:12" x14ac:dyDescent="0.25">
      <c r="A1065" s="14" t="s">
        <v>679</v>
      </c>
      <c r="B1065" s="3" t="s">
        <v>80</v>
      </c>
      <c r="C1065" s="1" t="s">
        <v>469</v>
      </c>
      <c r="D1065" s="6">
        <f>History[[#This Row],[CAPITAL
CONSTRUCTION
FUND]]+History[[#This Row],[GENERAL 
FUND]]+History[[#This Row],[GENERAL
FUND
EXEMPT]]+History[[#This Row],[CASH 
FUNDS]]+History[[#This Row],[REAPPROPRIATED
FUNDS]]+History[[#This Row],[FEDERAL 
FUNDS]]</f>
        <v>2131</v>
      </c>
      <c r="E1065" s="6">
        <v>0</v>
      </c>
      <c r="F1065" s="6">
        <f>History[[#This Row],[GENERAL 
FUND]]+History[[#This Row],[GENERAL
FUND
EXEMPT]]</f>
        <v>2131</v>
      </c>
      <c r="G1065" s="6">
        <v>2131</v>
      </c>
      <c r="H1065" s="6">
        <v>0</v>
      </c>
      <c r="I1065" s="7">
        <v>0</v>
      </c>
      <c r="J1065" s="6">
        <v>0</v>
      </c>
      <c r="K1065" s="6">
        <v>0</v>
      </c>
      <c r="L1065" s="2">
        <v>0</v>
      </c>
    </row>
    <row r="1066" spans="1:12" x14ac:dyDescent="0.25">
      <c r="A1066" s="14" t="s">
        <v>679</v>
      </c>
      <c r="B1066" s="3" t="s">
        <v>80</v>
      </c>
      <c r="C1066" s="1" t="s">
        <v>695</v>
      </c>
      <c r="D1066" s="6">
        <f>History[[#This Row],[CAPITAL
CONSTRUCTION
FUND]]+History[[#This Row],[GENERAL 
FUND]]+History[[#This Row],[GENERAL
FUND
EXEMPT]]+History[[#This Row],[CASH 
FUNDS]]+History[[#This Row],[REAPPROPRIATED
FUNDS]]+History[[#This Row],[FEDERAL 
FUNDS]]</f>
        <v>81841</v>
      </c>
      <c r="E1066" s="6">
        <v>0</v>
      </c>
      <c r="F1066" s="6">
        <f>History[[#This Row],[GENERAL 
FUND]]+History[[#This Row],[GENERAL
FUND
EXEMPT]]</f>
        <v>81841</v>
      </c>
      <c r="G1066" s="6">
        <v>81841</v>
      </c>
      <c r="H1066" s="6">
        <v>0</v>
      </c>
      <c r="I1066" s="7">
        <v>0</v>
      </c>
      <c r="J1066" s="6">
        <v>0</v>
      </c>
      <c r="K1066" s="6">
        <v>0</v>
      </c>
      <c r="L1066" s="2">
        <v>0.8</v>
      </c>
    </row>
    <row r="1067" spans="1:12" x14ac:dyDescent="0.25">
      <c r="A1067" s="14" t="s">
        <v>679</v>
      </c>
      <c r="B1067" s="3" t="s">
        <v>80</v>
      </c>
      <c r="C1067" s="1" t="s">
        <v>696</v>
      </c>
      <c r="D1067" s="6">
        <f>History[[#This Row],[CAPITAL
CONSTRUCTION
FUND]]+History[[#This Row],[GENERAL 
FUND]]+History[[#This Row],[GENERAL
FUND
EXEMPT]]+History[[#This Row],[CASH 
FUNDS]]+History[[#This Row],[REAPPROPRIATED
FUNDS]]+History[[#This Row],[FEDERAL 
FUNDS]]</f>
        <v>2000000</v>
      </c>
      <c r="E1067" s="6">
        <v>0</v>
      </c>
      <c r="F1067" s="6">
        <f>History[[#This Row],[GENERAL 
FUND]]+History[[#This Row],[GENERAL
FUND
EXEMPT]]</f>
        <v>1000000</v>
      </c>
      <c r="G1067" s="6">
        <v>1000000</v>
      </c>
      <c r="H1067" s="6">
        <v>0</v>
      </c>
      <c r="I1067" s="7">
        <v>0</v>
      </c>
      <c r="J1067" s="6">
        <v>1000000</v>
      </c>
      <c r="K1067" s="6">
        <v>0</v>
      </c>
      <c r="L1067" s="2">
        <v>0</v>
      </c>
    </row>
    <row r="1068" spans="1:12" x14ac:dyDescent="0.25">
      <c r="A1068" s="14" t="s">
        <v>679</v>
      </c>
      <c r="B1068" s="3" t="s">
        <v>80</v>
      </c>
      <c r="C1068" s="1" t="s">
        <v>382</v>
      </c>
      <c r="D1068" s="6">
        <f>History[[#This Row],[CAPITAL
CONSTRUCTION
FUND]]+History[[#This Row],[GENERAL 
FUND]]+History[[#This Row],[GENERAL
FUND
EXEMPT]]+History[[#This Row],[CASH 
FUNDS]]+History[[#This Row],[REAPPROPRIATED
FUNDS]]+History[[#This Row],[FEDERAL 
FUNDS]]</f>
        <v>7425</v>
      </c>
      <c r="E1068" s="6">
        <v>0</v>
      </c>
      <c r="F1068" s="6">
        <f>History[[#This Row],[GENERAL 
FUND]]+History[[#This Row],[GENERAL
FUND
EXEMPT]]</f>
        <v>0</v>
      </c>
      <c r="G1068" s="6">
        <v>0</v>
      </c>
      <c r="H1068" s="6">
        <v>0</v>
      </c>
      <c r="I1068" s="7">
        <v>7425</v>
      </c>
      <c r="J1068" s="6">
        <v>0</v>
      </c>
      <c r="K1068" s="6">
        <v>0</v>
      </c>
      <c r="L1068" s="2">
        <v>0</v>
      </c>
    </row>
    <row r="1069" spans="1:12" x14ac:dyDescent="0.25">
      <c r="A1069" s="14" t="s">
        <v>679</v>
      </c>
      <c r="B1069" s="3" t="s">
        <v>80</v>
      </c>
      <c r="C1069" s="1" t="s">
        <v>697</v>
      </c>
      <c r="D1069" s="6">
        <f>History[[#This Row],[CAPITAL
CONSTRUCTION
FUND]]+History[[#This Row],[GENERAL 
FUND]]+History[[#This Row],[GENERAL
FUND
EXEMPT]]+History[[#This Row],[CASH 
FUNDS]]+History[[#This Row],[REAPPROPRIATED
FUNDS]]+History[[#This Row],[FEDERAL 
FUNDS]]</f>
        <v>1000000</v>
      </c>
      <c r="E1069" s="6">
        <v>0</v>
      </c>
      <c r="F1069" s="6">
        <f>History[[#This Row],[GENERAL 
FUND]]+History[[#This Row],[GENERAL
FUND
EXEMPT]]</f>
        <v>0</v>
      </c>
      <c r="G1069" s="6">
        <v>0</v>
      </c>
      <c r="H1069" s="6">
        <v>0</v>
      </c>
      <c r="I1069" s="7">
        <v>1000000</v>
      </c>
      <c r="J1069" s="6">
        <v>0</v>
      </c>
      <c r="K1069" s="6">
        <v>0</v>
      </c>
      <c r="L1069" s="2">
        <v>0.5</v>
      </c>
    </row>
    <row r="1070" spans="1:12" x14ac:dyDescent="0.25">
      <c r="A1070" s="14" t="s">
        <v>679</v>
      </c>
      <c r="B1070" s="3" t="s">
        <v>83</v>
      </c>
      <c r="C1070" s="1" t="s">
        <v>84</v>
      </c>
      <c r="D1070" s="6">
        <f>History[[#This Row],[CAPITAL
CONSTRUCTION
FUND]]+History[[#This Row],[GENERAL 
FUND]]+History[[#This Row],[GENERAL
FUND
EXEMPT]]+History[[#This Row],[CASH 
FUNDS]]+History[[#This Row],[REAPPROPRIATED
FUNDS]]+History[[#This Row],[FEDERAL 
FUNDS]]</f>
        <v>270584244</v>
      </c>
      <c r="E1070" s="6">
        <v>0</v>
      </c>
      <c r="F1070" s="6">
        <f>History[[#This Row],[GENERAL 
FUND]]+History[[#This Row],[GENERAL
FUND
EXEMPT]]</f>
        <v>24423131</v>
      </c>
      <c r="G1070" s="6">
        <v>24423131</v>
      </c>
      <c r="H1070" s="6">
        <v>0</v>
      </c>
      <c r="I1070" s="7">
        <v>82605146</v>
      </c>
      <c r="J1070" s="6">
        <v>9842733</v>
      </c>
      <c r="K1070" s="6">
        <v>153713234</v>
      </c>
      <c r="L1070" s="2">
        <v>1289</v>
      </c>
    </row>
    <row r="1071" spans="1:12" x14ac:dyDescent="0.25">
      <c r="A1071" s="14" t="s">
        <v>679</v>
      </c>
      <c r="B1071" s="3" t="s">
        <v>83</v>
      </c>
      <c r="C1071" s="1" t="s">
        <v>698</v>
      </c>
      <c r="D1071" s="6">
        <f>History[[#This Row],[CAPITAL
CONSTRUCTION
FUND]]+History[[#This Row],[GENERAL 
FUND]]+History[[#This Row],[GENERAL
FUND
EXEMPT]]+History[[#This Row],[CASH 
FUNDS]]+History[[#This Row],[REAPPROPRIATED
FUNDS]]+History[[#This Row],[FEDERAL 
FUNDS]]</f>
        <v>25507</v>
      </c>
      <c r="E1071" s="6">
        <v>0</v>
      </c>
      <c r="F1071" s="6">
        <f>History[[#This Row],[GENERAL 
FUND]]+History[[#This Row],[GENERAL
FUND
EXEMPT]]</f>
        <v>25507</v>
      </c>
      <c r="G1071" s="6">
        <v>25507</v>
      </c>
      <c r="H1071" s="6">
        <v>0</v>
      </c>
      <c r="I1071" s="7">
        <v>0</v>
      </c>
      <c r="J1071" s="6">
        <v>0</v>
      </c>
      <c r="K1071" s="6">
        <v>0</v>
      </c>
      <c r="L1071" s="2">
        <v>0.4</v>
      </c>
    </row>
    <row r="1072" spans="1:12" x14ac:dyDescent="0.25">
      <c r="A1072" s="14" t="s">
        <v>679</v>
      </c>
      <c r="B1072" s="3" t="s">
        <v>83</v>
      </c>
      <c r="C1072" s="1" t="s">
        <v>699</v>
      </c>
      <c r="D1072" s="6">
        <f>History[[#This Row],[CAPITAL
CONSTRUCTION
FUND]]+History[[#This Row],[GENERAL 
FUND]]+History[[#This Row],[GENERAL
FUND
EXEMPT]]+History[[#This Row],[CASH 
FUNDS]]+History[[#This Row],[REAPPROPRIATED
FUNDS]]+History[[#This Row],[FEDERAL 
FUNDS]]</f>
        <v>165487</v>
      </c>
      <c r="E1072" s="6">
        <v>0</v>
      </c>
      <c r="F1072" s="6">
        <f>History[[#This Row],[GENERAL 
FUND]]+History[[#This Row],[GENERAL
FUND
EXEMPT]]</f>
        <v>165487</v>
      </c>
      <c r="G1072" s="6">
        <v>165487</v>
      </c>
      <c r="H1072" s="6">
        <v>0</v>
      </c>
      <c r="I1072" s="7">
        <v>0</v>
      </c>
      <c r="J1072" s="6">
        <v>0</v>
      </c>
      <c r="K1072" s="6">
        <v>0</v>
      </c>
      <c r="L1072" s="2">
        <v>0.5</v>
      </c>
    </row>
    <row r="1073" spans="1:12" x14ac:dyDescent="0.25">
      <c r="A1073" s="14" t="s">
        <v>679</v>
      </c>
      <c r="B1073" s="3" t="s">
        <v>83</v>
      </c>
      <c r="C1073" s="1" t="s">
        <v>700</v>
      </c>
      <c r="D1073" s="6">
        <f>History[[#This Row],[CAPITAL
CONSTRUCTION
FUND]]+History[[#This Row],[GENERAL 
FUND]]+History[[#This Row],[GENERAL
FUND
EXEMPT]]+History[[#This Row],[CASH 
FUNDS]]+History[[#This Row],[REAPPROPRIATED
FUNDS]]+History[[#This Row],[FEDERAL 
FUNDS]]</f>
        <v>38113</v>
      </c>
      <c r="E1073" s="6">
        <v>0</v>
      </c>
      <c r="F1073" s="6">
        <f>History[[#This Row],[GENERAL 
FUND]]+History[[#This Row],[GENERAL
FUND
EXEMPT]]</f>
        <v>0</v>
      </c>
      <c r="G1073" s="6">
        <v>0</v>
      </c>
      <c r="H1073" s="6">
        <v>0</v>
      </c>
      <c r="I1073" s="7">
        <v>38113</v>
      </c>
      <c r="J1073" s="6">
        <v>0</v>
      </c>
      <c r="K1073" s="6">
        <v>0</v>
      </c>
      <c r="L1073" s="2">
        <v>0.6</v>
      </c>
    </row>
    <row r="1074" spans="1:12" x14ac:dyDescent="0.25">
      <c r="A1074" s="14" t="s">
        <v>679</v>
      </c>
      <c r="B1074" s="3" t="s">
        <v>83</v>
      </c>
      <c r="C1074" s="1" t="s">
        <v>701</v>
      </c>
      <c r="D1074" s="6">
        <f>History[[#This Row],[CAPITAL
CONSTRUCTION
FUND]]+History[[#This Row],[GENERAL 
FUND]]+History[[#This Row],[GENERAL
FUND
EXEMPT]]+History[[#This Row],[CASH 
FUNDS]]+History[[#This Row],[REAPPROPRIATED
FUNDS]]+History[[#This Row],[FEDERAL 
FUNDS]]</f>
        <v>1000000</v>
      </c>
      <c r="E1074" s="6">
        <v>0</v>
      </c>
      <c r="F1074" s="6">
        <f>History[[#This Row],[GENERAL 
FUND]]+History[[#This Row],[GENERAL
FUND
EXEMPT]]</f>
        <v>750000</v>
      </c>
      <c r="G1074" s="6">
        <v>750000</v>
      </c>
      <c r="H1074" s="6">
        <v>0</v>
      </c>
      <c r="I1074" s="7">
        <v>0</v>
      </c>
      <c r="J1074" s="6">
        <v>250000</v>
      </c>
      <c r="K1074" s="6">
        <v>0</v>
      </c>
      <c r="L1074" s="2">
        <v>0.5</v>
      </c>
    </row>
    <row r="1075" spans="1:12" x14ac:dyDescent="0.25">
      <c r="A1075" s="14" t="s">
        <v>679</v>
      </c>
      <c r="B1075" s="3" t="s">
        <v>83</v>
      </c>
      <c r="C1075" s="1" t="s">
        <v>702</v>
      </c>
      <c r="D1075" s="6">
        <f>History[[#This Row],[CAPITAL
CONSTRUCTION
FUND]]+History[[#This Row],[GENERAL 
FUND]]+History[[#This Row],[GENERAL
FUND
EXEMPT]]+History[[#This Row],[CASH 
FUNDS]]+History[[#This Row],[REAPPROPRIATED
FUNDS]]+History[[#This Row],[FEDERAL 
FUNDS]]</f>
        <v>155758</v>
      </c>
      <c r="E1075" s="6">
        <v>0</v>
      </c>
      <c r="F1075" s="6">
        <f>History[[#This Row],[GENERAL 
FUND]]+History[[#This Row],[GENERAL
FUND
EXEMPT]]</f>
        <v>155758</v>
      </c>
      <c r="G1075" s="6">
        <v>155758</v>
      </c>
      <c r="H1075" s="6">
        <v>0</v>
      </c>
      <c r="I1075" s="7">
        <v>0</v>
      </c>
      <c r="J1075" s="6">
        <v>0</v>
      </c>
      <c r="K1075" s="6">
        <v>0</v>
      </c>
      <c r="L1075" s="2">
        <v>1.8</v>
      </c>
    </row>
    <row r="1076" spans="1:12" x14ac:dyDescent="0.25">
      <c r="A1076" s="14" t="s">
        <v>679</v>
      </c>
      <c r="B1076" s="3" t="s">
        <v>89</v>
      </c>
      <c r="C1076" s="1" t="s">
        <v>90</v>
      </c>
      <c r="D1076" s="6">
        <f>History[[#This Row],[CAPITAL
CONSTRUCTION
FUND]]+History[[#This Row],[GENERAL 
FUND]]+History[[#This Row],[GENERAL
FUND
EXEMPT]]+History[[#This Row],[CASH 
FUNDS]]+History[[#This Row],[REAPPROPRIATED
FUNDS]]+History[[#This Row],[FEDERAL 
FUNDS]]</f>
        <v>273448021</v>
      </c>
      <c r="E1076" s="6">
        <v>0</v>
      </c>
      <c r="F1076" s="6">
        <f>History[[#This Row],[GENERAL 
FUND]]+History[[#This Row],[GENERAL
FUND
EXEMPT]]</f>
        <v>21714537</v>
      </c>
      <c r="G1076" s="6">
        <v>21714537</v>
      </c>
      <c r="H1076" s="6">
        <v>0</v>
      </c>
      <c r="I1076" s="7">
        <v>81583758</v>
      </c>
      <c r="J1076" s="6">
        <v>9699764</v>
      </c>
      <c r="K1076" s="6">
        <v>160449962</v>
      </c>
      <c r="L1076" s="2">
        <v>1283.0999999999999</v>
      </c>
    </row>
    <row r="1077" spans="1:12" x14ac:dyDescent="0.25">
      <c r="A1077" s="14" t="s">
        <v>679</v>
      </c>
      <c r="B1077" s="3" t="s">
        <v>89</v>
      </c>
      <c r="C1077" s="1" t="s">
        <v>703</v>
      </c>
      <c r="D1077" s="6">
        <f>History[[#This Row],[CAPITAL
CONSTRUCTION
FUND]]+History[[#This Row],[GENERAL 
FUND]]+History[[#This Row],[GENERAL
FUND
EXEMPT]]+History[[#This Row],[CASH 
FUNDS]]+History[[#This Row],[REAPPROPRIATED
FUNDS]]+History[[#This Row],[FEDERAL 
FUNDS]]</f>
        <v>206566</v>
      </c>
      <c r="E1077" s="6">
        <v>0</v>
      </c>
      <c r="F1077" s="6">
        <f>History[[#This Row],[GENERAL 
FUND]]+History[[#This Row],[GENERAL
FUND
EXEMPT]]</f>
        <v>206566</v>
      </c>
      <c r="G1077" s="6">
        <v>206566</v>
      </c>
      <c r="H1077" s="6">
        <v>0</v>
      </c>
      <c r="I1077" s="7">
        <v>0</v>
      </c>
      <c r="J1077" s="6">
        <v>0</v>
      </c>
      <c r="K1077" s="6">
        <v>0</v>
      </c>
      <c r="L1077" s="2">
        <v>2.7</v>
      </c>
    </row>
    <row r="1078" spans="1:12" x14ac:dyDescent="0.25">
      <c r="A1078" s="14" t="s">
        <v>679</v>
      </c>
      <c r="B1078" s="3" t="s">
        <v>89</v>
      </c>
      <c r="C1078" s="1" t="s">
        <v>160</v>
      </c>
      <c r="D1078" s="6">
        <f>History[[#This Row],[CAPITAL
CONSTRUCTION
FUND]]+History[[#This Row],[GENERAL 
FUND]]+History[[#This Row],[GENERAL
FUND
EXEMPT]]+History[[#This Row],[CASH 
FUNDS]]+History[[#This Row],[REAPPROPRIATED
FUNDS]]+History[[#This Row],[FEDERAL 
FUNDS]]</f>
        <v>412584</v>
      </c>
      <c r="E1078" s="6">
        <v>0</v>
      </c>
      <c r="F1078" s="6">
        <f>History[[#This Row],[GENERAL 
FUND]]+History[[#This Row],[GENERAL
FUND
EXEMPT]]</f>
        <v>0</v>
      </c>
      <c r="G1078" s="6">
        <v>0</v>
      </c>
      <c r="H1078" s="6">
        <v>0</v>
      </c>
      <c r="I1078" s="7">
        <v>412584</v>
      </c>
      <c r="J1078" s="6">
        <v>0</v>
      </c>
      <c r="K1078" s="6">
        <v>0</v>
      </c>
      <c r="L1078" s="2">
        <v>4.4000000000000004</v>
      </c>
    </row>
    <row r="1079" spans="1:12" x14ac:dyDescent="0.25">
      <c r="A1079" s="14" t="s">
        <v>679</v>
      </c>
      <c r="B1079" s="3" t="s">
        <v>89</v>
      </c>
      <c r="C1079" s="1" t="s">
        <v>91</v>
      </c>
      <c r="D1079" s="6">
        <f>History[[#This Row],[CAPITAL
CONSTRUCTION
FUND]]+History[[#This Row],[GENERAL 
FUND]]+History[[#This Row],[GENERAL
FUND
EXEMPT]]+History[[#This Row],[CASH 
FUNDS]]+History[[#This Row],[REAPPROPRIATED
FUNDS]]+History[[#This Row],[FEDERAL 
FUNDS]]</f>
        <v>-2035721</v>
      </c>
      <c r="E1079" s="6">
        <v>0</v>
      </c>
      <c r="F1079" s="6">
        <f>History[[#This Row],[GENERAL 
FUND]]+History[[#This Row],[GENERAL
FUND
EXEMPT]]</f>
        <v>-126776</v>
      </c>
      <c r="G1079" s="6">
        <v>-126776</v>
      </c>
      <c r="H1079" s="6">
        <v>0</v>
      </c>
      <c r="I1079" s="7">
        <v>-757183</v>
      </c>
      <c r="J1079" s="6">
        <v>-11564</v>
      </c>
      <c r="K1079" s="6">
        <v>-1140198</v>
      </c>
      <c r="L1079" s="2">
        <v>0</v>
      </c>
    </row>
    <row r="1080" spans="1:12" x14ac:dyDescent="0.25">
      <c r="A1080" s="14" t="s">
        <v>679</v>
      </c>
      <c r="B1080" s="3" t="s">
        <v>89</v>
      </c>
      <c r="C1080" s="1" t="s">
        <v>704</v>
      </c>
      <c r="D1080" s="6">
        <f>History[[#This Row],[CAPITAL
CONSTRUCTION
FUND]]+History[[#This Row],[GENERAL 
FUND]]+History[[#This Row],[GENERAL
FUND
EXEMPT]]+History[[#This Row],[CASH 
FUNDS]]+History[[#This Row],[REAPPROPRIATED
FUNDS]]+History[[#This Row],[FEDERAL 
FUNDS]]</f>
        <v>-6600000</v>
      </c>
      <c r="E1080" s="6">
        <v>0</v>
      </c>
      <c r="F1080" s="6">
        <f>History[[#This Row],[GENERAL 
FUND]]+History[[#This Row],[GENERAL
FUND
EXEMPT]]</f>
        <v>-3300000</v>
      </c>
      <c r="G1080" s="6">
        <v>-3300000</v>
      </c>
      <c r="H1080" s="6">
        <v>0</v>
      </c>
      <c r="I1080" s="7">
        <v>0</v>
      </c>
      <c r="J1080" s="6">
        <v>-3300000</v>
      </c>
      <c r="K1080" s="6">
        <v>0</v>
      </c>
      <c r="L1080" s="2">
        <v>-2</v>
      </c>
    </row>
    <row r="1081" spans="1:12" x14ac:dyDescent="0.25">
      <c r="A1081" s="14" t="s">
        <v>679</v>
      </c>
      <c r="B1081" s="3" t="s">
        <v>89</v>
      </c>
      <c r="C1081" s="1" t="s">
        <v>705</v>
      </c>
      <c r="D1081" s="6">
        <f>History[[#This Row],[CAPITAL
CONSTRUCTION
FUND]]+History[[#This Row],[GENERAL 
FUND]]+History[[#This Row],[GENERAL
FUND
EXEMPT]]+History[[#This Row],[CASH 
FUNDS]]+History[[#This Row],[REAPPROPRIATED
FUNDS]]+History[[#This Row],[FEDERAL 
FUNDS]]</f>
        <v>270153</v>
      </c>
      <c r="E1081" s="6">
        <v>0</v>
      </c>
      <c r="F1081" s="6">
        <f>History[[#This Row],[GENERAL 
FUND]]+History[[#This Row],[GENERAL
FUND
EXEMPT]]</f>
        <v>0</v>
      </c>
      <c r="G1081" s="6">
        <v>0</v>
      </c>
      <c r="H1081" s="6">
        <v>0</v>
      </c>
      <c r="I1081" s="7">
        <v>270153</v>
      </c>
      <c r="J1081" s="6">
        <v>0</v>
      </c>
      <c r="K1081" s="6">
        <v>0</v>
      </c>
      <c r="L1081" s="2">
        <v>2.5</v>
      </c>
    </row>
    <row r="1082" spans="1:12" x14ac:dyDescent="0.25">
      <c r="A1082" s="14" t="s">
        <v>706</v>
      </c>
      <c r="B1082" s="3" t="s">
        <v>57</v>
      </c>
      <c r="C1082" s="1" t="s">
        <v>58</v>
      </c>
      <c r="D1082" s="6">
        <f>History[[#This Row],[CAPITAL
CONSTRUCTION
FUND]]+History[[#This Row],[GENERAL 
FUND]]+History[[#This Row],[GENERAL
FUND
EXEMPT]]+History[[#This Row],[CASH 
FUNDS]]+History[[#This Row],[REAPPROPRIATED
FUNDS]]+History[[#This Row],[FEDERAL 
FUNDS]]</f>
        <v>53478324</v>
      </c>
      <c r="E1082" s="6">
        <v>0</v>
      </c>
      <c r="F1082" s="6">
        <f>History[[#This Row],[GENERAL 
FUND]]+History[[#This Row],[GENERAL
FUND
EXEMPT]]</f>
        <v>9573187</v>
      </c>
      <c r="G1082" s="6">
        <v>9573187</v>
      </c>
      <c r="H1082" s="6">
        <v>0</v>
      </c>
      <c r="I1082" s="7">
        <v>10460766</v>
      </c>
      <c r="J1082" s="6">
        <v>31921257</v>
      </c>
      <c r="K1082" s="6">
        <v>1523114</v>
      </c>
      <c r="L1082" s="2">
        <v>407.8</v>
      </c>
    </row>
    <row r="1083" spans="1:12" x14ac:dyDescent="0.25">
      <c r="A1083" s="14" t="s">
        <v>706</v>
      </c>
      <c r="B1083" s="3" t="s">
        <v>57</v>
      </c>
      <c r="C1083" s="1" t="s">
        <v>59</v>
      </c>
      <c r="D1083" s="6">
        <f>History[[#This Row],[CAPITAL
CONSTRUCTION
FUND]]+History[[#This Row],[GENERAL 
FUND]]+History[[#This Row],[GENERAL
FUND
EXEMPT]]+History[[#This Row],[CASH 
FUNDS]]+History[[#This Row],[REAPPROPRIATED
FUNDS]]+History[[#This Row],[FEDERAL 
FUNDS]]</f>
        <v>-774669</v>
      </c>
      <c r="E1083" s="6">
        <v>0</v>
      </c>
      <c r="F1083" s="6">
        <f>History[[#This Row],[GENERAL 
FUND]]+History[[#This Row],[GENERAL
FUND
EXEMPT]]</f>
        <v>-180082</v>
      </c>
      <c r="G1083" s="6">
        <v>-180082</v>
      </c>
      <c r="H1083" s="6">
        <v>0</v>
      </c>
      <c r="I1083" s="7">
        <v>-69016</v>
      </c>
      <c r="J1083" s="6">
        <v>-502668</v>
      </c>
      <c r="K1083" s="6">
        <v>-22903</v>
      </c>
      <c r="L1083" s="2">
        <v>0</v>
      </c>
    </row>
    <row r="1084" spans="1:12" x14ac:dyDescent="0.25">
      <c r="A1084" s="14" t="s">
        <v>706</v>
      </c>
      <c r="B1084" s="3" t="s">
        <v>57</v>
      </c>
      <c r="C1084" s="1" t="s">
        <v>707</v>
      </c>
      <c r="D1084" s="6">
        <f>History[[#This Row],[CAPITAL
CONSTRUCTION
FUND]]+History[[#This Row],[GENERAL 
FUND]]+History[[#This Row],[GENERAL
FUND
EXEMPT]]+History[[#This Row],[CASH 
FUNDS]]+History[[#This Row],[REAPPROPRIATED
FUNDS]]+History[[#This Row],[FEDERAL 
FUNDS]]</f>
        <v>4109</v>
      </c>
      <c r="E1084" s="6">
        <v>0</v>
      </c>
      <c r="F1084" s="6">
        <f>History[[#This Row],[GENERAL 
FUND]]+History[[#This Row],[GENERAL
FUND
EXEMPT]]</f>
        <v>0</v>
      </c>
      <c r="G1084" s="6">
        <v>0</v>
      </c>
      <c r="H1084" s="6">
        <v>0</v>
      </c>
      <c r="I1084" s="7">
        <v>0</v>
      </c>
      <c r="J1084" s="6">
        <v>4109</v>
      </c>
      <c r="K1084" s="6">
        <v>0</v>
      </c>
      <c r="L1084" s="2">
        <v>0</v>
      </c>
    </row>
    <row r="1085" spans="1:12" x14ac:dyDescent="0.25">
      <c r="A1085" s="14" t="s">
        <v>706</v>
      </c>
      <c r="B1085" s="3" t="s">
        <v>57</v>
      </c>
      <c r="C1085" s="1" t="s">
        <v>708</v>
      </c>
      <c r="D1085" s="6">
        <f>History[[#This Row],[CAPITAL
CONSTRUCTION
FUND]]+History[[#This Row],[GENERAL 
FUND]]+History[[#This Row],[GENERAL
FUND
EXEMPT]]+History[[#This Row],[CASH 
FUNDS]]+History[[#This Row],[REAPPROPRIATED
FUNDS]]+History[[#This Row],[FEDERAL 
FUNDS]]</f>
        <v>4402</v>
      </c>
      <c r="E1085" s="6">
        <v>0</v>
      </c>
      <c r="F1085" s="6">
        <f>History[[#This Row],[GENERAL 
FUND]]+History[[#This Row],[GENERAL
FUND
EXEMPT]]</f>
        <v>0</v>
      </c>
      <c r="G1085" s="6">
        <v>0</v>
      </c>
      <c r="H1085" s="6">
        <v>0</v>
      </c>
      <c r="I1085" s="7">
        <v>0</v>
      </c>
      <c r="J1085" s="6">
        <v>4402</v>
      </c>
      <c r="K1085" s="6">
        <v>0</v>
      </c>
      <c r="L1085" s="2">
        <v>0</v>
      </c>
    </row>
    <row r="1086" spans="1:12" x14ac:dyDescent="0.25">
      <c r="A1086" s="14" t="s">
        <v>706</v>
      </c>
      <c r="B1086" s="3" t="s">
        <v>57</v>
      </c>
      <c r="C1086" s="1" t="s">
        <v>709</v>
      </c>
      <c r="D1086" s="6">
        <f>History[[#This Row],[CAPITAL
CONSTRUCTION
FUND]]+History[[#This Row],[GENERAL 
FUND]]+History[[#This Row],[GENERAL
FUND
EXEMPT]]+History[[#This Row],[CASH 
FUNDS]]+History[[#This Row],[REAPPROPRIATED
FUNDS]]+History[[#This Row],[FEDERAL 
FUNDS]]</f>
        <v>4402</v>
      </c>
      <c r="E1086" s="6">
        <v>0</v>
      </c>
      <c r="F1086" s="6">
        <f>History[[#This Row],[GENERAL 
FUND]]+History[[#This Row],[GENERAL
FUND
EXEMPT]]</f>
        <v>0</v>
      </c>
      <c r="G1086" s="6">
        <v>0</v>
      </c>
      <c r="H1086" s="6">
        <v>0</v>
      </c>
      <c r="I1086" s="7">
        <v>0</v>
      </c>
      <c r="J1086" s="6">
        <v>4402</v>
      </c>
      <c r="K1086" s="6">
        <v>0</v>
      </c>
      <c r="L1086" s="2">
        <v>0</v>
      </c>
    </row>
    <row r="1087" spans="1:12" x14ac:dyDescent="0.25">
      <c r="A1087" s="14" t="s">
        <v>706</v>
      </c>
      <c r="B1087" s="3" t="s">
        <v>57</v>
      </c>
      <c r="C1087" s="1" t="s">
        <v>710</v>
      </c>
      <c r="D1087" s="6">
        <f>History[[#This Row],[CAPITAL
CONSTRUCTION
FUND]]+History[[#This Row],[GENERAL 
FUND]]+History[[#This Row],[GENERAL
FUND
EXEMPT]]+History[[#This Row],[CASH 
FUNDS]]+History[[#This Row],[REAPPROPRIATED
FUNDS]]+History[[#This Row],[FEDERAL 
FUNDS]]</f>
        <v>2935</v>
      </c>
      <c r="E1087" s="6">
        <v>0</v>
      </c>
      <c r="F1087" s="6">
        <f>History[[#This Row],[GENERAL 
FUND]]+History[[#This Row],[GENERAL
FUND
EXEMPT]]</f>
        <v>0</v>
      </c>
      <c r="G1087" s="6">
        <v>0</v>
      </c>
      <c r="H1087" s="6">
        <v>0</v>
      </c>
      <c r="I1087" s="7">
        <v>0</v>
      </c>
      <c r="J1087" s="6">
        <v>2935</v>
      </c>
      <c r="K1087" s="6">
        <v>0</v>
      </c>
      <c r="L1087" s="2">
        <v>0</v>
      </c>
    </row>
    <row r="1088" spans="1:12" x14ac:dyDescent="0.25">
      <c r="A1088" s="14" t="s">
        <v>706</v>
      </c>
      <c r="B1088" s="3" t="s">
        <v>57</v>
      </c>
      <c r="C1088" s="1" t="s">
        <v>261</v>
      </c>
      <c r="D1088" s="6">
        <f>History[[#This Row],[CAPITAL
CONSTRUCTION
FUND]]+History[[#This Row],[GENERAL 
FUND]]+History[[#This Row],[GENERAL
FUND
EXEMPT]]+History[[#This Row],[CASH 
FUNDS]]+History[[#This Row],[REAPPROPRIATED
FUNDS]]+History[[#This Row],[FEDERAL 
FUNDS]]</f>
        <v>38886</v>
      </c>
      <c r="E1088" s="6">
        <v>0</v>
      </c>
      <c r="F1088" s="6">
        <f>History[[#This Row],[GENERAL 
FUND]]+History[[#This Row],[GENERAL
FUND
EXEMPT]]</f>
        <v>0</v>
      </c>
      <c r="G1088" s="6">
        <v>0</v>
      </c>
      <c r="H1088" s="6">
        <v>0</v>
      </c>
      <c r="I1088" s="7">
        <v>0</v>
      </c>
      <c r="J1088" s="6">
        <v>38886</v>
      </c>
      <c r="K1088" s="6">
        <v>0</v>
      </c>
      <c r="L1088" s="2">
        <v>0.3</v>
      </c>
    </row>
    <row r="1089" spans="1:12" x14ac:dyDescent="0.25">
      <c r="A1089" s="14" t="s">
        <v>706</v>
      </c>
      <c r="B1089" s="3" t="s">
        <v>57</v>
      </c>
      <c r="C1089" s="1" t="s">
        <v>711</v>
      </c>
      <c r="D1089" s="6">
        <f>History[[#This Row],[CAPITAL
CONSTRUCTION
FUND]]+History[[#This Row],[GENERAL 
FUND]]+History[[#This Row],[GENERAL
FUND
EXEMPT]]+History[[#This Row],[CASH 
FUNDS]]+History[[#This Row],[REAPPROPRIATED
FUNDS]]+History[[#This Row],[FEDERAL 
FUNDS]]</f>
        <v>176088</v>
      </c>
      <c r="E1089" s="6">
        <v>0</v>
      </c>
      <c r="F1089" s="6">
        <f>History[[#This Row],[GENERAL 
FUND]]+History[[#This Row],[GENERAL
FUND
EXEMPT]]</f>
        <v>0</v>
      </c>
      <c r="G1089" s="6">
        <v>0</v>
      </c>
      <c r="H1089" s="6">
        <v>0</v>
      </c>
      <c r="I1089" s="7">
        <v>0</v>
      </c>
      <c r="J1089" s="6">
        <v>176088</v>
      </c>
      <c r="K1089" s="6">
        <v>0</v>
      </c>
      <c r="L1089" s="2">
        <v>1.4</v>
      </c>
    </row>
    <row r="1090" spans="1:12" x14ac:dyDescent="0.25">
      <c r="A1090" s="14" t="s">
        <v>706</v>
      </c>
      <c r="B1090" s="3" t="s">
        <v>57</v>
      </c>
      <c r="C1090" s="1" t="s">
        <v>712</v>
      </c>
      <c r="D1090" s="6">
        <f>History[[#This Row],[CAPITAL
CONSTRUCTION
FUND]]+History[[#This Row],[GENERAL 
FUND]]+History[[#This Row],[GENERAL
FUND
EXEMPT]]+History[[#This Row],[CASH 
FUNDS]]+History[[#This Row],[REAPPROPRIATED
FUNDS]]+History[[#This Row],[FEDERAL 
FUNDS]]</f>
        <v>7337</v>
      </c>
      <c r="E1090" s="6">
        <v>0</v>
      </c>
      <c r="F1090" s="6">
        <f>History[[#This Row],[GENERAL 
FUND]]+History[[#This Row],[GENERAL
FUND
EXEMPT]]</f>
        <v>0</v>
      </c>
      <c r="G1090" s="6">
        <v>0</v>
      </c>
      <c r="H1090" s="6">
        <v>0</v>
      </c>
      <c r="I1090" s="7">
        <v>0</v>
      </c>
      <c r="J1090" s="6">
        <v>7337</v>
      </c>
      <c r="K1090" s="6">
        <v>0</v>
      </c>
      <c r="L1090" s="2">
        <v>0</v>
      </c>
    </row>
    <row r="1091" spans="1:12" x14ac:dyDescent="0.25">
      <c r="A1091" s="14" t="s">
        <v>706</v>
      </c>
      <c r="B1091" s="3" t="s">
        <v>57</v>
      </c>
      <c r="C1091" s="1" t="s">
        <v>713</v>
      </c>
      <c r="D1091" s="6">
        <f>History[[#This Row],[CAPITAL
CONSTRUCTION
FUND]]+History[[#This Row],[GENERAL 
FUND]]+History[[#This Row],[GENERAL
FUND
EXEMPT]]+History[[#This Row],[CASH 
FUNDS]]+History[[#This Row],[REAPPROPRIATED
FUNDS]]+History[[#This Row],[FEDERAL 
FUNDS]]</f>
        <v>34484</v>
      </c>
      <c r="E1091" s="6">
        <v>0</v>
      </c>
      <c r="F1091" s="6">
        <f>History[[#This Row],[GENERAL 
FUND]]+History[[#This Row],[GENERAL
FUND
EXEMPT]]</f>
        <v>0</v>
      </c>
      <c r="G1091" s="6">
        <v>0</v>
      </c>
      <c r="H1091" s="6">
        <v>0</v>
      </c>
      <c r="I1091" s="7">
        <v>0</v>
      </c>
      <c r="J1091" s="6">
        <v>34484</v>
      </c>
      <c r="K1091" s="6">
        <v>0</v>
      </c>
      <c r="L1091" s="2">
        <v>0.4</v>
      </c>
    </row>
    <row r="1092" spans="1:12" x14ac:dyDescent="0.25">
      <c r="A1092" s="14" t="s">
        <v>706</v>
      </c>
      <c r="B1092" s="3" t="s">
        <v>57</v>
      </c>
      <c r="C1092" s="1" t="s">
        <v>165</v>
      </c>
      <c r="D1092" s="6">
        <f>History[[#This Row],[CAPITAL
CONSTRUCTION
FUND]]+History[[#This Row],[GENERAL 
FUND]]+History[[#This Row],[GENERAL
FUND
EXEMPT]]+History[[#This Row],[CASH 
FUNDS]]+History[[#This Row],[REAPPROPRIATED
FUNDS]]+History[[#This Row],[FEDERAL 
FUNDS]]</f>
        <v>11005</v>
      </c>
      <c r="E1092" s="6">
        <v>0</v>
      </c>
      <c r="F1092" s="6">
        <f>History[[#This Row],[GENERAL 
FUND]]+History[[#This Row],[GENERAL
FUND
EXEMPT]]</f>
        <v>0</v>
      </c>
      <c r="G1092" s="6">
        <v>0</v>
      </c>
      <c r="H1092" s="6">
        <v>0</v>
      </c>
      <c r="I1092" s="7">
        <v>0</v>
      </c>
      <c r="J1092" s="6">
        <v>11005</v>
      </c>
      <c r="K1092" s="6">
        <v>0</v>
      </c>
      <c r="L1092" s="2">
        <v>0</v>
      </c>
    </row>
    <row r="1093" spans="1:12" x14ac:dyDescent="0.25">
      <c r="A1093" s="14" t="s">
        <v>706</v>
      </c>
      <c r="B1093" s="3" t="s">
        <v>57</v>
      </c>
      <c r="C1093" s="1" t="s">
        <v>714</v>
      </c>
      <c r="D1093" s="6">
        <f>History[[#This Row],[CAPITAL
CONSTRUCTION
FUND]]+History[[#This Row],[GENERAL 
FUND]]+History[[#This Row],[GENERAL
FUND
EXEMPT]]+History[[#This Row],[CASH 
FUNDS]]+History[[#This Row],[REAPPROPRIATED
FUNDS]]+History[[#This Row],[FEDERAL 
FUNDS]]</f>
        <v>7337</v>
      </c>
      <c r="E1093" s="6">
        <v>0</v>
      </c>
      <c r="F1093" s="6">
        <f>History[[#This Row],[GENERAL 
FUND]]+History[[#This Row],[GENERAL
FUND
EXEMPT]]</f>
        <v>0</v>
      </c>
      <c r="G1093" s="6">
        <v>0</v>
      </c>
      <c r="H1093" s="6">
        <v>0</v>
      </c>
      <c r="I1093" s="7">
        <v>0</v>
      </c>
      <c r="J1093" s="6">
        <v>7337</v>
      </c>
      <c r="K1093" s="6">
        <v>0</v>
      </c>
      <c r="L1093" s="2">
        <v>0</v>
      </c>
    </row>
    <row r="1094" spans="1:12" x14ac:dyDescent="0.25">
      <c r="A1094" s="14" t="s">
        <v>706</v>
      </c>
      <c r="B1094" s="3" t="s">
        <v>57</v>
      </c>
      <c r="C1094" s="1" t="s">
        <v>637</v>
      </c>
      <c r="D1094" s="6">
        <f>History[[#This Row],[CAPITAL
CONSTRUCTION
FUND]]+History[[#This Row],[GENERAL 
FUND]]+History[[#This Row],[GENERAL
FUND
EXEMPT]]+History[[#This Row],[CASH 
FUNDS]]+History[[#This Row],[REAPPROPRIATED
FUNDS]]+History[[#This Row],[FEDERAL 
FUNDS]]</f>
        <v>1351933</v>
      </c>
      <c r="E1094" s="6">
        <v>0</v>
      </c>
      <c r="F1094" s="6">
        <f>History[[#This Row],[GENERAL 
FUND]]+History[[#This Row],[GENERAL
FUND
EXEMPT]]</f>
        <v>0</v>
      </c>
      <c r="G1094" s="6">
        <v>0</v>
      </c>
      <c r="H1094" s="6">
        <v>0</v>
      </c>
      <c r="I1094" s="7">
        <v>0</v>
      </c>
      <c r="J1094" s="6">
        <v>1351933</v>
      </c>
      <c r="K1094" s="6">
        <v>0</v>
      </c>
      <c r="L1094" s="2">
        <v>9.1</v>
      </c>
    </row>
    <row r="1095" spans="1:12" x14ac:dyDescent="0.25">
      <c r="A1095" s="14" t="s">
        <v>706</v>
      </c>
      <c r="B1095" s="3" t="s">
        <v>57</v>
      </c>
      <c r="C1095" s="1" t="s">
        <v>715</v>
      </c>
      <c r="D1095" s="6">
        <f>History[[#This Row],[CAPITAL
CONSTRUCTION
FUND]]+History[[#This Row],[GENERAL 
FUND]]+History[[#This Row],[GENERAL
FUND
EXEMPT]]+History[[#This Row],[CASH 
FUNDS]]+History[[#This Row],[REAPPROPRIATED
FUNDS]]+History[[#This Row],[FEDERAL 
FUNDS]]</f>
        <v>-4187</v>
      </c>
      <c r="E1095" s="6">
        <v>0</v>
      </c>
      <c r="F1095" s="6">
        <f>History[[#This Row],[GENERAL 
FUND]]+History[[#This Row],[GENERAL
FUND
EXEMPT]]</f>
        <v>-711</v>
      </c>
      <c r="G1095" s="6">
        <v>-711</v>
      </c>
      <c r="H1095" s="6">
        <v>0</v>
      </c>
      <c r="I1095" s="7">
        <v>-1790</v>
      </c>
      <c r="J1095" s="6">
        <v>-1539</v>
      </c>
      <c r="K1095" s="6">
        <v>-147</v>
      </c>
      <c r="L1095" s="2">
        <v>0</v>
      </c>
    </row>
    <row r="1096" spans="1:12" x14ac:dyDescent="0.25">
      <c r="A1096" s="14" t="s">
        <v>706</v>
      </c>
      <c r="B1096" s="3" t="s">
        <v>57</v>
      </c>
      <c r="C1096" s="1" t="s">
        <v>2</v>
      </c>
      <c r="D1096" s="6">
        <f>History[[#This Row],[CAPITAL
CONSTRUCTION
FUND]]+History[[#This Row],[GENERAL 
FUND]]+History[[#This Row],[GENERAL
FUND
EXEMPT]]+History[[#This Row],[CASH 
FUNDS]]+History[[#This Row],[REAPPROPRIATED
FUNDS]]+History[[#This Row],[FEDERAL 
FUNDS]]</f>
        <v>29814</v>
      </c>
      <c r="E1096" s="6">
        <v>0</v>
      </c>
      <c r="F1096" s="6">
        <f>History[[#This Row],[GENERAL 
FUND]]+History[[#This Row],[GENERAL
FUND
EXEMPT]]</f>
        <v>29814</v>
      </c>
      <c r="G1096" s="6">
        <v>29814</v>
      </c>
      <c r="H1096" s="6">
        <v>0</v>
      </c>
      <c r="I1096" s="7">
        <v>0</v>
      </c>
      <c r="J1096" s="6">
        <v>0</v>
      </c>
      <c r="K1096" s="6">
        <v>0</v>
      </c>
      <c r="L1096" s="2">
        <v>0</v>
      </c>
    </row>
    <row r="1097" spans="1:12" x14ac:dyDescent="0.25">
      <c r="A1097" s="14" t="s">
        <v>706</v>
      </c>
      <c r="B1097" s="3" t="s">
        <v>1</v>
      </c>
      <c r="C1097" s="1" t="s">
        <v>2</v>
      </c>
      <c r="D1097" s="6">
        <f>History[[#This Row],[CAPITAL
CONSTRUCTION
FUND]]+History[[#This Row],[GENERAL 
FUND]]+History[[#This Row],[GENERAL
FUND
EXEMPT]]+History[[#This Row],[CASH 
FUNDS]]+History[[#This Row],[REAPPROPRIATED
FUNDS]]+History[[#This Row],[FEDERAL 
FUNDS]]</f>
        <v>57000607</v>
      </c>
      <c r="E1097" s="6">
        <v>0</v>
      </c>
      <c r="F1097" s="6">
        <f>History[[#This Row],[GENERAL 
FUND]]+History[[#This Row],[GENERAL
FUND
EXEMPT]]</f>
        <v>9887386</v>
      </c>
      <c r="G1097" s="6">
        <v>9887386</v>
      </c>
      <c r="H1097" s="6">
        <v>0</v>
      </c>
      <c r="I1097" s="7">
        <v>10583286</v>
      </c>
      <c r="J1097" s="6">
        <v>34953770</v>
      </c>
      <c r="K1097" s="6">
        <v>1576165</v>
      </c>
      <c r="L1097" s="2">
        <v>427.1</v>
      </c>
    </row>
    <row r="1098" spans="1:12" x14ac:dyDescent="0.25">
      <c r="A1098" s="14" t="s">
        <v>706</v>
      </c>
      <c r="B1098" s="3" t="s">
        <v>1</v>
      </c>
      <c r="C1098" s="1" t="s">
        <v>716</v>
      </c>
      <c r="D1098" s="6">
        <f>History[[#This Row],[CAPITAL
CONSTRUCTION
FUND]]+History[[#This Row],[GENERAL 
FUND]]+History[[#This Row],[GENERAL
FUND
EXEMPT]]+History[[#This Row],[CASH 
FUNDS]]+History[[#This Row],[REAPPROPRIATED
FUNDS]]+History[[#This Row],[FEDERAL 
FUNDS]]</f>
        <v>196677</v>
      </c>
      <c r="E1098" s="6">
        <v>0</v>
      </c>
      <c r="F1098" s="6">
        <f>History[[#This Row],[GENERAL 
FUND]]+History[[#This Row],[GENERAL
FUND
EXEMPT]]</f>
        <v>0</v>
      </c>
      <c r="G1098" s="6">
        <v>0</v>
      </c>
      <c r="H1098" s="6">
        <v>0</v>
      </c>
      <c r="I1098" s="7">
        <v>196677</v>
      </c>
      <c r="J1098" s="6">
        <v>0</v>
      </c>
      <c r="K1098" s="6">
        <v>0</v>
      </c>
      <c r="L1098" s="2">
        <v>2</v>
      </c>
    </row>
    <row r="1099" spans="1:12" x14ac:dyDescent="0.25">
      <c r="A1099" s="14" t="s">
        <v>706</v>
      </c>
      <c r="B1099" s="3" t="s">
        <v>1</v>
      </c>
      <c r="C1099" s="1" t="s">
        <v>63</v>
      </c>
      <c r="D1099" s="6">
        <f>History[[#This Row],[CAPITAL
CONSTRUCTION
FUND]]+History[[#This Row],[GENERAL 
FUND]]+History[[#This Row],[GENERAL
FUND
EXEMPT]]+History[[#This Row],[CASH 
FUNDS]]+History[[#This Row],[REAPPROPRIATED
FUNDS]]+History[[#This Row],[FEDERAL 
FUNDS]]</f>
        <v>8799</v>
      </c>
      <c r="E1099" s="6">
        <v>0</v>
      </c>
      <c r="F1099" s="6">
        <f>History[[#This Row],[GENERAL 
FUND]]+History[[#This Row],[GENERAL
FUND
EXEMPT]]</f>
        <v>8799</v>
      </c>
      <c r="G1099" s="6">
        <v>8799</v>
      </c>
      <c r="H1099" s="6">
        <v>0</v>
      </c>
      <c r="I1099" s="7">
        <v>0</v>
      </c>
      <c r="J1099" s="6">
        <v>0</v>
      </c>
      <c r="K1099" s="6">
        <v>0</v>
      </c>
      <c r="L1099" s="2">
        <v>0</v>
      </c>
    </row>
    <row r="1100" spans="1:12" x14ac:dyDescent="0.25">
      <c r="A1100" s="14" t="s">
        <v>706</v>
      </c>
      <c r="B1100" s="3" t="s">
        <v>1</v>
      </c>
      <c r="C1100" s="1" t="s">
        <v>717</v>
      </c>
      <c r="D1100" s="6">
        <f>History[[#This Row],[CAPITAL
CONSTRUCTION
FUND]]+History[[#This Row],[GENERAL 
FUND]]+History[[#This Row],[GENERAL
FUND
EXEMPT]]+History[[#This Row],[CASH 
FUNDS]]+History[[#This Row],[REAPPROPRIATED
FUNDS]]+History[[#This Row],[FEDERAL 
FUNDS]]</f>
        <v>2271</v>
      </c>
      <c r="E1100" s="6">
        <v>0</v>
      </c>
      <c r="F1100" s="6">
        <f>History[[#This Row],[GENERAL 
FUND]]+History[[#This Row],[GENERAL
FUND
EXEMPT]]</f>
        <v>0</v>
      </c>
      <c r="G1100" s="6">
        <v>0</v>
      </c>
      <c r="H1100" s="6">
        <v>0</v>
      </c>
      <c r="I1100" s="7">
        <v>0</v>
      </c>
      <c r="J1100" s="6">
        <v>2271</v>
      </c>
      <c r="K1100" s="6">
        <v>0</v>
      </c>
      <c r="L1100" s="2">
        <v>0</v>
      </c>
    </row>
    <row r="1101" spans="1:12" x14ac:dyDescent="0.25">
      <c r="A1101" s="14" t="s">
        <v>706</v>
      </c>
      <c r="B1101" s="3" t="s">
        <v>1</v>
      </c>
      <c r="C1101" s="1" t="s">
        <v>294</v>
      </c>
      <c r="D1101" s="6">
        <f>History[[#This Row],[CAPITAL
CONSTRUCTION
FUND]]+History[[#This Row],[GENERAL 
FUND]]+History[[#This Row],[GENERAL
FUND
EXEMPT]]+History[[#This Row],[CASH 
FUNDS]]+History[[#This Row],[REAPPROPRIATED
FUNDS]]+History[[#This Row],[FEDERAL 
FUNDS]]</f>
        <v>16656</v>
      </c>
      <c r="E1101" s="6">
        <v>0</v>
      </c>
      <c r="F1101" s="6">
        <f>History[[#This Row],[GENERAL 
FUND]]+History[[#This Row],[GENERAL
FUND
EXEMPT]]</f>
        <v>0</v>
      </c>
      <c r="G1101" s="6">
        <v>0</v>
      </c>
      <c r="H1101" s="6">
        <v>0</v>
      </c>
      <c r="I1101" s="7">
        <v>0</v>
      </c>
      <c r="J1101" s="6">
        <v>16656</v>
      </c>
      <c r="K1101" s="6">
        <v>0</v>
      </c>
      <c r="L1101" s="2">
        <v>0.1</v>
      </c>
    </row>
    <row r="1102" spans="1:12" x14ac:dyDescent="0.25">
      <c r="A1102" s="14" t="s">
        <v>706</v>
      </c>
      <c r="B1102" s="3" t="s">
        <v>1</v>
      </c>
      <c r="C1102" s="1" t="s">
        <v>718</v>
      </c>
      <c r="D1102" s="6">
        <f>History[[#This Row],[CAPITAL
CONSTRUCTION
FUND]]+History[[#This Row],[GENERAL 
FUND]]+History[[#This Row],[GENERAL
FUND
EXEMPT]]+History[[#This Row],[CASH 
FUNDS]]+History[[#This Row],[REAPPROPRIATED
FUNDS]]+History[[#This Row],[FEDERAL 
FUNDS]]</f>
        <v>23092</v>
      </c>
      <c r="E1102" s="6">
        <v>0</v>
      </c>
      <c r="F1102" s="6">
        <f>History[[#This Row],[GENERAL 
FUND]]+History[[#This Row],[GENERAL
FUND
EXEMPT]]</f>
        <v>0</v>
      </c>
      <c r="G1102" s="6">
        <v>0</v>
      </c>
      <c r="H1102" s="6">
        <v>0</v>
      </c>
      <c r="I1102" s="7">
        <v>0</v>
      </c>
      <c r="J1102" s="6">
        <v>23092</v>
      </c>
      <c r="K1102" s="6">
        <v>0</v>
      </c>
      <c r="L1102" s="2">
        <v>0</v>
      </c>
    </row>
    <row r="1103" spans="1:12" x14ac:dyDescent="0.25">
      <c r="A1103" s="14" t="s">
        <v>706</v>
      </c>
      <c r="B1103" s="3" t="s">
        <v>1</v>
      </c>
      <c r="C1103" s="1" t="s">
        <v>719</v>
      </c>
      <c r="D1103" s="6">
        <f>History[[#This Row],[CAPITAL
CONSTRUCTION
FUND]]+History[[#This Row],[GENERAL 
FUND]]+History[[#This Row],[GENERAL
FUND
EXEMPT]]+History[[#This Row],[CASH 
FUNDS]]+History[[#This Row],[REAPPROPRIATED
FUNDS]]+History[[#This Row],[FEDERAL 
FUNDS]]</f>
        <v>3028</v>
      </c>
      <c r="E1103" s="6">
        <v>0</v>
      </c>
      <c r="F1103" s="6">
        <f>History[[#This Row],[GENERAL 
FUND]]+History[[#This Row],[GENERAL
FUND
EXEMPT]]</f>
        <v>0</v>
      </c>
      <c r="G1103" s="6">
        <v>0</v>
      </c>
      <c r="H1103" s="6">
        <v>0</v>
      </c>
      <c r="I1103" s="7">
        <v>0</v>
      </c>
      <c r="J1103" s="6">
        <v>3028</v>
      </c>
      <c r="K1103" s="6">
        <v>0</v>
      </c>
      <c r="L1103" s="2">
        <v>0</v>
      </c>
    </row>
    <row r="1104" spans="1:12" x14ac:dyDescent="0.25">
      <c r="A1104" s="14" t="s">
        <v>706</v>
      </c>
      <c r="B1104" s="3" t="s">
        <v>1</v>
      </c>
      <c r="C1104" s="1" t="s">
        <v>720</v>
      </c>
      <c r="D1104" s="6">
        <f>History[[#This Row],[CAPITAL
CONSTRUCTION
FUND]]+History[[#This Row],[GENERAL 
FUND]]+History[[#This Row],[GENERAL
FUND
EXEMPT]]+History[[#This Row],[CASH 
FUNDS]]+History[[#This Row],[REAPPROPRIATED
FUNDS]]+History[[#This Row],[FEDERAL 
FUNDS]]</f>
        <v>517918</v>
      </c>
      <c r="E1104" s="6">
        <v>0</v>
      </c>
      <c r="F1104" s="6">
        <f>History[[#This Row],[GENERAL 
FUND]]+History[[#This Row],[GENERAL
FUND
EXEMPT]]</f>
        <v>40207</v>
      </c>
      <c r="G1104" s="6">
        <v>40207</v>
      </c>
      <c r="H1104" s="6">
        <v>0</v>
      </c>
      <c r="I1104" s="7">
        <v>0</v>
      </c>
      <c r="J1104" s="6">
        <v>477711</v>
      </c>
      <c r="K1104" s="6">
        <v>0</v>
      </c>
      <c r="L1104" s="2">
        <v>3.5</v>
      </c>
    </row>
    <row r="1105" spans="1:12" x14ac:dyDescent="0.25">
      <c r="A1105" s="14" t="s">
        <v>706</v>
      </c>
      <c r="B1105" s="3" t="s">
        <v>1</v>
      </c>
      <c r="C1105" s="1" t="s">
        <v>3</v>
      </c>
      <c r="D1105" s="6">
        <f>History[[#This Row],[CAPITAL
CONSTRUCTION
FUND]]+History[[#This Row],[GENERAL 
FUND]]+History[[#This Row],[GENERAL
FUND
EXEMPT]]+History[[#This Row],[CASH 
FUNDS]]+History[[#This Row],[REAPPROPRIATED
FUNDS]]+History[[#This Row],[FEDERAL 
FUNDS]]</f>
        <v>715630</v>
      </c>
      <c r="E1105" s="6">
        <v>0</v>
      </c>
      <c r="F1105" s="6">
        <f>History[[#This Row],[GENERAL 
FUND]]+History[[#This Row],[GENERAL
FUND
EXEMPT]]</f>
        <v>515630</v>
      </c>
      <c r="G1105" s="6">
        <v>515630</v>
      </c>
      <c r="H1105" s="6">
        <v>0</v>
      </c>
      <c r="I1105" s="7">
        <v>200000</v>
      </c>
      <c r="J1105" s="6">
        <v>0</v>
      </c>
      <c r="K1105" s="6">
        <v>0</v>
      </c>
      <c r="L1105" s="2">
        <v>0</v>
      </c>
    </row>
    <row r="1106" spans="1:12" x14ac:dyDescent="0.25">
      <c r="A1106" s="14" t="s">
        <v>706</v>
      </c>
      <c r="B1106" s="3" t="s">
        <v>4</v>
      </c>
      <c r="C1106" s="1" t="s">
        <v>3</v>
      </c>
      <c r="D1106" s="6">
        <f>History[[#This Row],[CAPITAL
CONSTRUCTION
FUND]]+History[[#This Row],[GENERAL 
FUND]]+History[[#This Row],[GENERAL
FUND
EXEMPT]]+History[[#This Row],[CASH 
FUNDS]]+History[[#This Row],[REAPPROPRIATED
FUNDS]]+History[[#This Row],[FEDERAL 
FUNDS]]</f>
        <v>66991115</v>
      </c>
      <c r="E1106" s="6">
        <v>0</v>
      </c>
      <c r="F1106" s="6">
        <f>History[[#This Row],[GENERAL 
FUND]]+History[[#This Row],[GENERAL
FUND
EXEMPT]]</f>
        <v>13473403</v>
      </c>
      <c r="G1106" s="6">
        <v>13473403</v>
      </c>
      <c r="H1106" s="6">
        <v>0</v>
      </c>
      <c r="I1106" s="7">
        <v>10800781</v>
      </c>
      <c r="J1106" s="6">
        <v>40946567</v>
      </c>
      <c r="K1106" s="6">
        <v>1770364</v>
      </c>
      <c r="L1106" s="2">
        <v>443.6</v>
      </c>
    </row>
    <row r="1107" spans="1:12" x14ac:dyDescent="0.25">
      <c r="A1107" s="14" t="s">
        <v>706</v>
      </c>
      <c r="B1107" s="3" t="s">
        <v>4</v>
      </c>
      <c r="C1107" s="1" t="s">
        <v>721</v>
      </c>
      <c r="D1107" s="6">
        <f>History[[#This Row],[CAPITAL
CONSTRUCTION
FUND]]+History[[#This Row],[GENERAL 
FUND]]+History[[#This Row],[GENERAL
FUND
EXEMPT]]+History[[#This Row],[CASH 
FUNDS]]+History[[#This Row],[REAPPROPRIATED
FUNDS]]+History[[#This Row],[FEDERAL 
FUNDS]]</f>
        <v>2318</v>
      </c>
      <c r="E1107" s="6">
        <v>0</v>
      </c>
      <c r="F1107" s="6">
        <f>History[[#This Row],[GENERAL 
FUND]]+History[[#This Row],[GENERAL
FUND
EXEMPT]]</f>
        <v>0</v>
      </c>
      <c r="G1107" s="6">
        <v>0</v>
      </c>
      <c r="H1107" s="6">
        <v>0</v>
      </c>
      <c r="I1107" s="7">
        <v>0</v>
      </c>
      <c r="J1107" s="6">
        <v>2318</v>
      </c>
      <c r="K1107" s="6">
        <v>0</v>
      </c>
      <c r="L1107" s="2">
        <v>0</v>
      </c>
    </row>
    <row r="1108" spans="1:12" x14ac:dyDescent="0.25">
      <c r="A1108" s="14" t="s">
        <v>706</v>
      </c>
      <c r="B1108" s="3" t="s">
        <v>4</v>
      </c>
      <c r="C1108" s="1" t="s">
        <v>722</v>
      </c>
      <c r="D1108" s="6">
        <f>History[[#This Row],[CAPITAL
CONSTRUCTION
FUND]]+History[[#This Row],[GENERAL 
FUND]]+History[[#This Row],[GENERAL
FUND
EXEMPT]]+History[[#This Row],[CASH 
FUNDS]]+History[[#This Row],[REAPPROPRIATED
FUNDS]]+History[[#This Row],[FEDERAL 
FUNDS]]</f>
        <v>7725</v>
      </c>
      <c r="E1108" s="6">
        <v>0</v>
      </c>
      <c r="F1108" s="6">
        <f>History[[#This Row],[GENERAL 
FUND]]+History[[#This Row],[GENERAL
FUND
EXEMPT]]</f>
        <v>0</v>
      </c>
      <c r="G1108" s="6">
        <v>0</v>
      </c>
      <c r="H1108" s="6">
        <v>0</v>
      </c>
      <c r="I1108" s="7">
        <v>0</v>
      </c>
      <c r="J1108" s="6">
        <v>7725</v>
      </c>
      <c r="K1108" s="6">
        <v>0</v>
      </c>
      <c r="L1108" s="2">
        <v>0</v>
      </c>
    </row>
    <row r="1109" spans="1:12" x14ac:dyDescent="0.25">
      <c r="A1109" s="14" t="s">
        <v>706</v>
      </c>
      <c r="B1109" s="3" t="s">
        <v>4</v>
      </c>
      <c r="C1109" s="1" t="s">
        <v>303</v>
      </c>
      <c r="D1109" s="6">
        <f>History[[#This Row],[CAPITAL
CONSTRUCTION
FUND]]+History[[#This Row],[GENERAL 
FUND]]+History[[#This Row],[GENERAL
FUND
EXEMPT]]+History[[#This Row],[CASH 
FUNDS]]+History[[#This Row],[REAPPROPRIATED
FUNDS]]+History[[#This Row],[FEDERAL 
FUNDS]]</f>
        <v>11294</v>
      </c>
      <c r="E1109" s="6">
        <v>0</v>
      </c>
      <c r="F1109" s="6">
        <f>History[[#This Row],[GENERAL 
FUND]]+History[[#This Row],[GENERAL
FUND
EXEMPT]]</f>
        <v>0</v>
      </c>
      <c r="G1109" s="6">
        <v>0</v>
      </c>
      <c r="H1109" s="6">
        <v>0</v>
      </c>
      <c r="I1109" s="7">
        <v>0</v>
      </c>
      <c r="J1109" s="6">
        <v>11294</v>
      </c>
      <c r="K1109" s="6">
        <v>0</v>
      </c>
      <c r="L1109" s="2">
        <v>0</v>
      </c>
    </row>
    <row r="1110" spans="1:12" x14ac:dyDescent="0.25">
      <c r="A1110" s="14" t="s">
        <v>706</v>
      </c>
      <c r="B1110" s="3" t="s">
        <v>4</v>
      </c>
      <c r="C1110" s="1" t="s">
        <v>723</v>
      </c>
      <c r="D1110" s="6">
        <f>History[[#This Row],[CAPITAL
CONSTRUCTION
FUND]]+History[[#This Row],[GENERAL 
FUND]]+History[[#This Row],[GENERAL
FUND
EXEMPT]]+History[[#This Row],[CASH 
FUNDS]]+History[[#This Row],[REAPPROPRIATED
FUNDS]]+History[[#This Row],[FEDERAL 
FUNDS]]</f>
        <v>4635</v>
      </c>
      <c r="E1110" s="6">
        <v>0</v>
      </c>
      <c r="F1110" s="6">
        <f>History[[#This Row],[GENERAL 
FUND]]+History[[#This Row],[GENERAL
FUND
EXEMPT]]</f>
        <v>0</v>
      </c>
      <c r="G1110" s="6">
        <v>0</v>
      </c>
      <c r="H1110" s="6">
        <v>0</v>
      </c>
      <c r="I1110" s="7">
        <v>0</v>
      </c>
      <c r="J1110" s="6">
        <v>4635</v>
      </c>
      <c r="K1110" s="6">
        <v>0</v>
      </c>
      <c r="L1110" s="2">
        <v>0</v>
      </c>
    </row>
    <row r="1111" spans="1:12" x14ac:dyDescent="0.25">
      <c r="A1111" s="14" t="s">
        <v>706</v>
      </c>
      <c r="B1111" s="3" t="s">
        <v>4</v>
      </c>
      <c r="C1111" s="1" t="s">
        <v>724</v>
      </c>
      <c r="D1111" s="6">
        <f>History[[#This Row],[CAPITAL
CONSTRUCTION
FUND]]+History[[#This Row],[GENERAL 
FUND]]+History[[#This Row],[GENERAL
FUND
EXEMPT]]+History[[#This Row],[CASH 
FUNDS]]+History[[#This Row],[REAPPROPRIATED
FUNDS]]+History[[#This Row],[FEDERAL 
FUNDS]]</f>
        <v>21244</v>
      </c>
      <c r="E1111" s="6">
        <v>0</v>
      </c>
      <c r="F1111" s="6">
        <f>History[[#This Row],[GENERAL 
FUND]]+History[[#This Row],[GENERAL
FUND
EXEMPT]]</f>
        <v>0</v>
      </c>
      <c r="G1111" s="6">
        <v>0</v>
      </c>
      <c r="H1111" s="6">
        <v>0</v>
      </c>
      <c r="I1111" s="7">
        <v>0</v>
      </c>
      <c r="J1111" s="6">
        <v>21244</v>
      </c>
      <c r="K1111" s="6">
        <v>0</v>
      </c>
      <c r="L1111" s="2">
        <v>0</v>
      </c>
    </row>
    <row r="1112" spans="1:12" x14ac:dyDescent="0.25">
      <c r="A1112" s="14" t="s">
        <v>706</v>
      </c>
      <c r="B1112" s="3" t="s">
        <v>4</v>
      </c>
      <c r="C1112" s="1" t="s">
        <v>725</v>
      </c>
      <c r="D1112" s="6">
        <f>History[[#This Row],[CAPITAL
CONSTRUCTION
FUND]]+History[[#This Row],[GENERAL 
FUND]]+History[[#This Row],[GENERAL
FUND
EXEMPT]]+History[[#This Row],[CASH 
FUNDS]]+History[[#This Row],[REAPPROPRIATED
FUNDS]]+History[[#This Row],[FEDERAL 
FUNDS]]</f>
        <v>5794</v>
      </c>
      <c r="E1112" s="6">
        <v>0</v>
      </c>
      <c r="F1112" s="6">
        <f>History[[#This Row],[GENERAL 
FUND]]+History[[#This Row],[GENERAL
FUND
EXEMPT]]</f>
        <v>0</v>
      </c>
      <c r="G1112" s="6">
        <v>0</v>
      </c>
      <c r="H1112" s="6">
        <v>0</v>
      </c>
      <c r="I1112" s="7">
        <v>0</v>
      </c>
      <c r="J1112" s="6">
        <v>5794</v>
      </c>
      <c r="K1112" s="6">
        <v>0</v>
      </c>
      <c r="L1112" s="2">
        <v>0</v>
      </c>
    </row>
    <row r="1113" spans="1:12" x14ac:dyDescent="0.25">
      <c r="A1113" s="14" t="s">
        <v>706</v>
      </c>
      <c r="B1113" s="3" t="s">
        <v>4</v>
      </c>
      <c r="C1113" s="1" t="s">
        <v>726</v>
      </c>
      <c r="D1113" s="6">
        <f>History[[#This Row],[CAPITAL
CONSTRUCTION
FUND]]+History[[#This Row],[GENERAL 
FUND]]+History[[#This Row],[GENERAL
FUND
EXEMPT]]+History[[#This Row],[CASH 
FUNDS]]+History[[#This Row],[REAPPROPRIATED
FUNDS]]+History[[#This Row],[FEDERAL 
FUNDS]]</f>
        <v>5021</v>
      </c>
      <c r="E1113" s="6">
        <v>0</v>
      </c>
      <c r="F1113" s="6">
        <f>History[[#This Row],[GENERAL 
FUND]]+History[[#This Row],[GENERAL
FUND
EXEMPT]]</f>
        <v>0</v>
      </c>
      <c r="G1113" s="6">
        <v>0</v>
      </c>
      <c r="H1113" s="6">
        <v>0</v>
      </c>
      <c r="I1113" s="7">
        <v>0</v>
      </c>
      <c r="J1113" s="6">
        <v>5021</v>
      </c>
      <c r="K1113" s="6">
        <v>0</v>
      </c>
      <c r="L1113" s="2">
        <v>0</v>
      </c>
    </row>
    <row r="1114" spans="1:12" x14ac:dyDescent="0.25">
      <c r="A1114" s="14" t="s">
        <v>706</v>
      </c>
      <c r="B1114" s="3" t="s">
        <v>4</v>
      </c>
      <c r="C1114" s="1" t="s">
        <v>306</v>
      </c>
      <c r="D1114" s="6">
        <f>History[[#This Row],[CAPITAL
CONSTRUCTION
FUND]]+History[[#This Row],[GENERAL 
FUND]]+History[[#This Row],[GENERAL
FUND
EXEMPT]]+History[[#This Row],[CASH 
FUNDS]]+History[[#This Row],[REAPPROPRIATED
FUNDS]]+History[[#This Row],[FEDERAL 
FUNDS]]</f>
        <v>12746</v>
      </c>
      <c r="E1114" s="6">
        <v>0</v>
      </c>
      <c r="F1114" s="6">
        <f>History[[#This Row],[GENERAL 
FUND]]+History[[#This Row],[GENERAL
FUND
EXEMPT]]</f>
        <v>0</v>
      </c>
      <c r="G1114" s="6">
        <v>0</v>
      </c>
      <c r="H1114" s="6">
        <v>0</v>
      </c>
      <c r="I1114" s="7">
        <v>0</v>
      </c>
      <c r="J1114" s="6">
        <v>12746</v>
      </c>
      <c r="K1114" s="6">
        <v>0</v>
      </c>
      <c r="L1114" s="2">
        <v>0</v>
      </c>
    </row>
    <row r="1115" spans="1:12" x14ac:dyDescent="0.25">
      <c r="A1115" s="14" t="s">
        <v>706</v>
      </c>
      <c r="B1115" s="3" t="s">
        <v>4</v>
      </c>
      <c r="C1115" s="1" t="s">
        <v>111</v>
      </c>
      <c r="D1115" s="6">
        <f>History[[#This Row],[CAPITAL
CONSTRUCTION
FUND]]+History[[#This Row],[GENERAL 
FUND]]+History[[#This Row],[GENERAL
FUND
EXEMPT]]+History[[#This Row],[CASH 
FUNDS]]+History[[#This Row],[REAPPROPRIATED
FUNDS]]+History[[#This Row],[FEDERAL 
FUNDS]]</f>
        <v>24910</v>
      </c>
      <c r="E1115" s="6">
        <v>0</v>
      </c>
      <c r="F1115" s="6">
        <f>History[[#This Row],[GENERAL 
FUND]]+History[[#This Row],[GENERAL
FUND
EXEMPT]]</f>
        <v>0</v>
      </c>
      <c r="G1115" s="6">
        <v>0</v>
      </c>
      <c r="H1115" s="6">
        <v>0</v>
      </c>
      <c r="I1115" s="7">
        <v>0</v>
      </c>
      <c r="J1115" s="6">
        <v>24910</v>
      </c>
      <c r="K1115" s="6">
        <v>0</v>
      </c>
      <c r="L1115" s="2">
        <v>0</v>
      </c>
    </row>
    <row r="1116" spans="1:12" x14ac:dyDescent="0.25">
      <c r="A1116" s="14" t="s">
        <v>706</v>
      </c>
      <c r="B1116" s="3" t="s">
        <v>4</v>
      </c>
      <c r="C1116" s="1" t="s">
        <v>727</v>
      </c>
      <c r="D1116" s="6">
        <f>History[[#This Row],[CAPITAL
CONSTRUCTION
FUND]]+History[[#This Row],[GENERAL 
FUND]]+History[[#This Row],[GENERAL
FUND
EXEMPT]]+History[[#This Row],[CASH 
FUNDS]]+History[[#This Row],[REAPPROPRIATED
FUNDS]]+History[[#This Row],[FEDERAL 
FUNDS]]</f>
        <v>6180</v>
      </c>
      <c r="E1116" s="6">
        <v>0</v>
      </c>
      <c r="F1116" s="6">
        <f>History[[#This Row],[GENERAL 
FUND]]+History[[#This Row],[GENERAL
FUND
EXEMPT]]</f>
        <v>0</v>
      </c>
      <c r="G1116" s="6">
        <v>0</v>
      </c>
      <c r="H1116" s="6">
        <v>0</v>
      </c>
      <c r="I1116" s="7">
        <v>0</v>
      </c>
      <c r="J1116" s="6">
        <v>6180</v>
      </c>
      <c r="K1116" s="6">
        <v>0</v>
      </c>
      <c r="L1116" s="2">
        <v>0</v>
      </c>
    </row>
    <row r="1117" spans="1:12" x14ac:dyDescent="0.25">
      <c r="A1117" s="14" t="s">
        <v>706</v>
      </c>
      <c r="B1117" s="3" t="s">
        <v>4</v>
      </c>
      <c r="C1117" s="1" t="s">
        <v>728</v>
      </c>
      <c r="D1117" s="6">
        <f>History[[#This Row],[CAPITAL
CONSTRUCTION
FUND]]+History[[#This Row],[GENERAL 
FUND]]+History[[#This Row],[GENERAL
FUND
EXEMPT]]+History[[#This Row],[CASH 
FUNDS]]+History[[#This Row],[REAPPROPRIATED
FUNDS]]+History[[#This Row],[FEDERAL 
FUNDS]]</f>
        <v>15450</v>
      </c>
      <c r="E1117" s="6">
        <v>0</v>
      </c>
      <c r="F1117" s="6">
        <f>History[[#This Row],[GENERAL 
FUND]]+History[[#This Row],[GENERAL
FUND
EXEMPT]]</f>
        <v>0</v>
      </c>
      <c r="G1117" s="6">
        <v>0</v>
      </c>
      <c r="H1117" s="6">
        <v>0</v>
      </c>
      <c r="I1117" s="7">
        <v>0</v>
      </c>
      <c r="J1117" s="6">
        <v>15450</v>
      </c>
      <c r="K1117" s="6">
        <v>0</v>
      </c>
      <c r="L1117" s="2">
        <v>0.1</v>
      </c>
    </row>
    <row r="1118" spans="1:12" x14ac:dyDescent="0.25">
      <c r="A1118" s="14" t="s">
        <v>706</v>
      </c>
      <c r="B1118" s="3" t="s">
        <v>4</v>
      </c>
      <c r="C1118" s="1" t="s">
        <v>729</v>
      </c>
      <c r="D1118" s="6">
        <f>History[[#This Row],[CAPITAL
CONSTRUCTION
FUND]]+History[[#This Row],[GENERAL 
FUND]]+History[[#This Row],[GENERAL
FUND
EXEMPT]]+History[[#This Row],[CASH 
FUNDS]]+History[[#This Row],[REAPPROPRIATED
FUNDS]]+History[[#This Row],[FEDERAL 
FUNDS]]</f>
        <v>69525</v>
      </c>
      <c r="E1118" s="6">
        <v>0</v>
      </c>
      <c r="F1118" s="6">
        <f>History[[#This Row],[GENERAL 
FUND]]+History[[#This Row],[GENERAL
FUND
EXEMPT]]</f>
        <v>0</v>
      </c>
      <c r="G1118" s="6">
        <v>0</v>
      </c>
      <c r="H1118" s="6">
        <v>0</v>
      </c>
      <c r="I1118" s="7">
        <v>0</v>
      </c>
      <c r="J1118" s="6">
        <v>69525</v>
      </c>
      <c r="K1118" s="6">
        <v>0</v>
      </c>
      <c r="L1118" s="2">
        <v>0.5</v>
      </c>
    </row>
    <row r="1119" spans="1:12" x14ac:dyDescent="0.25">
      <c r="A1119" s="14" t="s">
        <v>706</v>
      </c>
      <c r="B1119" s="3" t="s">
        <v>4</v>
      </c>
      <c r="C1119" s="1" t="s">
        <v>730</v>
      </c>
      <c r="D1119" s="6">
        <f>History[[#This Row],[CAPITAL
CONSTRUCTION
FUND]]+History[[#This Row],[GENERAL 
FUND]]+History[[#This Row],[GENERAL
FUND
EXEMPT]]+History[[#This Row],[CASH 
FUNDS]]+History[[#This Row],[REAPPROPRIATED
FUNDS]]+History[[#This Row],[FEDERAL 
FUNDS]]</f>
        <v>5794</v>
      </c>
      <c r="E1119" s="6">
        <v>0</v>
      </c>
      <c r="F1119" s="6">
        <f>History[[#This Row],[GENERAL 
FUND]]+History[[#This Row],[GENERAL
FUND
EXEMPT]]</f>
        <v>0</v>
      </c>
      <c r="G1119" s="6">
        <v>0</v>
      </c>
      <c r="H1119" s="6">
        <v>0</v>
      </c>
      <c r="I1119" s="7">
        <v>0</v>
      </c>
      <c r="J1119" s="6">
        <v>5794</v>
      </c>
      <c r="K1119" s="6">
        <v>0</v>
      </c>
      <c r="L1119" s="2">
        <v>0</v>
      </c>
    </row>
    <row r="1120" spans="1:12" x14ac:dyDescent="0.25">
      <c r="A1120" s="14" t="s">
        <v>706</v>
      </c>
      <c r="B1120" s="3" t="s">
        <v>4</v>
      </c>
      <c r="C1120" s="1" t="s">
        <v>66</v>
      </c>
      <c r="D1120" s="6">
        <f>History[[#This Row],[CAPITAL
CONSTRUCTION
FUND]]+History[[#This Row],[GENERAL 
FUND]]+History[[#This Row],[GENERAL
FUND
EXEMPT]]+History[[#This Row],[CASH 
FUNDS]]+History[[#This Row],[REAPPROPRIATED
FUNDS]]+History[[#This Row],[FEDERAL 
FUNDS]]</f>
        <v>13905</v>
      </c>
      <c r="E1120" s="6">
        <v>0</v>
      </c>
      <c r="F1120" s="6">
        <f>History[[#This Row],[GENERAL 
FUND]]+History[[#This Row],[GENERAL
FUND
EXEMPT]]</f>
        <v>0</v>
      </c>
      <c r="G1120" s="6">
        <v>0</v>
      </c>
      <c r="H1120" s="6">
        <v>0</v>
      </c>
      <c r="I1120" s="7">
        <v>0</v>
      </c>
      <c r="J1120" s="6">
        <v>13905</v>
      </c>
      <c r="K1120" s="6">
        <v>0</v>
      </c>
      <c r="L1120" s="2">
        <v>0</v>
      </c>
    </row>
    <row r="1121" spans="1:12" x14ac:dyDescent="0.25">
      <c r="A1121" s="14" t="s">
        <v>706</v>
      </c>
      <c r="B1121" s="3" t="s">
        <v>4</v>
      </c>
      <c r="C1121" s="1" t="s">
        <v>309</v>
      </c>
      <c r="D1121" s="6">
        <f>History[[#This Row],[CAPITAL
CONSTRUCTION
FUND]]+History[[#This Row],[GENERAL 
FUND]]+History[[#This Row],[GENERAL
FUND
EXEMPT]]+History[[#This Row],[CASH 
FUNDS]]+History[[#This Row],[REAPPROPRIATED
FUNDS]]+History[[#This Row],[FEDERAL 
FUNDS]]</f>
        <v>7725</v>
      </c>
      <c r="E1121" s="6">
        <v>0</v>
      </c>
      <c r="F1121" s="6">
        <f>History[[#This Row],[GENERAL 
FUND]]+History[[#This Row],[GENERAL
FUND
EXEMPT]]</f>
        <v>0</v>
      </c>
      <c r="G1121" s="6">
        <v>0</v>
      </c>
      <c r="H1121" s="6">
        <v>0</v>
      </c>
      <c r="I1121" s="7">
        <v>0</v>
      </c>
      <c r="J1121" s="6">
        <v>7725</v>
      </c>
      <c r="K1121" s="6">
        <v>0</v>
      </c>
      <c r="L1121" s="2">
        <v>0.1</v>
      </c>
    </row>
    <row r="1122" spans="1:12" x14ac:dyDescent="0.25">
      <c r="A1122" s="14" t="s">
        <v>706</v>
      </c>
      <c r="B1122" s="3" t="s">
        <v>4</v>
      </c>
      <c r="C1122" s="1" t="s">
        <v>731</v>
      </c>
      <c r="D1122" s="6">
        <f>History[[#This Row],[CAPITAL
CONSTRUCTION
FUND]]+History[[#This Row],[GENERAL 
FUND]]+History[[#This Row],[GENERAL
FUND
EXEMPT]]+History[[#This Row],[CASH 
FUNDS]]+History[[#This Row],[REAPPROPRIATED
FUNDS]]+History[[#This Row],[FEDERAL 
FUNDS]]</f>
        <v>20000</v>
      </c>
      <c r="E1122" s="6">
        <v>0</v>
      </c>
      <c r="F1122" s="6">
        <f>History[[#This Row],[GENERAL 
FUND]]+History[[#This Row],[GENERAL
FUND
EXEMPT]]</f>
        <v>0</v>
      </c>
      <c r="G1122" s="6">
        <v>0</v>
      </c>
      <c r="H1122" s="6">
        <v>0</v>
      </c>
      <c r="I1122" s="7">
        <v>20000</v>
      </c>
      <c r="J1122" s="6">
        <v>0</v>
      </c>
      <c r="K1122" s="6">
        <v>0</v>
      </c>
      <c r="L1122" s="2">
        <v>0</v>
      </c>
    </row>
    <row r="1123" spans="1:12" x14ac:dyDescent="0.25">
      <c r="A1123" s="14" t="s">
        <v>706</v>
      </c>
      <c r="B1123" s="3" t="s">
        <v>4</v>
      </c>
      <c r="C1123" s="1" t="s">
        <v>320</v>
      </c>
      <c r="D1123" s="6">
        <f>History[[#This Row],[CAPITAL
CONSTRUCTION
FUND]]+History[[#This Row],[GENERAL 
FUND]]+History[[#This Row],[GENERAL
FUND
EXEMPT]]+History[[#This Row],[CASH 
FUNDS]]+History[[#This Row],[REAPPROPRIATED
FUNDS]]+History[[#This Row],[FEDERAL 
FUNDS]]</f>
        <v>16995</v>
      </c>
      <c r="E1123" s="6">
        <v>0</v>
      </c>
      <c r="F1123" s="6">
        <f>History[[#This Row],[GENERAL 
FUND]]+History[[#This Row],[GENERAL
FUND
EXEMPT]]</f>
        <v>0</v>
      </c>
      <c r="G1123" s="6">
        <v>0</v>
      </c>
      <c r="H1123" s="6">
        <v>0</v>
      </c>
      <c r="I1123" s="7">
        <v>0</v>
      </c>
      <c r="J1123" s="6">
        <v>16995</v>
      </c>
      <c r="K1123" s="6">
        <v>0</v>
      </c>
      <c r="L1123" s="2">
        <v>0</v>
      </c>
    </row>
    <row r="1124" spans="1:12" x14ac:dyDescent="0.25">
      <c r="A1124" s="14" t="s">
        <v>706</v>
      </c>
      <c r="B1124" s="3" t="s">
        <v>4</v>
      </c>
      <c r="C1124" s="1" t="s">
        <v>565</v>
      </c>
      <c r="D1124" s="6">
        <f>History[[#This Row],[CAPITAL
CONSTRUCTION
FUND]]+History[[#This Row],[GENERAL 
FUND]]+History[[#This Row],[GENERAL
FUND
EXEMPT]]+History[[#This Row],[CASH 
FUNDS]]+History[[#This Row],[REAPPROPRIATED
FUNDS]]+History[[#This Row],[FEDERAL 
FUNDS]]</f>
        <v>0</v>
      </c>
      <c r="E1124" s="6">
        <v>0</v>
      </c>
      <c r="F1124" s="6">
        <f>History[[#This Row],[GENERAL 
FUND]]+History[[#This Row],[GENERAL
FUND
EXEMPT]]</f>
        <v>-1433351</v>
      </c>
      <c r="G1124" s="6">
        <v>-1433351</v>
      </c>
      <c r="H1124" s="6">
        <v>0</v>
      </c>
      <c r="I1124" s="7">
        <v>1433351</v>
      </c>
      <c r="J1124" s="6">
        <v>0</v>
      </c>
      <c r="K1124" s="6">
        <v>0</v>
      </c>
      <c r="L1124" s="2">
        <v>0</v>
      </c>
    </row>
    <row r="1125" spans="1:12" x14ac:dyDescent="0.25">
      <c r="A1125" s="14" t="s">
        <v>706</v>
      </c>
      <c r="B1125" s="3" t="s">
        <v>4</v>
      </c>
      <c r="C1125" s="1" t="s">
        <v>508</v>
      </c>
      <c r="D1125" s="6">
        <f>History[[#This Row],[CAPITAL
CONSTRUCTION
FUND]]+History[[#This Row],[GENERAL 
FUND]]+History[[#This Row],[GENERAL
FUND
EXEMPT]]+History[[#This Row],[CASH 
FUNDS]]+History[[#This Row],[REAPPROPRIATED
FUNDS]]+History[[#This Row],[FEDERAL 
FUNDS]]</f>
        <v>128662</v>
      </c>
      <c r="E1125" s="6">
        <v>0</v>
      </c>
      <c r="F1125" s="6">
        <f>History[[#This Row],[GENERAL 
FUND]]+History[[#This Row],[GENERAL
FUND
EXEMPT]]</f>
        <v>128662</v>
      </c>
      <c r="G1125" s="6">
        <v>128662</v>
      </c>
      <c r="H1125" s="6">
        <v>0</v>
      </c>
      <c r="I1125" s="7">
        <v>0</v>
      </c>
      <c r="J1125" s="6">
        <v>0</v>
      </c>
      <c r="K1125" s="6">
        <v>0</v>
      </c>
      <c r="L1125" s="2">
        <v>1.4</v>
      </c>
    </row>
    <row r="1126" spans="1:12" x14ac:dyDescent="0.25">
      <c r="A1126" s="14" t="s">
        <v>706</v>
      </c>
      <c r="B1126" s="3" t="s">
        <v>4</v>
      </c>
      <c r="C1126" s="1" t="s">
        <v>686</v>
      </c>
      <c r="D1126" s="6">
        <f>History[[#This Row],[CAPITAL
CONSTRUCTION
FUND]]+History[[#This Row],[GENERAL 
FUND]]+History[[#This Row],[GENERAL
FUND
EXEMPT]]+History[[#This Row],[CASH 
FUNDS]]+History[[#This Row],[REAPPROPRIATED
FUNDS]]+History[[#This Row],[FEDERAL 
FUNDS]]</f>
        <v>46350</v>
      </c>
      <c r="E1126" s="6">
        <v>0</v>
      </c>
      <c r="F1126" s="6">
        <f>History[[#This Row],[GENERAL 
FUND]]+History[[#This Row],[GENERAL
FUND
EXEMPT]]</f>
        <v>0</v>
      </c>
      <c r="G1126" s="6">
        <v>0</v>
      </c>
      <c r="H1126" s="6">
        <v>0</v>
      </c>
      <c r="I1126" s="7">
        <v>0</v>
      </c>
      <c r="J1126" s="6">
        <v>46350</v>
      </c>
      <c r="K1126" s="6">
        <v>0</v>
      </c>
      <c r="L1126" s="2">
        <v>0.3</v>
      </c>
    </row>
    <row r="1127" spans="1:12" x14ac:dyDescent="0.25">
      <c r="A1127" s="14" t="s">
        <v>706</v>
      </c>
      <c r="B1127" s="3" t="s">
        <v>4</v>
      </c>
      <c r="C1127" s="1" t="s">
        <v>327</v>
      </c>
      <c r="D1127" s="6">
        <f>History[[#This Row],[CAPITAL
CONSTRUCTION
FUND]]+History[[#This Row],[GENERAL 
FUND]]+History[[#This Row],[GENERAL
FUND
EXEMPT]]+History[[#This Row],[CASH 
FUNDS]]+History[[#This Row],[REAPPROPRIATED
FUNDS]]+History[[#This Row],[FEDERAL 
FUNDS]]</f>
        <v>146684</v>
      </c>
      <c r="E1127" s="6">
        <v>0</v>
      </c>
      <c r="F1127" s="6">
        <f>History[[#This Row],[GENERAL 
FUND]]+History[[#This Row],[GENERAL
FUND
EXEMPT]]</f>
        <v>0</v>
      </c>
      <c r="G1127" s="6">
        <v>0</v>
      </c>
      <c r="H1127" s="6">
        <v>0</v>
      </c>
      <c r="I1127" s="7">
        <v>76000</v>
      </c>
      <c r="J1127" s="6">
        <v>70684</v>
      </c>
      <c r="K1127" s="6">
        <v>0</v>
      </c>
      <c r="L1127" s="2">
        <v>0.5</v>
      </c>
    </row>
    <row r="1128" spans="1:12" x14ac:dyDescent="0.25">
      <c r="A1128" s="14" t="s">
        <v>706</v>
      </c>
      <c r="B1128" s="3" t="s">
        <v>4</v>
      </c>
      <c r="C1128" s="1" t="s">
        <v>732</v>
      </c>
      <c r="D1128" s="6">
        <f>History[[#This Row],[CAPITAL
CONSTRUCTION
FUND]]+History[[#This Row],[GENERAL 
FUND]]+History[[#This Row],[GENERAL
FUND
EXEMPT]]+History[[#This Row],[CASH 
FUNDS]]+History[[#This Row],[REAPPROPRIATED
FUNDS]]+History[[#This Row],[FEDERAL 
FUNDS]]</f>
        <v>1435826</v>
      </c>
      <c r="E1128" s="6">
        <v>0</v>
      </c>
      <c r="F1128" s="6">
        <f>History[[#This Row],[GENERAL 
FUND]]+History[[#This Row],[GENERAL
FUND
EXEMPT]]</f>
        <v>0</v>
      </c>
      <c r="G1128" s="6">
        <v>0</v>
      </c>
      <c r="H1128" s="6">
        <v>0</v>
      </c>
      <c r="I1128" s="7">
        <v>503049</v>
      </c>
      <c r="J1128" s="6">
        <v>932777</v>
      </c>
      <c r="K1128" s="6">
        <v>0</v>
      </c>
      <c r="L1128" s="2">
        <v>6</v>
      </c>
    </row>
    <row r="1129" spans="1:12" x14ac:dyDescent="0.25">
      <c r="A1129" s="14" t="s">
        <v>706</v>
      </c>
      <c r="B1129" s="3" t="s">
        <v>6</v>
      </c>
      <c r="C1129" s="1" t="s">
        <v>7</v>
      </c>
      <c r="D1129" s="6">
        <f>History[[#This Row],[CAPITAL
CONSTRUCTION
FUND]]+History[[#This Row],[GENERAL 
FUND]]+History[[#This Row],[GENERAL
FUND
EXEMPT]]+History[[#This Row],[CASH 
FUNDS]]+History[[#This Row],[REAPPROPRIATED
FUNDS]]+History[[#This Row],[FEDERAL 
FUNDS]]</f>
        <v>69567702</v>
      </c>
      <c r="E1129" s="6">
        <v>0</v>
      </c>
      <c r="F1129" s="6">
        <f>History[[#This Row],[GENERAL 
FUND]]+History[[#This Row],[GENERAL
FUND
EXEMPT]]</f>
        <v>12917348</v>
      </c>
      <c r="G1129" s="6">
        <v>12917348</v>
      </c>
      <c r="H1129" s="6">
        <v>0</v>
      </c>
      <c r="I1129" s="7">
        <v>12369385</v>
      </c>
      <c r="J1129" s="6">
        <v>42532558</v>
      </c>
      <c r="K1129" s="6">
        <v>1748411</v>
      </c>
      <c r="L1129" s="2">
        <v>454.9</v>
      </c>
    </row>
    <row r="1130" spans="1:12" x14ac:dyDescent="0.25">
      <c r="A1130" s="14" t="s">
        <v>706</v>
      </c>
      <c r="B1130" s="3" t="s">
        <v>6</v>
      </c>
      <c r="C1130" s="1" t="s">
        <v>8</v>
      </c>
      <c r="D1130" s="6">
        <f>History[[#This Row],[CAPITAL
CONSTRUCTION
FUND]]+History[[#This Row],[GENERAL 
FUND]]+History[[#This Row],[GENERAL
FUND
EXEMPT]]+History[[#This Row],[CASH 
FUNDS]]+History[[#This Row],[REAPPROPRIATED
FUNDS]]+History[[#This Row],[FEDERAL 
FUNDS]]</f>
        <v>281952</v>
      </c>
      <c r="E1130" s="6">
        <v>0</v>
      </c>
      <c r="F1130" s="6">
        <f>History[[#This Row],[GENERAL 
FUND]]+History[[#This Row],[GENERAL
FUND
EXEMPT]]</f>
        <v>266952</v>
      </c>
      <c r="G1130" s="6">
        <v>266952</v>
      </c>
      <c r="H1130" s="6">
        <v>0</v>
      </c>
      <c r="I1130" s="7">
        <v>15000</v>
      </c>
      <c r="J1130" s="6">
        <v>0</v>
      </c>
      <c r="K1130" s="6">
        <v>0</v>
      </c>
      <c r="L1130" s="2">
        <v>2.5</v>
      </c>
    </row>
    <row r="1131" spans="1:12" x14ac:dyDescent="0.25">
      <c r="A1131" s="14" t="s">
        <v>706</v>
      </c>
      <c r="B1131" s="3" t="s">
        <v>6</v>
      </c>
      <c r="C1131" s="1" t="s">
        <v>9</v>
      </c>
      <c r="D1131" s="6">
        <f>History[[#This Row],[CAPITAL
CONSTRUCTION
FUND]]+History[[#This Row],[GENERAL 
FUND]]+History[[#This Row],[GENERAL
FUND
EXEMPT]]+History[[#This Row],[CASH 
FUNDS]]+History[[#This Row],[REAPPROPRIATED
FUNDS]]+History[[#This Row],[FEDERAL 
FUNDS]]</f>
        <v>23225</v>
      </c>
      <c r="E1131" s="6">
        <v>0</v>
      </c>
      <c r="F1131" s="6">
        <f>History[[#This Row],[GENERAL 
FUND]]+History[[#This Row],[GENERAL
FUND
EXEMPT]]</f>
        <v>0</v>
      </c>
      <c r="G1131" s="6">
        <v>0</v>
      </c>
      <c r="H1131" s="6">
        <v>0</v>
      </c>
      <c r="I1131" s="7">
        <v>0</v>
      </c>
      <c r="J1131" s="6">
        <v>23225</v>
      </c>
      <c r="K1131" s="6">
        <v>0</v>
      </c>
      <c r="L1131" s="2">
        <v>0</v>
      </c>
    </row>
    <row r="1132" spans="1:12" x14ac:dyDescent="0.25">
      <c r="A1132" s="14" t="s">
        <v>706</v>
      </c>
      <c r="B1132" s="3" t="s">
        <v>6</v>
      </c>
      <c r="C1132" s="1" t="s">
        <v>733</v>
      </c>
      <c r="D1132" s="6">
        <f>History[[#This Row],[CAPITAL
CONSTRUCTION
FUND]]+History[[#This Row],[GENERAL 
FUND]]+History[[#This Row],[GENERAL
FUND
EXEMPT]]+History[[#This Row],[CASH 
FUNDS]]+History[[#This Row],[REAPPROPRIATED
FUNDS]]+History[[#This Row],[FEDERAL 
FUNDS]]</f>
        <v>9108</v>
      </c>
      <c r="E1132" s="6">
        <v>0</v>
      </c>
      <c r="F1132" s="6">
        <f>History[[#This Row],[GENERAL 
FUND]]+History[[#This Row],[GENERAL
FUND
EXEMPT]]</f>
        <v>0</v>
      </c>
      <c r="G1132" s="6">
        <v>0</v>
      </c>
      <c r="H1132" s="6">
        <v>0</v>
      </c>
      <c r="I1132" s="7">
        <v>0</v>
      </c>
      <c r="J1132" s="6">
        <v>9108</v>
      </c>
      <c r="K1132" s="6">
        <v>0</v>
      </c>
      <c r="L1132" s="2">
        <v>0</v>
      </c>
    </row>
    <row r="1133" spans="1:12" x14ac:dyDescent="0.25">
      <c r="A1133" s="14" t="s">
        <v>706</v>
      </c>
      <c r="B1133" s="3" t="s">
        <v>6</v>
      </c>
      <c r="C1133" s="1" t="s">
        <v>734</v>
      </c>
      <c r="D1133" s="6">
        <f>History[[#This Row],[CAPITAL
CONSTRUCTION
FUND]]+History[[#This Row],[GENERAL 
FUND]]+History[[#This Row],[GENERAL
FUND
EXEMPT]]+History[[#This Row],[CASH 
FUNDS]]+History[[#This Row],[REAPPROPRIATED
FUNDS]]+History[[#This Row],[FEDERAL 
FUNDS]]</f>
        <v>18216</v>
      </c>
      <c r="E1133" s="6">
        <v>0</v>
      </c>
      <c r="F1133" s="6">
        <f>History[[#This Row],[GENERAL 
FUND]]+History[[#This Row],[GENERAL
FUND
EXEMPT]]</f>
        <v>0</v>
      </c>
      <c r="G1133" s="6">
        <v>0</v>
      </c>
      <c r="H1133" s="6">
        <v>0</v>
      </c>
      <c r="I1133" s="7">
        <v>0</v>
      </c>
      <c r="J1133" s="6">
        <v>18216</v>
      </c>
      <c r="K1133" s="6">
        <v>0</v>
      </c>
      <c r="L1133" s="2">
        <v>0.1</v>
      </c>
    </row>
    <row r="1134" spans="1:12" x14ac:dyDescent="0.25">
      <c r="A1134" s="14" t="s">
        <v>706</v>
      </c>
      <c r="B1134" s="3" t="s">
        <v>6</v>
      </c>
      <c r="C1134" s="1" t="s">
        <v>735</v>
      </c>
      <c r="D1134" s="6">
        <f>History[[#This Row],[CAPITAL
CONSTRUCTION
FUND]]+History[[#This Row],[GENERAL 
FUND]]+History[[#This Row],[GENERAL
FUND
EXEMPT]]+History[[#This Row],[CASH 
FUNDS]]+History[[#This Row],[REAPPROPRIATED
FUNDS]]+History[[#This Row],[FEDERAL 
FUNDS]]</f>
        <v>1612467</v>
      </c>
      <c r="E1134" s="6">
        <v>0</v>
      </c>
      <c r="F1134" s="6">
        <f>History[[#This Row],[GENERAL 
FUND]]+History[[#This Row],[GENERAL
FUND
EXEMPT]]</f>
        <v>0</v>
      </c>
      <c r="G1134" s="6">
        <v>0</v>
      </c>
      <c r="H1134" s="6">
        <v>0</v>
      </c>
      <c r="I1134" s="7">
        <v>1612467</v>
      </c>
      <c r="J1134" s="6">
        <v>0</v>
      </c>
      <c r="K1134" s="6">
        <v>0</v>
      </c>
      <c r="L1134" s="2">
        <v>1.4</v>
      </c>
    </row>
    <row r="1135" spans="1:12" x14ac:dyDescent="0.25">
      <c r="A1135" s="14" t="s">
        <v>706</v>
      </c>
      <c r="B1135" s="3" t="s">
        <v>6</v>
      </c>
      <c r="C1135" s="1" t="s">
        <v>736</v>
      </c>
      <c r="D1135" s="6">
        <f>History[[#This Row],[CAPITAL
CONSTRUCTION
FUND]]+History[[#This Row],[GENERAL 
FUND]]+History[[#This Row],[GENERAL
FUND
EXEMPT]]+History[[#This Row],[CASH 
FUNDS]]+History[[#This Row],[REAPPROPRIATED
FUNDS]]+History[[#This Row],[FEDERAL 
FUNDS]]</f>
        <v>9108</v>
      </c>
      <c r="E1135" s="6">
        <v>0</v>
      </c>
      <c r="F1135" s="6">
        <f>History[[#This Row],[GENERAL 
FUND]]+History[[#This Row],[GENERAL
FUND
EXEMPT]]</f>
        <v>0</v>
      </c>
      <c r="G1135" s="6">
        <v>0</v>
      </c>
      <c r="H1135" s="6">
        <v>0</v>
      </c>
      <c r="I1135" s="7">
        <v>0</v>
      </c>
      <c r="J1135" s="6">
        <v>9108</v>
      </c>
      <c r="K1135" s="6">
        <v>0</v>
      </c>
      <c r="L1135" s="2">
        <v>0.1</v>
      </c>
    </row>
    <row r="1136" spans="1:12" x14ac:dyDescent="0.25">
      <c r="A1136" s="14" t="s">
        <v>706</v>
      </c>
      <c r="B1136" s="3" t="s">
        <v>6</v>
      </c>
      <c r="C1136" s="1" t="s">
        <v>737</v>
      </c>
      <c r="D1136" s="6">
        <f>History[[#This Row],[CAPITAL
CONSTRUCTION
FUND]]+History[[#This Row],[GENERAL 
FUND]]+History[[#This Row],[GENERAL
FUND
EXEMPT]]+History[[#This Row],[CASH 
FUNDS]]+History[[#This Row],[REAPPROPRIATED
FUNDS]]+History[[#This Row],[FEDERAL 
FUNDS]]</f>
        <v>9057</v>
      </c>
      <c r="E1136" s="6">
        <v>0</v>
      </c>
      <c r="F1136" s="6">
        <f>History[[#This Row],[GENERAL 
FUND]]+History[[#This Row],[GENERAL
FUND
EXEMPT]]</f>
        <v>0</v>
      </c>
      <c r="G1136" s="6">
        <v>0</v>
      </c>
      <c r="H1136" s="6">
        <v>0</v>
      </c>
      <c r="I1136" s="7">
        <v>0</v>
      </c>
      <c r="J1136" s="6">
        <v>9057</v>
      </c>
      <c r="K1136" s="6">
        <v>0</v>
      </c>
      <c r="L1136" s="2">
        <v>0</v>
      </c>
    </row>
    <row r="1137" spans="1:12" x14ac:dyDescent="0.25">
      <c r="A1137" s="14" t="s">
        <v>706</v>
      </c>
      <c r="B1137" s="3" t="s">
        <v>6</v>
      </c>
      <c r="C1137" s="1" t="s">
        <v>334</v>
      </c>
      <c r="D1137" s="6">
        <f>History[[#This Row],[CAPITAL
CONSTRUCTION
FUND]]+History[[#This Row],[GENERAL 
FUND]]+History[[#This Row],[GENERAL
FUND
EXEMPT]]+History[[#This Row],[CASH 
FUNDS]]+History[[#This Row],[REAPPROPRIATED
FUNDS]]+History[[#This Row],[FEDERAL 
FUNDS]]</f>
        <v>182</v>
      </c>
      <c r="E1137" s="6">
        <v>0</v>
      </c>
      <c r="F1137" s="6">
        <f>History[[#This Row],[GENERAL 
FUND]]+History[[#This Row],[GENERAL
FUND
EXEMPT]]</f>
        <v>0</v>
      </c>
      <c r="G1137" s="6">
        <v>0</v>
      </c>
      <c r="H1137" s="6">
        <v>0</v>
      </c>
      <c r="I1137" s="7">
        <v>0</v>
      </c>
      <c r="J1137" s="6">
        <v>182</v>
      </c>
      <c r="K1137" s="6">
        <v>0</v>
      </c>
      <c r="L1137" s="2">
        <v>0</v>
      </c>
    </row>
    <row r="1138" spans="1:12" x14ac:dyDescent="0.25">
      <c r="A1138" s="14" t="s">
        <v>706</v>
      </c>
      <c r="B1138" s="3" t="s">
        <v>6</v>
      </c>
      <c r="C1138" s="1" t="s">
        <v>738</v>
      </c>
      <c r="D1138" s="6">
        <f>History[[#This Row],[CAPITAL
CONSTRUCTION
FUND]]+History[[#This Row],[GENERAL 
FUND]]+History[[#This Row],[GENERAL
FUND
EXEMPT]]+History[[#This Row],[CASH 
FUNDS]]+History[[#This Row],[REAPPROPRIATED
FUNDS]]+History[[#This Row],[FEDERAL 
FUNDS]]</f>
        <v>163944</v>
      </c>
      <c r="E1138" s="6">
        <v>0</v>
      </c>
      <c r="F1138" s="6">
        <f>History[[#This Row],[GENERAL 
FUND]]+History[[#This Row],[GENERAL
FUND
EXEMPT]]</f>
        <v>0</v>
      </c>
      <c r="G1138" s="6">
        <v>0</v>
      </c>
      <c r="H1138" s="6">
        <v>0</v>
      </c>
      <c r="I1138" s="7">
        <v>0</v>
      </c>
      <c r="J1138" s="6">
        <v>163944</v>
      </c>
      <c r="K1138" s="6">
        <v>0</v>
      </c>
      <c r="L1138" s="2">
        <v>1</v>
      </c>
    </row>
    <row r="1139" spans="1:12" x14ac:dyDescent="0.25">
      <c r="A1139" s="14" t="s">
        <v>706</v>
      </c>
      <c r="B1139" s="3" t="s">
        <v>6</v>
      </c>
      <c r="C1139" s="1" t="s">
        <v>185</v>
      </c>
      <c r="D1139" s="6">
        <f>History[[#This Row],[CAPITAL
CONSTRUCTION
FUND]]+History[[#This Row],[GENERAL 
FUND]]+History[[#This Row],[GENERAL
FUND
EXEMPT]]+History[[#This Row],[CASH 
FUNDS]]+History[[#This Row],[REAPPROPRIATED
FUNDS]]+History[[#This Row],[FEDERAL 
FUNDS]]</f>
        <v>1624760</v>
      </c>
      <c r="E1139" s="6">
        <v>0</v>
      </c>
      <c r="F1139" s="6">
        <f>History[[#This Row],[GENERAL 
FUND]]+History[[#This Row],[GENERAL
FUND
EXEMPT]]</f>
        <v>0</v>
      </c>
      <c r="G1139" s="6">
        <v>0</v>
      </c>
      <c r="H1139" s="6">
        <v>0</v>
      </c>
      <c r="I1139" s="7">
        <v>1624760</v>
      </c>
      <c r="J1139" s="6">
        <v>0</v>
      </c>
      <c r="K1139" s="6">
        <v>0</v>
      </c>
      <c r="L1139" s="2">
        <v>3</v>
      </c>
    </row>
    <row r="1140" spans="1:12" x14ac:dyDescent="0.25">
      <c r="A1140" s="14" t="s">
        <v>706</v>
      </c>
      <c r="B1140" s="3" t="s">
        <v>6</v>
      </c>
      <c r="C1140" s="1" t="s">
        <v>39</v>
      </c>
      <c r="D1140" s="6">
        <f>History[[#This Row],[CAPITAL
CONSTRUCTION
FUND]]+History[[#This Row],[GENERAL 
FUND]]+History[[#This Row],[GENERAL
FUND
EXEMPT]]+History[[#This Row],[CASH 
FUNDS]]+History[[#This Row],[REAPPROPRIATED
FUNDS]]+History[[#This Row],[FEDERAL 
FUNDS]]</f>
        <v>350000</v>
      </c>
      <c r="E1140" s="6">
        <v>0</v>
      </c>
      <c r="F1140" s="6">
        <f>History[[#This Row],[GENERAL 
FUND]]+History[[#This Row],[GENERAL
FUND
EXEMPT]]</f>
        <v>350000</v>
      </c>
      <c r="G1140" s="6">
        <v>350000</v>
      </c>
      <c r="H1140" s="6">
        <v>0</v>
      </c>
      <c r="I1140" s="7">
        <v>0</v>
      </c>
      <c r="J1140" s="6">
        <v>0</v>
      </c>
      <c r="K1140" s="6">
        <v>0</v>
      </c>
      <c r="L1140" s="2">
        <v>0</v>
      </c>
    </row>
    <row r="1141" spans="1:12" x14ac:dyDescent="0.25">
      <c r="A1141" s="14" t="s">
        <v>706</v>
      </c>
      <c r="B1141" s="3" t="s">
        <v>6</v>
      </c>
      <c r="C1141" s="1" t="s">
        <v>739</v>
      </c>
      <c r="D1141" s="6">
        <f>History[[#This Row],[CAPITAL
CONSTRUCTION
FUND]]+History[[#This Row],[GENERAL 
FUND]]+History[[#This Row],[GENERAL
FUND
EXEMPT]]+History[[#This Row],[CASH 
FUNDS]]+History[[#This Row],[REAPPROPRIATED
FUNDS]]+History[[#This Row],[FEDERAL 
FUNDS]]</f>
        <v>3643</v>
      </c>
      <c r="E1141" s="6">
        <v>0</v>
      </c>
      <c r="F1141" s="6">
        <f>History[[#This Row],[GENERAL 
FUND]]+History[[#This Row],[GENERAL
FUND
EXEMPT]]</f>
        <v>0</v>
      </c>
      <c r="G1141" s="6">
        <v>0</v>
      </c>
      <c r="H1141" s="6">
        <v>0</v>
      </c>
      <c r="I1141" s="7">
        <v>0</v>
      </c>
      <c r="J1141" s="6">
        <v>3643</v>
      </c>
      <c r="K1141" s="6">
        <v>0</v>
      </c>
      <c r="L1141" s="2">
        <v>0</v>
      </c>
    </row>
    <row r="1142" spans="1:12" x14ac:dyDescent="0.25">
      <c r="A1142" s="14" t="s">
        <v>706</v>
      </c>
      <c r="B1142" s="3" t="s">
        <v>6</v>
      </c>
      <c r="C1142" s="1" t="s">
        <v>43</v>
      </c>
      <c r="D1142" s="6">
        <f>History[[#This Row],[CAPITAL
CONSTRUCTION
FUND]]+History[[#This Row],[GENERAL 
FUND]]+History[[#This Row],[GENERAL
FUND
EXEMPT]]+History[[#This Row],[CASH 
FUNDS]]+History[[#This Row],[REAPPROPRIATED
FUNDS]]+History[[#This Row],[FEDERAL 
FUNDS]]</f>
        <v>20000</v>
      </c>
      <c r="E1142" s="6">
        <v>0</v>
      </c>
      <c r="F1142" s="6">
        <f>History[[#This Row],[GENERAL 
FUND]]+History[[#This Row],[GENERAL
FUND
EXEMPT]]</f>
        <v>0</v>
      </c>
      <c r="G1142" s="6">
        <v>0</v>
      </c>
      <c r="H1142" s="6">
        <v>0</v>
      </c>
      <c r="I1142" s="7">
        <v>0</v>
      </c>
      <c r="J1142" s="6">
        <v>20000</v>
      </c>
      <c r="K1142" s="6">
        <v>0</v>
      </c>
      <c r="L1142" s="2">
        <v>0</v>
      </c>
    </row>
    <row r="1143" spans="1:12" x14ac:dyDescent="0.25">
      <c r="A1143" s="14" t="s">
        <v>706</v>
      </c>
      <c r="B1143" s="3" t="s">
        <v>6</v>
      </c>
      <c r="C1143" s="1" t="s">
        <v>740</v>
      </c>
      <c r="D1143" s="6">
        <f>History[[#This Row],[CAPITAL
CONSTRUCTION
FUND]]+History[[#This Row],[GENERAL 
FUND]]+History[[#This Row],[GENERAL
FUND
EXEMPT]]+History[[#This Row],[CASH 
FUNDS]]+History[[#This Row],[REAPPROPRIATED
FUNDS]]+History[[#This Row],[FEDERAL 
FUNDS]]</f>
        <v>56925</v>
      </c>
      <c r="E1143" s="6">
        <v>0</v>
      </c>
      <c r="F1143" s="6">
        <f>History[[#This Row],[GENERAL 
FUND]]+History[[#This Row],[GENERAL
FUND
EXEMPT]]</f>
        <v>0</v>
      </c>
      <c r="G1143" s="6">
        <v>0</v>
      </c>
      <c r="H1143" s="6">
        <v>0</v>
      </c>
      <c r="I1143" s="7">
        <v>0</v>
      </c>
      <c r="J1143" s="6">
        <v>56925</v>
      </c>
      <c r="K1143" s="6">
        <v>0</v>
      </c>
      <c r="L1143" s="2">
        <v>0.3</v>
      </c>
    </row>
    <row r="1144" spans="1:12" x14ac:dyDescent="0.25">
      <c r="A1144" s="14" t="s">
        <v>706</v>
      </c>
      <c r="B1144" s="3" t="s">
        <v>6</v>
      </c>
      <c r="C1144" s="1" t="s">
        <v>54</v>
      </c>
      <c r="D1144" s="6">
        <f>History[[#This Row],[CAPITAL
CONSTRUCTION
FUND]]+History[[#This Row],[GENERAL 
FUND]]+History[[#This Row],[GENERAL
FUND
EXEMPT]]+History[[#This Row],[CASH 
FUNDS]]+History[[#This Row],[REAPPROPRIATED
FUNDS]]+History[[#This Row],[FEDERAL 
FUNDS]]</f>
        <v>18216</v>
      </c>
      <c r="E1144" s="6">
        <v>0</v>
      </c>
      <c r="F1144" s="6">
        <f>History[[#This Row],[GENERAL 
FUND]]+History[[#This Row],[GENERAL
FUND
EXEMPT]]</f>
        <v>0</v>
      </c>
      <c r="G1144" s="6">
        <v>0</v>
      </c>
      <c r="H1144" s="6">
        <v>0</v>
      </c>
      <c r="I1144" s="7">
        <v>0</v>
      </c>
      <c r="J1144" s="6">
        <v>18216</v>
      </c>
      <c r="K1144" s="6">
        <v>0</v>
      </c>
      <c r="L1144" s="2">
        <v>0</v>
      </c>
    </row>
    <row r="1145" spans="1:12" x14ac:dyDescent="0.25">
      <c r="A1145" s="14" t="s">
        <v>706</v>
      </c>
      <c r="B1145" s="3" t="s">
        <v>6</v>
      </c>
      <c r="C1145" s="1" t="s">
        <v>741</v>
      </c>
      <c r="D1145" s="6">
        <f>History[[#This Row],[CAPITAL
CONSTRUCTION
FUND]]+History[[#This Row],[GENERAL 
FUND]]+History[[#This Row],[GENERAL
FUND
EXEMPT]]+History[[#This Row],[CASH 
FUNDS]]+History[[#This Row],[REAPPROPRIATED
FUNDS]]+History[[#This Row],[FEDERAL 
FUNDS]]</f>
        <v>55741</v>
      </c>
      <c r="E1145" s="6">
        <v>0</v>
      </c>
      <c r="F1145" s="6">
        <f>History[[#This Row],[GENERAL 
FUND]]+History[[#This Row],[GENERAL
FUND
EXEMPT]]</f>
        <v>0</v>
      </c>
      <c r="G1145" s="6">
        <v>0</v>
      </c>
      <c r="H1145" s="6">
        <v>0</v>
      </c>
      <c r="I1145" s="7">
        <v>27324</v>
      </c>
      <c r="J1145" s="6">
        <v>28417</v>
      </c>
      <c r="K1145" s="6">
        <v>0</v>
      </c>
      <c r="L1145" s="2">
        <v>0.4</v>
      </c>
    </row>
    <row r="1146" spans="1:12" x14ac:dyDescent="0.25">
      <c r="A1146" s="14" t="s">
        <v>706</v>
      </c>
      <c r="B1146" s="3" t="s">
        <v>6</v>
      </c>
      <c r="C1146" s="1" t="s">
        <v>742</v>
      </c>
      <c r="D1146" s="6">
        <f>History[[#This Row],[CAPITAL
CONSTRUCTION
FUND]]+History[[#This Row],[GENERAL 
FUND]]+History[[#This Row],[GENERAL
FUND
EXEMPT]]+History[[#This Row],[CASH 
FUNDS]]+History[[#This Row],[REAPPROPRIATED
FUNDS]]+History[[#This Row],[FEDERAL 
FUNDS]]</f>
        <v>18216</v>
      </c>
      <c r="E1146" s="6">
        <v>0</v>
      </c>
      <c r="F1146" s="6">
        <f>History[[#This Row],[GENERAL 
FUND]]+History[[#This Row],[GENERAL
FUND
EXEMPT]]</f>
        <v>0</v>
      </c>
      <c r="G1146" s="6">
        <v>0</v>
      </c>
      <c r="H1146" s="6">
        <v>0</v>
      </c>
      <c r="I1146" s="7">
        <v>0</v>
      </c>
      <c r="J1146" s="6">
        <v>18216</v>
      </c>
      <c r="K1146" s="6">
        <v>0</v>
      </c>
      <c r="L1146" s="2">
        <v>0.1</v>
      </c>
    </row>
    <row r="1147" spans="1:12" x14ac:dyDescent="0.25">
      <c r="A1147" s="14" t="s">
        <v>706</v>
      </c>
      <c r="B1147" s="3" t="s">
        <v>6</v>
      </c>
      <c r="C1147" s="1" t="s">
        <v>743</v>
      </c>
      <c r="D1147" s="6">
        <f>History[[#This Row],[CAPITAL
CONSTRUCTION
FUND]]+History[[#This Row],[GENERAL 
FUND]]+History[[#This Row],[GENERAL
FUND
EXEMPT]]+History[[#This Row],[CASH 
FUNDS]]+History[[#This Row],[REAPPROPRIATED
FUNDS]]+History[[#This Row],[FEDERAL 
FUNDS]]</f>
        <v>105653</v>
      </c>
      <c r="E1147" s="6">
        <v>0</v>
      </c>
      <c r="F1147" s="6">
        <f>History[[#This Row],[GENERAL 
FUND]]+History[[#This Row],[GENERAL
FUND
EXEMPT]]</f>
        <v>0</v>
      </c>
      <c r="G1147" s="6">
        <v>0</v>
      </c>
      <c r="H1147" s="6">
        <v>0</v>
      </c>
      <c r="I1147" s="7">
        <v>0</v>
      </c>
      <c r="J1147" s="6">
        <v>105653</v>
      </c>
      <c r="K1147" s="6">
        <v>0</v>
      </c>
      <c r="L1147" s="2">
        <v>0.6</v>
      </c>
    </row>
    <row r="1148" spans="1:12" x14ac:dyDescent="0.25">
      <c r="A1148" s="14" t="s">
        <v>706</v>
      </c>
      <c r="B1148" s="3" t="s">
        <v>6</v>
      </c>
      <c r="C1148" s="1" t="s">
        <v>744</v>
      </c>
      <c r="D1148" s="6">
        <f>History[[#This Row],[CAPITAL
CONSTRUCTION
FUND]]+History[[#This Row],[GENERAL 
FUND]]+History[[#This Row],[GENERAL
FUND
EXEMPT]]+History[[#This Row],[CASH 
FUNDS]]+History[[#This Row],[REAPPROPRIATED
FUNDS]]+History[[#This Row],[FEDERAL 
FUNDS]]</f>
        <v>3643</v>
      </c>
      <c r="E1148" s="6">
        <v>0</v>
      </c>
      <c r="F1148" s="6">
        <f>History[[#This Row],[GENERAL 
FUND]]+History[[#This Row],[GENERAL
FUND
EXEMPT]]</f>
        <v>0</v>
      </c>
      <c r="G1148" s="6">
        <v>0</v>
      </c>
      <c r="H1148" s="6">
        <v>0</v>
      </c>
      <c r="I1148" s="7">
        <v>3643</v>
      </c>
      <c r="J1148" s="6">
        <v>0</v>
      </c>
      <c r="K1148" s="6">
        <v>0</v>
      </c>
      <c r="L1148" s="2">
        <v>0</v>
      </c>
    </row>
    <row r="1149" spans="1:12" x14ac:dyDescent="0.25">
      <c r="A1149" s="14" t="s">
        <v>706</v>
      </c>
      <c r="B1149" s="3" t="s">
        <v>6</v>
      </c>
      <c r="C1149" s="1" t="s">
        <v>745</v>
      </c>
      <c r="D1149" s="6">
        <f>History[[#This Row],[CAPITAL
CONSTRUCTION
FUND]]+History[[#This Row],[GENERAL 
FUND]]+History[[#This Row],[GENERAL
FUND
EXEMPT]]+History[[#This Row],[CASH 
FUNDS]]+History[[#This Row],[REAPPROPRIATED
FUNDS]]+History[[#This Row],[FEDERAL 
FUNDS]]</f>
        <v>14573</v>
      </c>
      <c r="E1149" s="6">
        <v>0</v>
      </c>
      <c r="F1149" s="6">
        <f>History[[#This Row],[GENERAL 
FUND]]+History[[#This Row],[GENERAL
FUND
EXEMPT]]</f>
        <v>0</v>
      </c>
      <c r="G1149" s="6">
        <v>0</v>
      </c>
      <c r="H1149" s="6">
        <v>0</v>
      </c>
      <c r="I1149" s="7">
        <v>0</v>
      </c>
      <c r="J1149" s="6">
        <v>14573</v>
      </c>
      <c r="K1149" s="6">
        <v>0</v>
      </c>
      <c r="L1149" s="2">
        <v>0</v>
      </c>
    </row>
    <row r="1150" spans="1:12" x14ac:dyDescent="0.25">
      <c r="A1150" s="14" t="s">
        <v>706</v>
      </c>
      <c r="B1150" s="3" t="s">
        <v>6</v>
      </c>
      <c r="C1150" s="1" t="s">
        <v>746</v>
      </c>
      <c r="D1150" s="6">
        <f>History[[#This Row],[CAPITAL
CONSTRUCTION
FUND]]+History[[#This Row],[GENERAL 
FUND]]+History[[#This Row],[GENERAL
FUND
EXEMPT]]+History[[#This Row],[CASH 
FUNDS]]+History[[#This Row],[REAPPROPRIATED
FUNDS]]+History[[#This Row],[FEDERAL 
FUNDS]]</f>
        <v>877595</v>
      </c>
      <c r="E1150" s="6">
        <v>0</v>
      </c>
      <c r="F1150" s="6">
        <f>History[[#This Row],[GENERAL 
FUND]]+History[[#This Row],[GENERAL
FUND
EXEMPT]]</f>
        <v>41105</v>
      </c>
      <c r="G1150" s="6">
        <v>41105</v>
      </c>
      <c r="H1150" s="6">
        <v>0</v>
      </c>
      <c r="I1150" s="7">
        <v>1525</v>
      </c>
      <c r="J1150" s="6">
        <v>836104</v>
      </c>
      <c r="K1150" s="6">
        <v>-1139</v>
      </c>
      <c r="L1150" s="2">
        <v>4.5999999999999996</v>
      </c>
    </row>
    <row r="1151" spans="1:12" x14ac:dyDescent="0.25">
      <c r="A1151" s="14" t="s">
        <v>706</v>
      </c>
      <c r="B1151" s="3" t="s">
        <v>6</v>
      </c>
      <c r="C1151" s="1" t="s">
        <v>442</v>
      </c>
      <c r="D1151" s="6">
        <f>History[[#This Row],[CAPITAL
CONSTRUCTION
FUND]]+History[[#This Row],[GENERAL 
FUND]]+History[[#This Row],[GENERAL
FUND
EXEMPT]]+History[[#This Row],[CASH 
FUNDS]]+History[[#This Row],[REAPPROPRIATED
FUNDS]]+History[[#This Row],[FEDERAL 
FUNDS]]</f>
        <v>-76000</v>
      </c>
      <c r="E1151" s="6">
        <v>0</v>
      </c>
      <c r="F1151" s="6">
        <f>History[[#This Row],[GENERAL 
FUND]]+History[[#This Row],[GENERAL
FUND
EXEMPT]]</f>
        <v>0</v>
      </c>
      <c r="G1151" s="6">
        <v>0</v>
      </c>
      <c r="H1151" s="6">
        <v>0</v>
      </c>
      <c r="I1151" s="7">
        <v>-76000</v>
      </c>
      <c r="J1151" s="6">
        <v>0</v>
      </c>
      <c r="K1151" s="6">
        <v>0</v>
      </c>
      <c r="L1151" s="2">
        <v>0</v>
      </c>
    </row>
    <row r="1152" spans="1:12" x14ac:dyDescent="0.25">
      <c r="A1152" s="14" t="s">
        <v>706</v>
      </c>
      <c r="B1152" s="3" t="s">
        <v>69</v>
      </c>
      <c r="C1152" s="1" t="s">
        <v>70</v>
      </c>
      <c r="D1152" s="6">
        <f>History[[#This Row],[CAPITAL
CONSTRUCTION
FUND]]+History[[#This Row],[GENERAL 
FUND]]+History[[#This Row],[GENERAL
FUND
EXEMPT]]+History[[#This Row],[CASH 
FUNDS]]+History[[#This Row],[REAPPROPRIATED
FUNDS]]+History[[#This Row],[FEDERAL 
FUNDS]]</f>
        <v>77257689</v>
      </c>
      <c r="E1152" s="6">
        <v>0</v>
      </c>
      <c r="F1152" s="6">
        <f>History[[#This Row],[GENERAL 
FUND]]+History[[#This Row],[GENERAL
FUND
EXEMPT]]</f>
        <v>14963624</v>
      </c>
      <c r="G1152" s="6">
        <v>14963624</v>
      </c>
      <c r="H1152" s="6">
        <v>0</v>
      </c>
      <c r="I1152" s="7">
        <v>15796431</v>
      </c>
      <c r="J1152" s="6">
        <v>44703757</v>
      </c>
      <c r="K1152" s="6">
        <v>1793877</v>
      </c>
      <c r="L1152" s="2">
        <v>476.1</v>
      </c>
    </row>
    <row r="1153" spans="1:12" x14ac:dyDescent="0.25">
      <c r="A1153" s="14" t="s">
        <v>706</v>
      </c>
      <c r="B1153" s="3" t="s">
        <v>69</v>
      </c>
      <c r="C1153" s="1" t="s">
        <v>344</v>
      </c>
      <c r="D1153" s="6">
        <f>History[[#This Row],[CAPITAL
CONSTRUCTION
FUND]]+History[[#This Row],[GENERAL 
FUND]]+History[[#This Row],[GENERAL
FUND
EXEMPT]]+History[[#This Row],[CASH 
FUNDS]]+History[[#This Row],[REAPPROPRIATED
FUNDS]]+History[[#This Row],[FEDERAL 
FUNDS]]</f>
        <v>56706</v>
      </c>
      <c r="E1153" s="6">
        <v>0</v>
      </c>
      <c r="F1153" s="6">
        <f>History[[#This Row],[GENERAL 
FUND]]+History[[#This Row],[GENERAL
FUND
EXEMPT]]</f>
        <v>0</v>
      </c>
      <c r="G1153" s="6">
        <v>0</v>
      </c>
      <c r="H1153" s="6">
        <v>0</v>
      </c>
      <c r="I1153" s="7">
        <v>0</v>
      </c>
      <c r="J1153" s="6">
        <v>56706</v>
      </c>
      <c r="K1153" s="6">
        <v>0</v>
      </c>
      <c r="L1153" s="2">
        <v>0.3</v>
      </c>
    </row>
    <row r="1154" spans="1:12" x14ac:dyDescent="0.25">
      <c r="A1154" s="14" t="s">
        <v>706</v>
      </c>
      <c r="B1154" s="3" t="s">
        <v>69</v>
      </c>
      <c r="C1154" s="1" t="s">
        <v>747</v>
      </c>
      <c r="D1154" s="6">
        <f>History[[#This Row],[CAPITAL
CONSTRUCTION
FUND]]+History[[#This Row],[GENERAL 
FUND]]+History[[#This Row],[GENERAL
FUND
EXEMPT]]+History[[#This Row],[CASH 
FUNDS]]+History[[#This Row],[REAPPROPRIATED
FUNDS]]+History[[#This Row],[FEDERAL 
FUNDS]]</f>
        <v>8506</v>
      </c>
      <c r="E1154" s="6">
        <v>0</v>
      </c>
      <c r="F1154" s="6">
        <f>History[[#This Row],[GENERAL 
FUND]]+History[[#This Row],[GENERAL
FUND
EXEMPT]]</f>
        <v>0</v>
      </c>
      <c r="G1154" s="6">
        <v>0</v>
      </c>
      <c r="H1154" s="6">
        <v>0</v>
      </c>
      <c r="I1154" s="7">
        <v>0</v>
      </c>
      <c r="J1154" s="6">
        <v>8506</v>
      </c>
      <c r="K1154" s="6">
        <v>0</v>
      </c>
      <c r="L1154" s="2">
        <v>0</v>
      </c>
    </row>
    <row r="1155" spans="1:12" x14ac:dyDescent="0.25">
      <c r="A1155" s="14" t="s">
        <v>706</v>
      </c>
      <c r="B1155" s="3" t="s">
        <v>69</v>
      </c>
      <c r="C1155" s="1" t="s">
        <v>748</v>
      </c>
      <c r="D1155" s="6">
        <f>History[[#This Row],[CAPITAL
CONSTRUCTION
FUND]]+History[[#This Row],[GENERAL 
FUND]]+History[[#This Row],[GENERAL
FUND
EXEMPT]]+History[[#This Row],[CASH 
FUNDS]]+History[[#This Row],[REAPPROPRIATED
FUNDS]]+History[[#This Row],[FEDERAL 
FUNDS]]</f>
        <v>4726</v>
      </c>
      <c r="E1155" s="6">
        <v>0</v>
      </c>
      <c r="F1155" s="6">
        <f>History[[#This Row],[GENERAL 
FUND]]+History[[#This Row],[GENERAL
FUND
EXEMPT]]</f>
        <v>0</v>
      </c>
      <c r="G1155" s="6">
        <v>0</v>
      </c>
      <c r="H1155" s="6">
        <v>0</v>
      </c>
      <c r="I1155" s="7">
        <v>0</v>
      </c>
      <c r="J1155" s="6">
        <v>4726</v>
      </c>
      <c r="K1155" s="6">
        <v>0</v>
      </c>
      <c r="L1155" s="2">
        <v>0</v>
      </c>
    </row>
    <row r="1156" spans="1:12" x14ac:dyDescent="0.25">
      <c r="A1156" s="14" t="s">
        <v>706</v>
      </c>
      <c r="B1156" s="3" t="s">
        <v>69</v>
      </c>
      <c r="C1156" s="1" t="s">
        <v>71</v>
      </c>
      <c r="D1156" s="6">
        <f>History[[#This Row],[CAPITAL
CONSTRUCTION
FUND]]+History[[#This Row],[GENERAL 
FUND]]+History[[#This Row],[GENERAL
FUND
EXEMPT]]+History[[#This Row],[CASH 
FUNDS]]+History[[#This Row],[REAPPROPRIATED
FUNDS]]+History[[#This Row],[FEDERAL 
FUNDS]]</f>
        <v>3780</v>
      </c>
      <c r="E1156" s="6">
        <v>0</v>
      </c>
      <c r="F1156" s="6">
        <f>History[[#This Row],[GENERAL 
FUND]]+History[[#This Row],[GENERAL
FUND
EXEMPT]]</f>
        <v>0</v>
      </c>
      <c r="G1156" s="6">
        <v>0</v>
      </c>
      <c r="H1156" s="6">
        <v>0</v>
      </c>
      <c r="I1156" s="7">
        <v>0</v>
      </c>
      <c r="J1156" s="6">
        <v>3780</v>
      </c>
      <c r="K1156" s="6">
        <v>0</v>
      </c>
      <c r="L1156" s="2">
        <v>0</v>
      </c>
    </row>
    <row r="1157" spans="1:12" x14ac:dyDescent="0.25">
      <c r="A1157" s="14" t="s">
        <v>706</v>
      </c>
      <c r="B1157" s="3" t="s">
        <v>69</v>
      </c>
      <c r="C1157" s="1" t="s">
        <v>347</v>
      </c>
      <c r="D1157" s="6">
        <f>History[[#This Row],[CAPITAL
CONSTRUCTION
FUND]]+History[[#This Row],[GENERAL 
FUND]]+History[[#This Row],[GENERAL
FUND
EXEMPT]]+History[[#This Row],[CASH 
FUNDS]]+History[[#This Row],[REAPPROPRIATED
FUNDS]]+History[[#This Row],[FEDERAL 
FUNDS]]</f>
        <v>18902</v>
      </c>
      <c r="E1157" s="6">
        <v>0</v>
      </c>
      <c r="F1157" s="6">
        <f>History[[#This Row],[GENERAL 
FUND]]+History[[#This Row],[GENERAL
FUND
EXEMPT]]</f>
        <v>0</v>
      </c>
      <c r="G1157" s="6">
        <v>0</v>
      </c>
      <c r="H1157" s="6">
        <v>0</v>
      </c>
      <c r="I1157" s="7">
        <v>0</v>
      </c>
      <c r="J1157" s="6">
        <v>18902</v>
      </c>
      <c r="K1157" s="6">
        <v>0</v>
      </c>
      <c r="L1157" s="2">
        <v>0.1</v>
      </c>
    </row>
    <row r="1158" spans="1:12" x14ac:dyDescent="0.25">
      <c r="A1158" s="14" t="s">
        <v>706</v>
      </c>
      <c r="B1158" s="3" t="s">
        <v>69</v>
      </c>
      <c r="C1158" s="1" t="s">
        <v>749</v>
      </c>
      <c r="D1158" s="6">
        <f>History[[#This Row],[CAPITAL
CONSTRUCTION
FUND]]+History[[#This Row],[GENERAL 
FUND]]+History[[#This Row],[GENERAL
FUND
EXEMPT]]+History[[#This Row],[CASH 
FUNDS]]+History[[#This Row],[REAPPROPRIATED
FUNDS]]+History[[#This Row],[FEDERAL 
FUNDS]]</f>
        <v>94441</v>
      </c>
      <c r="E1158" s="6">
        <v>0</v>
      </c>
      <c r="F1158" s="6">
        <f>History[[#This Row],[GENERAL 
FUND]]+History[[#This Row],[GENERAL
FUND
EXEMPT]]</f>
        <v>94441</v>
      </c>
      <c r="G1158" s="6">
        <v>94441</v>
      </c>
      <c r="H1158" s="6">
        <v>0</v>
      </c>
      <c r="I1158" s="7">
        <v>0</v>
      </c>
      <c r="J1158" s="6">
        <v>0</v>
      </c>
      <c r="K1158" s="6">
        <v>0</v>
      </c>
      <c r="L1158" s="2">
        <v>0.8</v>
      </c>
    </row>
    <row r="1159" spans="1:12" x14ac:dyDescent="0.25">
      <c r="A1159" s="14" t="s">
        <v>706</v>
      </c>
      <c r="B1159" s="3" t="s">
        <v>69</v>
      </c>
      <c r="C1159" s="1" t="s">
        <v>446</v>
      </c>
      <c r="D1159" s="6">
        <f>History[[#This Row],[CAPITAL
CONSTRUCTION
FUND]]+History[[#This Row],[GENERAL 
FUND]]+History[[#This Row],[GENERAL
FUND
EXEMPT]]+History[[#This Row],[CASH 
FUNDS]]+History[[#This Row],[REAPPROPRIATED
FUNDS]]+History[[#This Row],[FEDERAL 
FUNDS]]</f>
        <v>7426</v>
      </c>
      <c r="E1159" s="6">
        <v>0</v>
      </c>
      <c r="F1159" s="6">
        <f>History[[#This Row],[GENERAL 
FUND]]+History[[#This Row],[GENERAL
FUND
EXEMPT]]</f>
        <v>0</v>
      </c>
      <c r="G1159" s="6">
        <v>0</v>
      </c>
      <c r="H1159" s="6">
        <v>0</v>
      </c>
      <c r="I1159" s="7">
        <v>0</v>
      </c>
      <c r="J1159" s="6">
        <v>7426</v>
      </c>
      <c r="K1159" s="6">
        <v>0</v>
      </c>
      <c r="L1159" s="2">
        <v>0</v>
      </c>
    </row>
    <row r="1160" spans="1:12" x14ac:dyDescent="0.25">
      <c r="A1160" s="14" t="s">
        <v>706</v>
      </c>
      <c r="B1160" s="3" t="s">
        <v>69</v>
      </c>
      <c r="C1160" s="1" t="s">
        <v>72</v>
      </c>
      <c r="D1160" s="6">
        <f>History[[#This Row],[CAPITAL
CONSTRUCTION
FUND]]+History[[#This Row],[GENERAL 
FUND]]+History[[#This Row],[GENERAL
FUND
EXEMPT]]+History[[#This Row],[CASH 
FUNDS]]+History[[#This Row],[REAPPROPRIATED
FUNDS]]+History[[#This Row],[FEDERAL 
FUNDS]]</f>
        <v>26593</v>
      </c>
      <c r="E1160" s="6">
        <v>0</v>
      </c>
      <c r="F1160" s="6">
        <f>History[[#This Row],[GENERAL 
FUND]]+History[[#This Row],[GENERAL
FUND
EXEMPT]]</f>
        <v>0</v>
      </c>
      <c r="G1160" s="6">
        <v>0</v>
      </c>
      <c r="H1160" s="6">
        <v>0</v>
      </c>
      <c r="I1160" s="7">
        <v>0</v>
      </c>
      <c r="J1160" s="6">
        <v>26593</v>
      </c>
      <c r="K1160" s="6">
        <v>0</v>
      </c>
      <c r="L1160" s="2">
        <v>0.1</v>
      </c>
    </row>
    <row r="1161" spans="1:12" x14ac:dyDescent="0.25">
      <c r="A1161" s="14" t="s">
        <v>706</v>
      </c>
      <c r="B1161" s="3" t="s">
        <v>69</v>
      </c>
      <c r="C1161" s="1" t="s">
        <v>73</v>
      </c>
      <c r="D1161" s="6">
        <f>History[[#This Row],[CAPITAL
CONSTRUCTION
FUND]]+History[[#This Row],[GENERAL 
FUND]]+History[[#This Row],[GENERAL
FUND
EXEMPT]]+History[[#This Row],[CASH 
FUNDS]]+History[[#This Row],[REAPPROPRIATED
FUNDS]]+History[[#This Row],[FEDERAL 
FUNDS]]</f>
        <v>202835</v>
      </c>
      <c r="E1161" s="6">
        <v>0</v>
      </c>
      <c r="F1161" s="6">
        <f>History[[#This Row],[GENERAL 
FUND]]+History[[#This Row],[GENERAL
FUND
EXEMPT]]</f>
        <v>200000</v>
      </c>
      <c r="G1161" s="6">
        <v>200000</v>
      </c>
      <c r="H1161" s="6">
        <v>0</v>
      </c>
      <c r="I1161" s="7">
        <v>0</v>
      </c>
      <c r="J1161" s="6">
        <v>2835</v>
      </c>
      <c r="K1161" s="6">
        <v>0</v>
      </c>
      <c r="L1161" s="2">
        <v>0</v>
      </c>
    </row>
    <row r="1162" spans="1:12" x14ac:dyDescent="0.25">
      <c r="A1162" s="14" t="s">
        <v>706</v>
      </c>
      <c r="B1162" s="3" t="s">
        <v>69</v>
      </c>
      <c r="C1162" s="1" t="s">
        <v>750</v>
      </c>
      <c r="D1162" s="6">
        <f>History[[#This Row],[CAPITAL
CONSTRUCTION
FUND]]+History[[#This Row],[GENERAL 
FUND]]+History[[#This Row],[GENERAL
FUND
EXEMPT]]+History[[#This Row],[CASH 
FUNDS]]+History[[#This Row],[REAPPROPRIATED
FUNDS]]+History[[#This Row],[FEDERAL 
FUNDS]]</f>
        <v>33254</v>
      </c>
      <c r="E1162" s="6">
        <v>0</v>
      </c>
      <c r="F1162" s="6">
        <f>History[[#This Row],[GENERAL 
FUND]]+History[[#This Row],[GENERAL
FUND
EXEMPT]]</f>
        <v>0</v>
      </c>
      <c r="G1162" s="6">
        <v>0</v>
      </c>
      <c r="H1162" s="6">
        <v>0</v>
      </c>
      <c r="I1162" s="7">
        <v>0</v>
      </c>
      <c r="J1162" s="6">
        <v>33254</v>
      </c>
      <c r="K1162" s="6">
        <v>0</v>
      </c>
      <c r="L1162" s="2">
        <v>0.2</v>
      </c>
    </row>
    <row r="1163" spans="1:12" x14ac:dyDescent="0.25">
      <c r="A1163" s="14" t="s">
        <v>706</v>
      </c>
      <c r="B1163" s="3" t="s">
        <v>69</v>
      </c>
      <c r="C1163" s="1" t="s">
        <v>751</v>
      </c>
      <c r="D1163" s="6">
        <f>History[[#This Row],[CAPITAL
CONSTRUCTION
FUND]]+History[[#This Row],[GENERAL 
FUND]]+History[[#This Row],[GENERAL
FUND
EXEMPT]]+History[[#This Row],[CASH 
FUNDS]]+History[[#This Row],[REAPPROPRIATED
FUNDS]]+History[[#This Row],[FEDERAL 
FUNDS]]</f>
        <v>91879</v>
      </c>
      <c r="E1163" s="6">
        <v>0</v>
      </c>
      <c r="F1163" s="6">
        <f>History[[#This Row],[GENERAL 
FUND]]+History[[#This Row],[GENERAL
FUND
EXEMPT]]</f>
        <v>25446</v>
      </c>
      <c r="G1163" s="6">
        <v>25446</v>
      </c>
      <c r="H1163" s="6">
        <v>0</v>
      </c>
      <c r="I1163" s="7">
        <v>10731</v>
      </c>
      <c r="J1163" s="6">
        <v>53154</v>
      </c>
      <c r="K1163" s="6">
        <v>2548</v>
      </c>
      <c r="L1163" s="2">
        <v>0</v>
      </c>
    </row>
    <row r="1164" spans="1:12" x14ac:dyDescent="0.25">
      <c r="A1164" s="14" t="s">
        <v>706</v>
      </c>
      <c r="B1164" s="3" t="s">
        <v>75</v>
      </c>
      <c r="C1164" s="1" t="s">
        <v>76</v>
      </c>
      <c r="D1164" s="6">
        <f>History[[#This Row],[CAPITAL
CONSTRUCTION
FUND]]+History[[#This Row],[GENERAL 
FUND]]+History[[#This Row],[GENERAL
FUND
EXEMPT]]+History[[#This Row],[CASH 
FUNDS]]+History[[#This Row],[REAPPROPRIATED
FUNDS]]+History[[#This Row],[FEDERAL 
FUNDS]]</f>
        <v>77471983</v>
      </c>
      <c r="E1164" s="6">
        <v>0</v>
      </c>
      <c r="F1164" s="6">
        <f>History[[#This Row],[GENERAL 
FUND]]+History[[#This Row],[GENERAL
FUND
EXEMPT]]</f>
        <v>15003005</v>
      </c>
      <c r="G1164" s="6">
        <v>15003005</v>
      </c>
      <c r="H1164" s="6">
        <v>0</v>
      </c>
      <c r="I1164" s="7">
        <v>15612031</v>
      </c>
      <c r="J1164" s="6">
        <v>45073913</v>
      </c>
      <c r="K1164" s="6">
        <v>1783034</v>
      </c>
      <c r="L1164" s="2">
        <v>480.4</v>
      </c>
    </row>
    <row r="1165" spans="1:12" x14ac:dyDescent="0.25">
      <c r="A1165" s="14" t="s">
        <v>706</v>
      </c>
      <c r="B1165" s="3" t="s">
        <v>75</v>
      </c>
      <c r="C1165" s="1" t="s">
        <v>752</v>
      </c>
      <c r="D1165" s="6">
        <f>History[[#This Row],[CAPITAL
CONSTRUCTION
FUND]]+History[[#This Row],[GENERAL 
FUND]]+History[[#This Row],[GENERAL
FUND
EXEMPT]]+History[[#This Row],[CASH 
FUNDS]]+History[[#This Row],[REAPPROPRIATED
FUNDS]]+History[[#This Row],[FEDERAL 
FUNDS]]</f>
        <v>100000</v>
      </c>
      <c r="E1165" s="6">
        <v>0</v>
      </c>
      <c r="F1165" s="6">
        <f>History[[#This Row],[GENERAL 
FUND]]+History[[#This Row],[GENERAL
FUND
EXEMPT]]</f>
        <v>0</v>
      </c>
      <c r="G1165" s="6">
        <v>0</v>
      </c>
      <c r="H1165" s="6">
        <v>0</v>
      </c>
      <c r="I1165" s="7">
        <v>0</v>
      </c>
      <c r="J1165" s="6">
        <v>100000</v>
      </c>
      <c r="K1165" s="6">
        <v>0</v>
      </c>
      <c r="L1165" s="2">
        <v>0</v>
      </c>
    </row>
    <row r="1166" spans="1:12" x14ac:dyDescent="0.25">
      <c r="A1166" s="14" t="s">
        <v>706</v>
      </c>
      <c r="B1166" s="3" t="s">
        <v>75</v>
      </c>
      <c r="C1166" s="1" t="s">
        <v>753</v>
      </c>
      <c r="D1166" s="6">
        <f>History[[#This Row],[CAPITAL
CONSTRUCTION
FUND]]+History[[#This Row],[GENERAL 
FUND]]+History[[#This Row],[GENERAL
FUND
EXEMPT]]+History[[#This Row],[CASH 
FUNDS]]+History[[#This Row],[REAPPROPRIATED
FUNDS]]+History[[#This Row],[FEDERAL 
FUNDS]]</f>
        <v>71258</v>
      </c>
      <c r="E1166" s="6">
        <v>0</v>
      </c>
      <c r="F1166" s="6">
        <f>History[[#This Row],[GENERAL 
FUND]]+History[[#This Row],[GENERAL
FUND
EXEMPT]]</f>
        <v>0</v>
      </c>
      <c r="G1166" s="6">
        <v>0</v>
      </c>
      <c r="H1166" s="6">
        <v>0</v>
      </c>
      <c r="I1166" s="7">
        <v>0</v>
      </c>
      <c r="J1166" s="6">
        <v>71258</v>
      </c>
      <c r="K1166" s="6">
        <v>0</v>
      </c>
      <c r="L1166" s="2">
        <v>0.4</v>
      </c>
    </row>
    <row r="1167" spans="1:12" x14ac:dyDescent="0.25">
      <c r="A1167" s="14" t="s">
        <v>706</v>
      </c>
      <c r="B1167" s="3" t="s">
        <v>75</v>
      </c>
      <c r="C1167" s="1" t="s">
        <v>77</v>
      </c>
      <c r="D1167" s="6">
        <f>History[[#This Row],[CAPITAL
CONSTRUCTION
FUND]]+History[[#This Row],[GENERAL 
FUND]]+History[[#This Row],[GENERAL
FUND
EXEMPT]]+History[[#This Row],[CASH 
FUNDS]]+History[[#This Row],[REAPPROPRIATED
FUNDS]]+History[[#This Row],[FEDERAL 
FUNDS]]</f>
        <v>3800</v>
      </c>
      <c r="E1167" s="6">
        <v>0</v>
      </c>
      <c r="F1167" s="6">
        <f>History[[#This Row],[GENERAL 
FUND]]+History[[#This Row],[GENERAL
FUND
EXEMPT]]</f>
        <v>0</v>
      </c>
      <c r="G1167" s="6">
        <v>0</v>
      </c>
      <c r="H1167" s="6">
        <v>0</v>
      </c>
      <c r="I1167" s="7">
        <v>0</v>
      </c>
      <c r="J1167" s="6">
        <v>3800</v>
      </c>
      <c r="K1167" s="6">
        <v>0</v>
      </c>
      <c r="L1167" s="2">
        <v>0</v>
      </c>
    </row>
    <row r="1168" spans="1:12" x14ac:dyDescent="0.25">
      <c r="A1168" s="14" t="s">
        <v>706</v>
      </c>
      <c r="B1168" s="3" t="s">
        <v>75</v>
      </c>
      <c r="C1168" s="1" t="s">
        <v>754</v>
      </c>
      <c r="D1168" s="6">
        <f>History[[#This Row],[CAPITAL
CONSTRUCTION
FUND]]+History[[#This Row],[GENERAL 
FUND]]+History[[#This Row],[GENERAL
FUND
EXEMPT]]+History[[#This Row],[CASH 
FUNDS]]+History[[#This Row],[REAPPROPRIATED
FUNDS]]+History[[#This Row],[FEDERAL 
FUNDS]]</f>
        <v>3802</v>
      </c>
      <c r="E1168" s="6">
        <v>0</v>
      </c>
      <c r="F1168" s="6">
        <f>History[[#This Row],[GENERAL 
FUND]]+History[[#This Row],[GENERAL
FUND
EXEMPT]]</f>
        <v>0</v>
      </c>
      <c r="G1168" s="6">
        <v>0</v>
      </c>
      <c r="H1168" s="6">
        <v>0</v>
      </c>
      <c r="I1168" s="7">
        <v>0</v>
      </c>
      <c r="J1168" s="6">
        <v>3802</v>
      </c>
      <c r="K1168" s="6">
        <v>0</v>
      </c>
      <c r="L1168" s="2">
        <v>0</v>
      </c>
    </row>
    <row r="1169" spans="1:12" x14ac:dyDescent="0.25">
      <c r="A1169" s="14" t="s">
        <v>706</v>
      </c>
      <c r="B1169" s="3" t="s">
        <v>75</v>
      </c>
      <c r="C1169" s="1" t="s">
        <v>755</v>
      </c>
      <c r="D1169" s="6">
        <f>History[[#This Row],[CAPITAL
CONSTRUCTION
FUND]]+History[[#This Row],[GENERAL 
FUND]]+History[[#This Row],[GENERAL
FUND
EXEMPT]]+History[[#This Row],[CASH 
FUNDS]]+History[[#This Row],[REAPPROPRIATED
FUNDS]]+History[[#This Row],[FEDERAL 
FUNDS]]</f>
        <v>10071</v>
      </c>
      <c r="E1169" s="6">
        <v>0</v>
      </c>
      <c r="F1169" s="6">
        <f>History[[#This Row],[GENERAL 
FUND]]+History[[#This Row],[GENERAL
FUND
EXEMPT]]</f>
        <v>0</v>
      </c>
      <c r="G1169" s="6">
        <v>0</v>
      </c>
      <c r="H1169" s="6">
        <v>0</v>
      </c>
      <c r="I1169" s="7">
        <v>0</v>
      </c>
      <c r="J1169" s="6">
        <v>10071</v>
      </c>
      <c r="K1169" s="6">
        <v>0</v>
      </c>
      <c r="L1169" s="2">
        <v>0.1</v>
      </c>
    </row>
    <row r="1170" spans="1:12" x14ac:dyDescent="0.25">
      <c r="A1170" s="14" t="s">
        <v>706</v>
      </c>
      <c r="B1170" s="3" t="s">
        <v>75</v>
      </c>
      <c r="C1170" s="1" t="s">
        <v>756</v>
      </c>
      <c r="D1170" s="6">
        <f>History[[#This Row],[CAPITAL
CONSTRUCTION
FUND]]+History[[#This Row],[GENERAL 
FUND]]+History[[#This Row],[GENERAL
FUND
EXEMPT]]+History[[#This Row],[CASH 
FUNDS]]+History[[#This Row],[REAPPROPRIATED
FUNDS]]+History[[#This Row],[FEDERAL 
FUNDS]]</f>
        <v>135942</v>
      </c>
      <c r="E1170" s="6">
        <v>0</v>
      </c>
      <c r="F1170" s="6">
        <f>History[[#This Row],[GENERAL 
FUND]]+History[[#This Row],[GENERAL
FUND
EXEMPT]]</f>
        <v>135942</v>
      </c>
      <c r="G1170" s="6">
        <v>135942</v>
      </c>
      <c r="H1170" s="6">
        <v>0</v>
      </c>
      <c r="I1170" s="7">
        <v>0</v>
      </c>
      <c r="J1170" s="6">
        <v>0</v>
      </c>
      <c r="K1170" s="6">
        <v>0</v>
      </c>
      <c r="L1170" s="2">
        <v>1</v>
      </c>
    </row>
    <row r="1171" spans="1:12" x14ac:dyDescent="0.25">
      <c r="A1171" s="14" t="s">
        <v>706</v>
      </c>
      <c r="B1171" s="3" t="s">
        <v>75</v>
      </c>
      <c r="C1171" s="1" t="s">
        <v>757</v>
      </c>
      <c r="D1171" s="6">
        <f>History[[#This Row],[CAPITAL
CONSTRUCTION
FUND]]+History[[#This Row],[GENERAL 
FUND]]+History[[#This Row],[GENERAL
FUND
EXEMPT]]+History[[#This Row],[CASH 
FUNDS]]+History[[#This Row],[REAPPROPRIATED
FUNDS]]+History[[#This Row],[FEDERAL 
FUNDS]]</f>
        <v>228024</v>
      </c>
      <c r="E1171" s="6">
        <v>0</v>
      </c>
      <c r="F1171" s="6">
        <f>History[[#This Row],[GENERAL 
FUND]]+History[[#This Row],[GENERAL
FUND
EXEMPT]]</f>
        <v>0</v>
      </c>
      <c r="G1171" s="6">
        <v>0</v>
      </c>
      <c r="H1171" s="6">
        <v>0</v>
      </c>
      <c r="I1171" s="7">
        <v>0</v>
      </c>
      <c r="J1171" s="6">
        <v>228024</v>
      </c>
      <c r="K1171" s="6">
        <v>0</v>
      </c>
      <c r="L1171" s="2">
        <v>1.3</v>
      </c>
    </row>
    <row r="1172" spans="1:12" x14ac:dyDescent="0.25">
      <c r="A1172" s="14" t="s">
        <v>706</v>
      </c>
      <c r="B1172" s="3" t="s">
        <v>75</v>
      </c>
      <c r="C1172" s="1" t="s">
        <v>758</v>
      </c>
      <c r="D1172" s="6">
        <f>History[[#This Row],[CAPITAL
CONSTRUCTION
FUND]]+History[[#This Row],[GENERAL 
FUND]]+History[[#This Row],[GENERAL
FUND
EXEMPT]]+History[[#This Row],[CASH 
FUNDS]]+History[[#This Row],[REAPPROPRIATED
FUNDS]]+History[[#This Row],[FEDERAL 
FUNDS]]</f>
        <v>3800</v>
      </c>
      <c r="E1172" s="6">
        <v>0</v>
      </c>
      <c r="F1172" s="6">
        <f>History[[#This Row],[GENERAL 
FUND]]+History[[#This Row],[GENERAL
FUND
EXEMPT]]</f>
        <v>0</v>
      </c>
      <c r="G1172" s="6">
        <v>0</v>
      </c>
      <c r="H1172" s="6">
        <v>0</v>
      </c>
      <c r="I1172" s="7">
        <v>0</v>
      </c>
      <c r="J1172" s="6">
        <v>3800</v>
      </c>
      <c r="K1172" s="6">
        <v>0</v>
      </c>
      <c r="L1172" s="2">
        <v>0</v>
      </c>
    </row>
    <row r="1173" spans="1:12" x14ac:dyDescent="0.25">
      <c r="A1173" s="14" t="s">
        <v>706</v>
      </c>
      <c r="B1173" s="3" t="s">
        <v>75</v>
      </c>
      <c r="C1173" s="1" t="s">
        <v>356</v>
      </c>
      <c r="D1173" s="6">
        <f>History[[#This Row],[CAPITAL
CONSTRUCTION
FUND]]+History[[#This Row],[GENERAL 
FUND]]+History[[#This Row],[GENERAL
FUND
EXEMPT]]+History[[#This Row],[CASH 
FUNDS]]+History[[#This Row],[REAPPROPRIATED
FUNDS]]+History[[#This Row],[FEDERAL 
FUNDS]]</f>
        <v>47505</v>
      </c>
      <c r="E1173" s="6">
        <v>0</v>
      </c>
      <c r="F1173" s="6">
        <f>History[[#This Row],[GENERAL 
FUND]]+History[[#This Row],[GENERAL
FUND
EXEMPT]]</f>
        <v>0</v>
      </c>
      <c r="G1173" s="6">
        <v>0</v>
      </c>
      <c r="H1173" s="6">
        <v>0</v>
      </c>
      <c r="I1173" s="7">
        <v>0</v>
      </c>
      <c r="J1173" s="6">
        <v>47505</v>
      </c>
      <c r="K1173" s="6">
        <v>0</v>
      </c>
      <c r="L1173" s="2">
        <v>0.1</v>
      </c>
    </row>
    <row r="1174" spans="1:12" x14ac:dyDescent="0.25">
      <c r="A1174" s="14" t="s">
        <v>706</v>
      </c>
      <c r="B1174" s="3" t="s">
        <v>75</v>
      </c>
      <c r="C1174" s="1" t="s">
        <v>357</v>
      </c>
      <c r="D1174" s="6">
        <f>History[[#This Row],[CAPITAL
CONSTRUCTION
FUND]]+History[[#This Row],[GENERAL 
FUND]]+History[[#This Row],[GENERAL
FUND
EXEMPT]]+History[[#This Row],[CASH 
FUNDS]]+History[[#This Row],[REAPPROPRIATED
FUNDS]]+History[[#This Row],[FEDERAL 
FUNDS]]</f>
        <v>23753</v>
      </c>
      <c r="E1174" s="6">
        <v>0</v>
      </c>
      <c r="F1174" s="6">
        <f>History[[#This Row],[GENERAL 
FUND]]+History[[#This Row],[GENERAL
FUND
EXEMPT]]</f>
        <v>0</v>
      </c>
      <c r="G1174" s="6">
        <v>0</v>
      </c>
      <c r="H1174" s="6">
        <v>0</v>
      </c>
      <c r="I1174" s="7">
        <v>0</v>
      </c>
      <c r="J1174" s="6">
        <v>23753</v>
      </c>
      <c r="K1174" s="6">
        <v>0</v>
      </c>
      <c r="L1174" s="2">
        <v>0.1</v>
      </c>
    </row>
    <row r="1175" spans="1:12" x14ac:dyDescent="0.25">
      <c r="A1175" s="14" t="s">
        <v>706</v>
      </c>
      <c r="B1175" s="3" t="s">
        <v>75</v>
      </c>
      <c r="C1175" s="1" t="s">
        <v>759</v>
      </c>
      <c r="D1175" s="6">
        <f>History[[#This Row],[CAPITAL
CONSTRUCTION
FUND]]+History[[#This Row],[GENERAL 
FUND]]+History[[#This Row],[GENERAL
FUND
EXEMPT]]+History[[#This Row],[CASH 
FUNDS]]+History[[#This Row],[REAPPROPRIATED
FUNDS]]+History[[#This Row],[FEDERAL 
FUNDS]]</f>
        <v>15202</v>
      </c>
      <c r="E1175" s="6">
        <v>0</v>
      </c>
      <c r="F1175" s="6">
        <f>History[[#This Row],[GENERAL 
FUND]]+History[[#This Row],[GENERAL
FUND
EXEMPT]]</f>
        <v>0</v>
      </c>
      <c r="G1175" s="6">
        <v>0</v>
      </c>
      <c r="H1175" s="6">
        <v>0</v>
      </c>
      <c r="I1175" s="7">
        <v>0</v>
      </c>
      <c r="J1175" s="6">
        <v>15202</v>
      </c>
      <c r="K1175" s="6">
        <v>0</v>
      </c>
      <c r="L1175" s="2">
        <v>0.1</v>
      </c>
    </row>
    <row r="1176" spans="1:12" x14ac:dyDescent="0.25">
      <c r="A1176" s="14" t="s">
        <v>706</v>
      </c>
      <c r="B1176" s="3" t="s">
        <v>75</v>
      </c>
      <c r="C1176" s="1" t="s">
        <v>760</v>
      </c>
      <c r="D1176" s="6">
        <f>History[[#This Row],[CAPITAL
CONSTRUCTION
FUND]]+History[[#This Row],[GENERAL 
FUND]]+History[[#This Row],[GENERAL
FUND
EXEMPT]]+History[[#This Row],[CASH 
FUNDS]]+History[[#This Row],[REAPPROPRIATED
FUNDS]]+History[[#This Row],[FEDERAL 
FUNDS]]</f>
        <v>2850</v>
      </c>
      <c r="E1176" s="6">
        <v>0</v>
      </c>
      <c r="F1176" s="6">
        <f>History[[#This Row],[GENERAL 
FUND]]+History[[#This Row],[GENERAL
FUND
EXEMPT]]</f>
        <v>0</v>
      </c>
      <c r="G1176" s="6">
        <v>0</v>
      </c>
      <c r="H1176" s="6">
        <v>0</v>
      </c>
      <c r="I1176" s="7">
        <v>0</v>
      </c>
      <c r="J1176" s="6">
        <v>2850</v>
      </c>
      <c r="K1176" s="6">
        <v>0</v>
      </c>
      <c r="L1176" s="2">
        <v>0</v>
      </c>
    </row>
    <row r="1177" spans="1:12" x14ac:dyDescent="0.25">
      <c r="A1177" s="14" t="s">
        <v>706</v>
      </c>
      <c r="B1177" s="3" t="s">
        <v>75</v>
      </c>
      <c r="C1177" s="1" t="s">
        <v>761</v>
      </c>
      <c r="D1177" s="6">
        <f>History[[#This Row],[CAPITAL
CONSTRUCTION
FUND]]+History[[#This Row],[GENERAL 
FUND]]+History[[#This Row],[GENERAL
FUND
EXEMPT]]+History[[#This Row],[CASH 
FUNDS]]+History[[#This Row],[REAPPROPRIATED
FUNDS]]+History[[#This Row],[FEDERAL 
FUNDS]]</f>
        <v>9501</v>
      </c>
      <c r="E1177" s="6">
        <v>0</v>
      </c>
      <c r="F1177" s="6">
        <f>History[[#This Row],[GENERAL 
FUND]]+History[[#This Row],[GENERAL
FUND
EXEMPT]]</f>
        <v>0</v>
      </c>
      <c r="G1177" s="6">
        <v>0</v>
      </c>
      <c r="H1177" s="6">
        <v>0</v>
      </c>
      <c r="I1177" s="7">
        <v>0</v>
      </c>
      <c r="J1177" s="6">
        <v>9501</v>
      </c>
      <c r="K1177" s="6">
        <v>0</v>
      </c>
      <c r="L1177" s="2">
        <v>0</v>
      </c>
    </row>
    <row r="1178" spans="1:12" x14ac:dyDescent="0.25">
      <c r="A1178" s="14" t="s">
        <v>706</v>
      </c>
      <c r="B1178" s="3" t="s">
        <v>75</v>
      </c>
      <c r="C1178" s="1" t="s">
        <v>762</v>
      </c>
      <c r="D1178" s="6">
        <f>History[[#This Row],[CAPITAL
CONSTRUCTION
FUND]]+History[[#This Row],[GENERAL 
FUND]]+History[[#This Row],[GENERAL
FUND
EXEMPT]]+History[[#This Row],[CASH 
FUNDS]]+History[[#This Row],[REAPPROPRIATED
FUNDS]]+History[[#This Row],[FEDERAL 
FUNDS]]</f>
        <v>9501</v>
      </c>
      <c r="E1178" s="6">
        <v>0</v>
      </c>
      <c r="F1178" s="6">
        <f>History[[#This Row],[GENERAL 
FUND]]+History[[#This Row],[GENERAL
FUND
EXEMPT]]</f>
        <v>0</v>
      </c>
      <c r="G1178" s="6">
        <v>0</v>
      </c>
      <c r="H1178" s="6">
        <v>0</v>
      </c>
      <c r="I1178" s="7">
        <v>0</v>
      </c>
      <c r="J1178" s="6">
        <v>9501</v>
      </c>
      <c r="K1178" s="6">
        <v>0</v>
      </c>
      <c r="L1178" s="2">
        <v>0</v>
      </c>
    </row>
    <row r="1179" spans="1:12" x14ac:dyDescent="0.25">
      <c r="A1179" s="14" t="s">
        <v>706</v>
      </c>
      <c r="B1179" s="3" t="s">
        <v>75</v>
      </c>
      <c r="C1179" s="1" t="s">
        <v>763</v>
      </c>
      <c r="D1179" s="6">
        <f>History[[#This Row],[CAPITAL
CONSTRUCTION
FUND]]+History[[#This Row],[GENERAL 
FUND]]+History[[#This Row],[GENERAL
FUND
EXEMPT]]+History[[#This Row],[CASH 
FUNDS]]+History[[#This Row],[REAPPROPRIATED
FUNDS]]+History[[#This Row],[FEDERAL 
FUNDS]]</f>
        <v>3800</v>
      </c>
      <c r="E1179" s="6">
        <v>0</v>
      </c>
      <c r="F1179" s="6">
        <f>History[[#This Row],[GENERAL 
FUND]]+History[[#This Row],[GENERAL
FUND
EXEMPT]]</f>
        <v>0</v>
      </c>
      <c r="G1179" s="6">
        <v>0</v>
      </c>
      <c r="H1179" s="6">
        <v>0</v>
      </c>
      <c r="I1179" s="7">
        <v>0</v>
      </c>
      <c r="J1179" s="6">
        <v>3800</v>
      </c>
      <c r="K1179" s="6">
        <v>0</v>
      </c>
      <c r="L1179" s="2">
        <v>0</v>
      </c>
    </row>
    <row r="1180" spans="1:12" x14ac:dyDescent="0.25">
      <c r="A1180" s="14" t="s">
        <v>706</v>
      </c>
      <c r="B1180" s="3" t="s">
        <v>75</v>
      </c>
      <c r="C1180" s="1" t="s">
        <v>764</v>
      </c>
      <c r="D1180" s="6">
        <f>History[[#This Row],[CAPITAL
CONSTRUCTION
FUND]]+History[[#This Row],[GENERAL 
FUND]]+History[[#This Row],[GENERAL
FUND
EXEMPT]]+History[[#This Row],[CASH 
FUNDS]]+History[[#This Row],[REAPPROPRIATED
FUNDS]]+History[[#This Row],[FEDERAL 
FUNDS]]</f>
        <v>9501</v>
      </c>
      <c r="E1180" s="6">
        <v>0</v>
      </c>
      <c r="F1180" s="6">
        <f>History[[#This Row],[GENERAL 
FUND]]+History[[#This Row],[GENERAL
FUND
EXEMPT]]</f>
        <v>0</v>
      </c>
      <c r="G1180" s="6">
        <v>0</v>
      </c>
      <c r="H1180" s="6">
        <v>0</v>
      </c>
      <c r="I1180" s="7">
        <v>0</v>
      </c>
      <c r="J1180" s="6">
        <v>9501</v>
      </c>
      <c r="K1180" s="6">
        <v>0</v>
      </c>
      <c r="L1180" s="2">
        <v>0</v>
      </c>
    </row>
    <row r="1181" spans="1:12" x14ac:dyDescent="0.25">
      <c r="A1181" s="14" t="s">
        <v>706</v>
      </c>
      <c r="B1181" s="3" t="s">
        <v>75</v>
      </c>
      <c r="C1181" s="1" t="s">
        <v>587</v>
      </c>
      <c r="D1181" s="6">
        <f>History[[#This Row],[CAPITAL
CONSTRUCTION
FUND]]+History[[#This Row],[GENERAL 
FUND]]+History[[#This Row],[GENERAL
FUND
EXEMPT]]+History[[#This Row],[CASH 
FUNDS]]+History[[#This Row],[REAPPROPRIATED
FUNDS]]+History[[#This Row],[FEDERAL 
FUNDS]]</f>
        <v>4900</v>
      </c>
      <c r="E1181" s="6">
        <v>0</v>
      </c>
      <c r="F1181" s="6">
        <f>History[[#This Row],[GENERAL 
FUND]]+History[[#This Row],[GENERAL
FUND
EXEMPT]]</f>
        <v>0</v>
      </c>
      <c r="G1181" s="6">
        <v>0</v>
      </c>
      <c r="H1181" s="6">
        <v>0</v>
      </c>
      <c r="I1181" s="7">
        <v>0</v>
      </c>
      <c r="J1181" s="6">
        <v>4900</v>
      </c>
      <c r="K1181" s="6">
        <v>0</v>
      </c>
      <c r="L1181" s="2">
        <v>0</v>
      </c>
    </row>
    <row r="1182" spans="1:12" x14ac:dyDescent="0.25">
      <c r="A1182" s="14" t="s">
        <v>706</v>
      </c>
      <c r="B1182" s="3" t="s">
        <v>75</v>
      </c>
      <c r="C1182" s="1" t="s">
        <v>765</v>
      </c>
      <c r="D1182" s="6">
        <f>History[[#This Row],[CAPITAL
CONSTRUCTION
FUND]]+History[[#This Row],[GENERAL 
FUND]]+History[[#This Row],[GENERAL
FUND
EXEMPT]]+History[[#This Row],[CASH 
FUNDS]]+History[[#This Row],[REAPPROPRIATED
FUNDS]]+History[[#This Row],[FEDERAL 
FUNDS]]</f>
        <v>9501</v>
      </c>
      <c r="E1182" s="6">
        <v>0</v>
      </c>
      <c r="F1182" s="6">
        <f>History[[#This Row],[GENERAL 
FUND]]+History[[#This Row],[GENERAL
FUND
EXEMPT]]</f>
        <v>0</v>
      </c>
      <c r="G1182" s="6">
        <v>0</v>
      </c>
      <c r="H1182" s="6">
        <v>0</v>
      </c>
      <c r="I1182" s="7">
        <v>0</v>
      </c>
      <c r="J1182" s="6">
        <v>9501</v>
      </c>
      <c r="K1182" s="6">
        <v>0</v>
      </c>
      <c r="L1182" s="2">
        <v>0</v>
      </c>
    </row>
    <row r="1183" spans="1:12" x14ac:dyDescent="0.25">
      <c r="A1183" s="14" t="s">
        <v>706</v>
      </c>
      <c r="B1183" s="3" t="s">
        <v>75</v>
      </c>
      <c r="C1183" s="1" t="s">
        <v>766</v>
      </c>
      <c r="D1183" s="6">
        <f>History[[#This Row],[CAPITAL
CONSTRUCTION
FUND]]+History[[#This Row],[GENERAL 
FUND]]+History[[#This Row],[GENERAL
FUND
EXEMPT]]+History[[#This Row],[CASH 
FUNDS]]+History[[#This Row],[REAPPROPRIATED
FUNDS]]+History[[#This Row],[FEDERAL 
FUNDS]]</f>
        <v>144776</v>
      </c>
      <c r="E1183" s="6">
        <v>0</v>
      </c>
      <c r="F1183" s="6">
        <f>History[[#This Row],[GENERAL 
FUND]]+History[[#This Row],[GENERAL
FUND
EXEMPT]]</f>
        <v>51572</v>
      </c>
      <c r="G1183" s="6">
        <v>51572</v>
      </c>
      <c r="H1183" s="6">
        <v>0</v>
      </c>
      <c r="I1183" s="7">
        <v>17292</v>
      </c>
      <c r="J1183" s="6">
        <v>73309</v>
      </c>
      <c r="K1183" s="6">
        <v>2603</v>
      </c>
      <c r="L1183" s="2">
        <v>0</v>
      </c>
    </row>
    <row r="1184" spans="1:12" x14ac:dyDescent="0.25">
      <c r="A1184" s="14" t="s">
        <v>706</v>
      </c>
      <c r="B1184" s="3" t="s">
        <v>75</v>
      </c>
      <c r="C1184" s="1" t="s">
        <v>767</v>
      </c>
      <c r="D1184" s="6">
        <f>History[[#This Row],[CAPITAL
CONSTRUCTION
FUND]]+History[[#This Row],[GENERAL 
FUND]]+History[[#This Row],[GENERAL
FUND
EXEMPT]]+History[[#This Row],[CASH 
FUNDS]]+History[[#This Row],[REAPPROPRIATED
FUNDS]]+History[[#This Row],[FEDERAL 
FUNDS]]</f>
        <v>171090</v>
      </c>
      <c r="E1184" s="6">
        <v>0</v>
      </c>
      <c r="F1184" s="6">
        <f>History[[#This Row],[GENERAL 
FUND]]+History[[#This Row],[GENERAL
FUND
EXEMPT]]</f>
        <v>0</v>
      </c>
      <c r="G1184" s="6">
        <v>0</v>
      </c>
      <c r="H1184" s="6">
        <v>0</v>
      </c>
      <c r="I1184" s="7">
        <v>0</v>
      </c>
      <c r="J1184" s="6">
        <v>171090</v>
      </c>
      <c r="K1184" s="6">
        <v>0</v>
      </c>
      <c r="L1184" s="2">
        <v>1</v>
      </c>
    </row>
    <row r="1185" spans="1:12" x14ac:dyDescent="0.25">
      <c r="A1185" s="14" t="s">
        <v>706</v>
      </c>
      <c r="B1185" s="3" t="s">
        <v>78</v>
      </c>
      <c r="C1185" s="1" t="s">
        <v>79</v>
      </c>
      <c r="D1185" s="6">
        <f>History[[#This Row],[CAPITAL
CONSTRUCTION
FUND]]+History[[#This Row],[GENERAL 
FUND]]+History[[#This Row],[GENERAL
FUND
EXEMPT]]+History[[#This Row],[CASH 
FUNDS]]+History[[#This Row],[REAPPROPRIATED
FUNDS]]+History[[#This Row],[FEDERAL 
FUNDS]]</f>
        <v>80889104</v>
      </c>
      <c r="E1185" s="6">
        <v>0</v>
      </c>
      <c r="F1185" s="6">
        <f>History[[#This Row],[GENERAL 
FUND]]+History[[#This Row],[GENERAL
FUND
EXEMPT]]</f>
        <v>16196933</v>
      </c>
      <c r="G1185" s="6">
        <v>16196933</v>
      </c>
      <c r="H1185" s="6">
        <v>0</v>
      </c>
      <c r="I1185" s="7">
        <v>17305035</v>
      </c>
      <c r="J1185" s="6">
        <v>45558665</v>
      </c>
      <c r="K1185" s="6">
        <v>1828471</v>
      </c>
      <c r="L1185" s="2">
        <v>472.5</v>
      </c>
    </row>
    <row r="1186" spans="1:12" x14ac:dyDescent="0.25">
      <c r="A1186" s="14" t="s">
        <v>706</v>
      </c>
      <c r="B1186" s="3" t="s">
        <v>78</v>
      </c>
      <c r="C1186" s="1" t="s">
        <v>768</v>
      </c>
      <c r="D1186" s="6">
        <f>History[[#This Row],[CAPITAL
CONSTRUCTION
FUND]]+History[[#This Row],[GENERAL 
FUND]]+History[[#This Row],[GENERAL
FUND
EXEMPT]]+History[[#This Row],[CASH 
FUNDS]]+History[[#This Row],[REAPPROPRIATED
FUNDS]]+History[[#This Row],[FEDERAL 
FUNDS]]</f>
        <v>19750</v>
      </c>
      <c r="E1186" s="6">
        <v>0</v>
      </c>
      <c r="F1186" s="6">
        <f>History[[#This Row],[GENERAL 
FUND]]+History[[#This Row],[GENERAL
FUND
EXEMPT]]</f>
        <v>17250</v>
      </c>
      <c r="G1186" s="6">
        <v>17250</v>
      </c>
      <c r="H1186" s="6">
        <v>0</v>
      </c>
      <c r="I1186" s="7">
        <v>2500</v>
      </c>
      <c r="J1186" s="6">
        <v>0</v>
      </c>
      <c r="K1186" s="6">
        <v>0</v>
      </c>
      <c r="L1186" s="2">
        <v>0</v>
      </c>
    </row>
    <row r="1187" spans="1:12" x14ac:dyDescent="0.25">
      <c r="A1187" s="14" t="s">
        <v>706</v>
      </c>
      <c r="B1187" s="3" t="s">
        <v>78</v>
      </c>
      <c r="C1187" s="1" t="s">
        <v>769</v>
      </c>
      <c r="D1187" s="6">
        <f>History[[#This Row],[CAPITAL
CONSTRUCTION
FUND]]+History[[#This Row],[GENERAL 
FUND]]+History[[#This Row],[GENERAL
FUND
EXEMPT]]+History[[#This Row],[CASH 
FUNDS]]+History[[#This Row],[REAPPROPRIATED
FUNDS]]+History[[#This Row],[FEDERAL 
FUNDS]]</f>
        <v>9505</v>
      </c>
      <c r="E1187" s="6">
        <v>0</v>
      </c>
      <c r="F1187" s="6">
        <f>History[[#This Row],[GENERAL 
FUND]]+History[[#This Row],[GENERAL
FUND
EXEMPT]]</f>
        <v>0</v>
      </c>
      <c r="G1187" s="6">
        <v>0</v>
      </c>
      <c r="H1187" s="6">
        <v>0</v>
      </c>
      <c r="I1187" s="7">
        <v>0</v>
      </c>
      <c r="J1187" s="6">
        <v>9505</v>
      </c>
      <c r="K1187" s="6">
        <v>0</v>
      </c>
      <c r="L1187" s="2">
        <v>0.1</v>
      </c>
    </row>
    <row r="1188" spans="1:12" x14ac:dyDescent="0.25">
      <c r="A1188" s="14" t="s">
        <v>706</v>
      </c>
      <c r="B1188" s="3" t="s">
        <v>78</v>
      </c>
      <c r="C1188" s="1" t="s">
        <v>770</v>
      </c>
      <c r="D1188" s="6">
        <f>History[[#This Row],[CAPITAL
CONSTRUCTION
FUND]]+History[[#This Row],[GENERAL 
FUND]]+History[[#This Row],[GENERAL
FUND
EXEMPT]]+History[[#This Row],[CASH 
FUNDS]]+History[[#This Row],[REAPPROPRIATED
FUNDS]]+History[[#This Row],[FEDERAL 
FUNDS]]</f>
        <v>6640</v>
      </c>
      <c r="E1188" s="6">
        <v>0</v>
      </c>
      <c r="F1188" s="6">
        <f>History[[#This Row],[GENERAL 
FUND]]+History[[#This Row],[GENERAL
FUND
EXEMPT]]</f>
        <v>0</v>
      </c>
      <c r="G1188" s="6">
        <v>0</v>
      </c>
      <c r="H1188" s="6">
        <v>0</v>
      </c>
      <c r="I1188" s="7">
        <v>6640</v>
      </c>
      <c r="J1188" s="6">
        <v>0</v>
      </c>
      <c r="K1188" s="6">
        <v>0</v>
      </c>
      <c r="L1188" s="2">
        <v>0</v>
      </c>
    </row>
    <row r="1189" spans="1:12" x14ac:dyDescent="0.25">
      <c r="A1189" s="14" t="s">
        <v>706</v>
      </c>
      <c r="B1189" s="3" t="s">
        <v>78</v>
      </c>
      <c r="C1189" s="1" t="s">
        <v>367</v>
      </c>
      <c r="D1189" s="6">
        <f>History[[#This Row],[CAPITAL
CONSTRUCTION
FUND]]+History[[#This Row],[GENERAL 
FUND]]+History[[#This Row],[GENERAL
FUND
EXEMPT]]+History[[#This Row],[CASH 
FUNDS]]+History[[#This Row],[REAPPROPRIATED
FUNDS]]+History[[#This Row],[FEDERAL 
FUNDS]]</f>
        <v>4753</v>
      </c>
      <c r="E1189" s="6">
        <v>0</v>
      </c>
      <c r="F1189" s="6">
        <f>History[[#This Row],[GENERAL 
FUND]]+History[[#This Row],[GENERAL
FUND
EXEMPT]]</f>
        <v>0</v>
      </c>
      <c r="G1189" s="6">
        <v>0</v>
      </c>
      <c r="H1189" s="6">
        <v>0</v>
      </c>
      <c r="I1189" s="7">
        <v>0</v>
      </c>
      <c r="J1189" s="6">
        <v>4753</v>
      </c>
      <c r="K1189" s="6">
        <v>0</v>
      </c>
      <c r="L1189" s="2">
        <v>0</v>
      </c>
    </row>
    <row r="1190" spans="1:12" x14ac:dyDescent="0.25">
      <c r="A1190" s="14" t="s">
        <v>706</v>
      </c>
      <c r="B1190" s="3" t="s">
        <v>78</v>
      </c>
      <c r="C1190" s="1" t="s">
        <v>600</v>
      </c>
      <c r="D1190" s="6">
        <f>History[[#This Row],[CAPITAL
CONSTRUCTION
FUND]]+History[[#This Row],[GENERAL 
FUND]]+History[[#This Row],[GENERAL
FUND
EXEMPT]]+History[[#This Row],[CASH 
FUNDS]]+History[[#This Row],[REAPPROPRIATED
FUNDS]]+History[[#This Row],[FEDERAL 
FUNDS]]</f>
        <v>42773</v>
      </c>
      <c r="E1190" s="6">
        <v>0</v>
      </c>
      <c r="F1190" s="6">
        <f>History[[#This Row],[GENERAL 
FUND]]+History[[#This Row],[GENERAL
FUND
EXEMPT]]</f>
        <v>0</v>
      </c>
      <c r="G1190" s="6">
        <v>0</v>
      </c>
      <c r="H1190" s="6">
        <v>0</v>
      </c>
      <c r="I1190" s="7">
        <v>0</v>
      </c>
      <c r="J1190" s="6">
        <v>42773</v>
      </c>
      <c r="K1190" s="6">
        <v>0</v>
      </c>
      <c r="L1190" s="2">
        <v>0.3</v>
      </c>
    </row>
    <row r="1191" spans="1:12" x14ac:dyDescent="0.25">
      <c r="A1191" s="14" t="s">
        <v>706</v>
      </c>
      <c r="B1191" s="3" t="s">
        <v>78</v>
      </c>
      <c r="C1191" s="1" t="s">
        <v>368</v>
      </c>
      <c r="D1191" s="6">
        <f>History[[#This Row],[CAPITAL
CONSTRUCTION
FUND]]+History[[#This Row],[GENERAL 
FUND]]+History[[#This Row],[GENERAL
FUND
EXEMPT]]+History[[#This Row],[CASH 
FUNDS]]+History[[#This Row],[REAPPROPRIATED
FUNDS]]+History[[#This Row],[FEDERAL 
FUNDS]]</f>
        <v>4753</v>
      </c>
      <c r="E1191" s="6">
        <v>0</v>
      </c>
      <c r="F1191" s="6">
        <f>History[[#This Row],[GENERAL 
FUND]]+History[[#This Row],[GENERAL
FUND
EXEMPT]]</f>
        <v>0</v>
      </c>
      <c r="G1191" s="6">
        <v>0</v>
      </c>
      <c r="H1191" s="6">
        <v>0</v>
      </c>
      <c r="I1191" s="7">
        <v>0</v>
      </c>
      <c r="J1191" s="6">
        <v>4753</v>
      </c>
      <c r="K1191" s="6">
        <v>0</v>
      </c>
      <c r="L1191" s="2">
        <v>0</v>
      </c>
    </row>
    <row r="1192" spans="1:12" x14ac:dyDescent="0.25">
      <c r="A1192" s="14" t="s">
        <v>706</v>
      </c>
      <c r="B1192" s="3" t="s">
        <v>78</v>
      </c>
      <c r="C1192" s="1" t="s">
        <v>145</v>
      </c>
      <c r="D1192" s="6">
        <f>History[[#This Row],[CAPITAL
CONSTRUCTION
FUND]]+History[[#This Row],[GENERAL 
FUND]]+History[[#This Row],[GENERAL
FUND
EXEMPT]]+History[[#This Row],[CASH 
FUNDS]]+History[[#This Row],[REAPPROPRIATED
FUNDS]]+History[[#This Row],[FEDERAL 
FUNDS]]</f>
        <v>4753</v>
      </c>
      <c r="E1192" s="6">
        <v>0</v>
      </c>
      <c r="F1192" s="6">
        <f>History[[#This Row],[GENERAL 
FUND]]+History[[#This Row],[GENERAL
FUND
EXEMPT]]</f>
        <v>0</v>
      </c>
      <c r="G1192" s="6">
        <v>0</v>
      </c>
      <c r="H1192" s="6">
        <v>0</v>
      </c>
      <c r="I1192" s="7">
        <v>0</v>
      </c>
      <c r="J1192" s="6">
        <v>4753</v>
      </c>
      <c r="K1192" s="6">
        <v>0</v>
      </c>
      <c r="L1192" s="2">
        <v>0</v>
      </c>
    </row>
    <row r="1193" spans="1:12" x14ac:dyDescent="0.25">
      <c r="A1193" s="14" t="s">
        <v>706</v>
      </c>
      <c r="B1193" s="3" t="s">
        <v>78</v>
      </c>
      <c r="C1193" s="1" t="s">
        <v>771</v>
      </c>
      <c r="D1193" s="6">
        <f>History[[#This Row],[CAPITAL
CONSTRUCTION
FUND]]+History[[#This Row],[GENERAL 
FUND]]+History[[#This Row],[GENERAL
FUND
EXEMPT]]+History[[#This Row],[CASH 
FUNDS]]+History[[#This Row],[REAPPROPRIATED
FUNDS]]+History[[#This Row],[FEDERAL 
FUNDS]]</f>
        <v>95050</v>
      </c>
      <c r="E1193" s="6">
        <v>0</v>
      </c>
      <c r="F1193" s="6">
        <f>History[[#This Row],[GENERAL 
FUND]]+History[[#This Row],[GENERAL
FUND
EXEMPT]]</f>
        <v>0</v>
      </c>
      <c r="G1193" s="6">
        <v>0</v>
      </c>
      <c r="H1193" s="6">
        <v>0</v>
      </c>
      <c r="I1193" s="7">
        <v>0</v>
      </c>
      <c r="J1193" s="6">
        <v>95050</v>
      </c>
      <c r="K1193" s="6">
        <v>0</v>
      </c>
      <c r="L1193" s="2">
        <v>0.5</v>
      </c>
    </row>
    <row r="1194" spans="1:12" x14ac:dyDescent="0.25">
      <c r="A1194" s="14" t="s">
        <v>706</v>
      </c>
      <c r="B1194" s="3" t="s">
        <v>80</v>
      </c>
      <c r="C1194" s="1" t="s">
        <v>81</v>
      </c>
      <c r="D1194" s="6">
        <f>History[[#This Row],[CAPITAL
CONSTRUCTION
FUND]]+History[[#This Row],[GENERAL 
FUND]]+History[[#This Row],[GENERAL
FUND
EXEMPT]]+History[[#This Row],[CASH 
FUNDS]]+History[[#This Row],[REAPPROPRIATED
FUNDS]]+History[[#This Row],[FEDERAL 
FUNDS]]</f>
        <v>83067088</v>
      </c>
      <c r="E1194" s="6">
        <v>0</v>
      </c>
      <c r="F1194" s="6">
        <f>History[[#This Row],[GENERAL 
FUND]]+History[[#This Row],[GENERAL
FUND
EXEMPT]]</f>
        <v>16611039</v>
      </c>
      <c r="G1194" s="6">
        <v>16611039</v>
      </c>
      <c r="H1194" s="6">
        <v>0</v>
      </c>
      <c r="I1194" s="7">
        <v>17882160</v>
      </c>
      <c r="J1194" s="6">
        <v>46571567</v>
      </c>
      <c r="K1194" s="6">
        <v>2002322</v>
      </c>
      <c r="L1194" s="2">
        <v>474.4</v>
      </c>
    </row>
    <row r="1195" spans="1:12" x14ac:dyDescent="0.25">
      <c r="A1195" s="14" t="s">
        <v>706</v>
      </c>
      <c r="B1195" s="3" t="s">
        <v>80</v>
      </c>
      <c r="C1195" s="1" t="s">
        <v>369</v>
      </c>
      <c r="D1195" s="6">
        <f>History[[#This Row],[CAPITAL
CONSTRUCTION
FUND]]+History[[#This Row],[GENERAL 
FUND]]+History[[#This Row],[GENERAL
FUND
EXEMPT]]+History[[#This Row],[CASH 
FUNDS]]+History[[#This Row],[REAPPROPRIATED
FUNDS]]+History[[#This Row],[FEDERAL 
FUNDS]]</f>
        <v>93773</v>
      </c>
      <c r="E1195" s="6">
        <v>0</v>
      </c>
      <c r="F1195" s="6">
        <f>History[[#This Row],[GENERAL 
FUND]]+History[[#This Row],[GENERAL
FUND
EXEMPT]]</f>
        <v>0</v>
      </c>
      <c r="G1195" s="6">
        <v>0</v>
      </c>
      <c r="H1195" s="6">
        <v>0</v>
      </c>
      <c r="I1195" s="7">
        <v>0</v>
      </c>
      <c r="J1195" s="6">
        <v>93773</v>
      </c>
      <c r="K1195" s="6">
        <v>0</v>
      </c>
      <c r="L1195" s="2">
        <v>0.5</v>
      </c>
    </row>
    <row r="1196" spans="1:12" x14ac:dyDescent="0.25">
      <c r="A1196" s="14" t="s">
        <v>706</v>
      </c>
      <c r="B1196" s="3" t="s">
        <v>80</v>
      </c>
      <c r="C1196" s="1" t="s">
        <v>469</v>
      </c>
      <c r="D1196" s="6">
        <f>History[[#This Row],[CAPITAL
CONSTRUCTION
FUND]]+History[[#This Row],[GENERAL 
FUND]]+History[[#This Row],[GENERAL
FUND
EXEMPT]]+History[[#This Row],[CASH 
FUNDS]]+History[[#This Row],[REAPPROPRIATED
FUNDS]]+History[[#This Row],[FEDERAL 
FUNDS]]</f>
        <v>2131</v>
      </c>
      <c r="E1196" s="6">
        <v>0</v>
      </c>
      <c r="F1196" s="6">
        <f>History[[#This Row],[GENERAL 
FUND]]+History[[#This Row],[GENERAL
FUND
EXEMPT]]</f>
        <v>0</v>
      </c>
      <c r="G1196" s="6">
        <v>0</v>
      </c>
      <c r="H1196" s="6">
        <v>0</v>
      </c>
      <c r="I1196" s="7">
        <v>0</v>
      </c>
      <c r="J1196" s="6">
        <v>2131</v>
      </c>
      <c r="K1196" s="6">
        <v>0</v>
      </c>
      <c r="L1196" s="2">
        <v>0</v>
      </c>
    </row>
    <row r="1197" spans="1:12" x14ac:dyDescent="0.25">
      <c r="A1197" s="14" t="s">
        <v>706</v>
      </c>
      <c r="B1197" s="3" t="s">
        <v>80</v>
      </c>
      <c r="C1197" s="1" t="s">
        <v>695</v>
      </c>
      <c r="D1197" s="6">
        <f>History[[#This Row],[CAPITAL
CONSTRUCTION
FUND]]+History[[#This Row],[GENERAL 
FUND]]+History[[#This Row],[GENERAL
FUND
EXEMPT]]+History[[#This Row],[CASH 
FUNDS]]+History[[#This Row],[REAPPROPRIATED
FUNDS]]+History[[#This Row],[FEDERAL 
FUNDS]]</f>
        <v>12787</v>
      </c>
      <c r="E1197" s="6">
        <v>0</v>
      </c>
      <c r="F1197" s="6">
        <f>History[[#This Row],[GENERAL 
FUND]]+History[[#This Row],[GENERAL
FUND
EXEMPT]]</f>
        <v>0</v>
      </c>
      <c r="G1197" s="6">
        <v>0</v>
      </c>
      <c r="H1197" s="6">
        <v>0</v>
      </c>
      <c r="I1197" s="7">
        <v>0</v>
      </c>
      <c r="J1197" s="6">
        <v>12787</v>
      </c>
      <c r="K1197" s="6">
        <v>0</v>
      </c>
      <c r="L1197" s="2">
        <v>0.1</v>
      </c>
    </row>
    <row r="1198" spans="1:12" x14ac:dyDescent="0.25">
      <c r="A1198" s="14" t="s">
        <v>706</v>
      </c>
      <c r="B1198" s="3" t="s">
        <v>80</v>
      </c>
      <c r="C1198" s="1" t="s">
        <v>772</v>
      </c>
      <c r="D1198" s="6">
        <f>History[[#This Row],[CAPITAL
CONSTRUCTION
FUND]]+History[[#This Row],[GENERAL 
FUND]]+History[[#This Row],[GENERAL
FUND
EXEMPT]]+History[[#This Row],[CASH 
FUNDS]]+History[[#This Row],[REAPPROPRIATED
FUNDS]]+History[[#This Row],[FEDERAL 
FUNDS]]</f>
        <v>5328</v>
      </c>
      <c r="E1198" s="6">
        <v>0</v>
      </c>
      <c r="F1198" s="6">
        <f>History[[#This Row],[GENERAL 
FUND]]+History[[#This Row],[GENERAL
FUND
EXEMPT]]</f>
        <v>0</v>
      </c>
      <c r="G1198" s="6">
        <v>0</v>
      </c>
      <c r="H1198" s="6">
        <v>0</v>
      </c>
      <c r="I1198" s="7">
        <v>0</v>
      </c>
      <c r="J1198" s="6">
        <v>5328</v>
      </c>
      <c r="K1198" s="6">
        <v>0</v>
      </c>
      <c r="L1198" s="2">
        <v>0</v>
      </c>
    </row>
    <row r="1199" spans="1:12" x14ac:dyDescent="0.25">
      <c r="A1199" s="14" t="s">
        <v>706</v>
      </c>
      <c r="B1199" s="3" t="s">
        <v>80</v>
      </c>
      <c r="C1199" s="1" t="s">
        <v>773</v>
      </c>
      <c r="D1199" s="6">
        <f>History[[#This Row],[CAPITAL
CONSTRUCTION
FUND]]+History[[#This Row],[GENERAL 
FUND]]+History[[#This Row],[GENERAL
FUND
EXEMPT]]+History[[#This Row],[CASH 
FUNDS]]+History[[#This Row],[REAPPROPRIATED
FUNDS]]+History[[#This Row],[FEDERAL 
FUNDS]]</f>
        <v>10656</v>
      </c>
      <c r="E1199" s="6">
        <v>0</v>
      </c>
      <c r="F1199" s="6">
        <f>History[[#This Row],[GENERAL 
FUND]]+History[[#This Row],[GENERAL
FUND
EXEMPT]]</f>
        <v>0</v>
      </c>
      <c r="G1199" s="6">
        <v>0</v>
      </c>
      <c r="H1199" s="6">
        <v>0</v>
      </c>
      <c r="I1199" s="7">
        <v>0</v>
      </c>
      <c r="J1199" s="6">
        <v>10656</v>
      </c>
      <c r="K1199" s="6">
        <v>0</v>
      </c>
      <c r="L1199" s="2">
        <v>0.1</v>
      </c>
    </row>
    <row r="1200" spans="1:12" x14ac:dyDescent="0.25">
      <c r="A1200" s="14" t="s">
        <v>706</v>
      </c>
      <c r="B1200" s="3" t="s">
        <v>80</v>
      </c>
      <c r="C1200" s="1" t="s">
        <v>774</v>
      </c>
      <c r="D1200" s="6">
        <f>History[[#This Row],[CAPITAL
CONSTRUCTION
FUND]]+History[[#This Row],[GENERAL 
FUND]]+History[[#This Row],[GENERAL
FUND
EXEMPT]]+History[[#This Row],[CASH 
FUNDS]]+History[[#This Row],[REAPPROPRIATED
FUNDS]]+History[[#This Row],[FEDERAL 
FUNDS]]</f>
        <v>10656</v>
      </c>
      <c r="E1200" s="6">
        <v>0</v>
      </c>
      <c r="F1200" s="6">
        <f>History[[#This Row],[GENERAL 
FUND]]+History[[#This Row],[GENERAL
FUND
EXEMPT]]</f>
        <v>0</v>
      </c>
      <c r="G1200" s="6">
        <v>0</v>
      </c>
      <c r="H1200" s="6">
        <v>0</v>
      </c>
      <c r="I1200" s="7">
        <v>0</v>
      </c>
      <c r="J1200" s="6">
        <v>10656</v>
      </c>
      <c r="K1200" s="6">
        <v>0</v>
      </c>
      <c r="L1200" s="2">
        <v>0</v>
      </c>
    </row>
    <row r="1201" spans="1:12" x14ac:dyDescent="0.25">
      <c r="A1201" s="14" t="s">
        <v>706</v>
      </c>
      <c r="B1201" s="3" t="s">
        <v>80</v>
      </c>
      <c r="C1201" s="1" t="s">
        <v>775</v>
      </c>
      <c r="D1201" s="6">
        <f>History[[#This Row],[CAPITAL
CONSTRUCTION
FUND]]+History[[#This Row],[GENERAL 
FUND]]+History[[#This Row],[GENERAL
FUND
EXEMPT]]+History[[#This Row],[CASH 
FUNDS]]+History[[#This Row],[REAPPROPRIATED
FUNDS]]+History[[#This Row],[FEDERAL 
FUNDS]]</f>
        <v>0</v>
      </c>
      <c r="E1201" s="6">
        <v>0</v>
      </c>
      <c r="F1201" s="6">
        <f>History[[#This Row],[GENERAL 
FUND]]+History[[#This Row],[GENERAL
FUND
EXEMPT]]</f>
        <v>0</v>
      </c>
      <c r="G1201" s="6">
        <v>0</v>
      </c>
      <c r="H1201" s="6">
        <v>0</v>
      </c>
      <c r="I1201" s="7">
        <v>0</v>
      </c>
      <c r="J1201" s="6">
        <v>0</v>
      </c>
      <c r="K1201" s="6">
        <v>0</v>
      </c>
      <c r="L1201" s="2">
        <v>0</v>
      </c>
    </row>
    <row r="1202" spans="1:12" x14ac:dyDescent="0.25">
      <c r="A1202" s="14" t="s">
        <v>706</v>
      </c>
      <c r="B1202" s="3" t="s">
        <v>80</v>
      </c>
      <c r="C1202" s="1" t="s">
        <v>373</v>
      </c>
      <c r="D1202" s="6">
        <f>History[[#This Row],[CAPITAL
CONSTRUCTION
FUND]]+History[[#This Row],[GENERAL 
FUND]]+History[[#This Row],[GENERAL
FUND
EXEMPT]]+History[[#This Row],[CASH 
FUNDS]]+History[[#This Row],[REAPPROPRIATED
FUNDS]]+History[[#This Row],[FEDERAL 
FUNDS]]</f>
        <v>15984</v>
      </c>
      <c r="E1202" s="6">
        <v>0</v>
      </c>
      <c r="F1202" s="6">
        <f>History[[#This Row],[GENERAL 
FUND]]+History[[#This Row],[GENERAL
FUND
EXEMPT]]</f>
        <v>0</v>
      </c>
      <c r="G1202" s="6">
        <v>0</v>
      </c>
      <c r="H1202" s="6">
        <v>0</v>
      </c>
      <c r="I1202" s="7">
        <v>0</v>
      </c>
      <c r="J1202" s="6">
        <v>15984</v>
      </c>
      <c r="K1202" s="6">
        <v>0</v>
      </c>
      <c r="L1202" s="2">
        <v>0.1</v>
      </c>
    </row>
    <row r="1203" spans="1:12" x14ac:dyDescent="0.25">
      <c r="A1203" s="14" t="s">
        <v>706</v>
      </c>
      <c r="B1203" s="3" t="s">
        <v>80</v>
      </c>
      <c r="C1203" s="1" t="s">
        <v>776</v>
      </c>
      <c r="D1203" s="6">
        <f>History[[#This Row],[CAPITAL
CONSTRUCTION
FUND]]+History[[#This Row],[GENERAL 
FUND]]+History[[#This Row],[GENERAL
FUND
EXEMPT]]+History[[#This Row],[CASH 
FUNDS]]+History[[#This Row],[REAPPROPRIATED
FUNDS]]+History[[#This Row],[FEDERAL 
FUNDS]]</f>
        <v>64575</v>
      </c>
      <c r="E1203" s="6">
        <v>0</v>
      </c>
      <c r="F1203" s="6">
        <f>History[[#This Row],[GENERAL 
FUND]]+History[[#This Row],[GENERAL
FUND
EXEMPT]]</f>
        <v>0</v>
      </c>
      <c r="G1203" s="6">
        <v>0</v>
      </c>
      <c r="H1203" s="6">
        <v>0</v>
      </c>
      <c r="I1203" s="7">
        <v>0</v>
      </c>
      <c r="J1203" s="6">
        <v>64575</v>
      </c>
      <c r="K1203" s="6">
        <v>0</v>
      </c>
      <c r="L1203" s="2">
        <v>0.3</v>
      </c>
    </row>
    <row r="1204" spans="1:12" x14ac:dyDescent="0.25">
      <c r="A1204" s="14" t="s">
        <v>706</v>
      </c>
      <c r="B1204" s="3" t="s">
        <v>80</v>
      </c>
      <c r="C1204" s="1" t="s">
        <v>777</v>
      </c>
      <c r="D1204" s="6">
        <f>History[[#This Row],[CAPITAL
CONSTRUCTION
FUND]]+History[[#This Row],[GENERAL 
FUND]]+History[[#This Row],[GENERAL
FUND
EXEMPT]]+History[[#This Row],[CASH 
FUNDS]]+History[[#This Row],[REAPPROPRIATED
FUNDS]]+History[[#This Row],[FEDERAL 
FUNDS]]</f>
        <v>0</v>
      </c>
      <c r="E1204" s="6">
        <v>0</v>
      </c>
      <c r="F1204" s="6">
        <f>History[[#This Row],[GENERAL 
FUND]]+History[[#This Row],[GENERAL
FUND
EXEMPT]]</f>
        <v>0</v>
      </c>
      <c r="G1204" s="6">
        <v>0</v>
      </c>
      <c r="H1204" s="6">
        <v>0</v>
      </c>
      <c r="I1204" s="7">
        <v>0</v>
      </c>
      <c r="J1204" s="6">
        <v>0</v>
      </c>
      <c r="K1204" s="6">
        <v>0</v>
      </c>
      <c r="L1204" s="2">
        <v>0</v>
      </c>
    </row>
    <row r="1205" spans="1:12" x14ac:dyDescent="0.25">
      <c r="A1205" s="14" t="s">
        <v>706</v>
      </c>
      <c r="B1205" s="3" t="s">
        <v>80</v>
      </c>
      <c r="C1205" s="1" t="s">
        <v>778</v>
      </c>
      <c r="D1205" s="6">
        <f>History[[#This Row],[CAPITAL
CONSTRUCTION
FUND]]+History[[#This Row],[GENERAL 
FUND]]+History[[#This Row],[GENERAL
FUND
EXEMPT]]+History[[#This Row],[CASH 
FUNDS]]+History[[#This Row],[REAPPROPRIATED
FUNDS]]+History[[#This Row],[FEDERAL 
FUNDS]]</f>
        <v>14918</v>
      </c>
      <c r="E1205" s="6">
        <v>0</v>
      </c>
      <c r="F1205" s="6">
        <f>History[[#This Row],[GENERAL 
FUND]]+History[[#This Row],[GENERAL
FUND
EXEMPT]]</f>
        <v>0</v>
      </c>
      <c r="G1205" s="6">
        <v>0</v>
      </c>
      <c r="H1205" s="6">
        <v>0</v>
      </c>
      <c r="I1205" s="7">
        <v>0</v>
      </c>
      <c r="J1205" s="6">
        <v>14918</v>
      </c>
      <c r="K1205" s="6">
        <v>0</v>
      </c>
      <c r="L1205" s="2">
        <v>0.1</v>
      </c>
    </row>
    <row r="1206" spans="1:12" x14ac:dyDescent="0.25">
      <c r="A1206" s="14" t="s">
        <v>706</v>
      </c>
      <c r="B1206" s="3" t="s">
        <v>80</v>
      </c>
      <c r="C1206" s="1" t="s">
        <v>383</v>
      </c>
      <c r="D1206" s="6">
        <f>History[[#This Row],[CAPITAL
CONSTRUCTION
FUND]]+History[[#This Row],[GENERAL 
FUND]]+History[[#This Row],[GENERAL
FUND
EXEMPT]]+History[[#This Row],[CASH 
FUNDS]]+History[[#This Row],[REAPPROPRIATED
FUNDS]]+History[[#This Row],[FEDERAL 
FUNDS]]</f>
        <v>1598</v>
      </c>
      <c r="E1206" s="6">
        <v>0</v>
      </c>
      <c r="F1206" s="6">
        <f>History[[#This Row],[GENERAL 
FUND]]+History[[#This Row],[GENERAL
FUND
EXEMPT]]</f>
        <v>0</v>
      </c>
      <c r="G1206" s="6">
        <v>0</v>
      </c>
      <c r="H1206" s="6">
        <v>0</v>
      </c>
      <c r="I1206" s="7">
        <v>0</v>
      </c>
      <c r="J1206" s="6">
        <v>1598</v>
      </c>
      <c r="K1206" s="6">
        <v>0</v>
      </c>
      <c r="L1206" s="2">
        <v>0</v>
      </c>
    </row>
    <row r="1207" spans="1:12" x14ac:dyDescent="0.25">
      <c r="A1207" s="14" t="s">
        <v>706</v>
      </c>
      <c r="B1207" s="3" t="s">
        <v>80</v>
      </c>
      <c r="C1207" s="1" t="s">
        <v>779</v>
      </c>
      <c r="D1207" s="6">
        <f>History[[#This Row],[CAPITAL
CONSTRUCTION
FUND]]+History[[#This Row],[GENERAL 
FUND]]+History[[#This Row],[GENERAL
FUND
EXEMPT]]+History[[#This Row],[CASH 
FUNDS]]+History[[#This Row],[REAPPROPRIATED
FUNDS]]+History[[#This Row],[FEDERAL 
FUNDS]]</f>
        <v>164920</v>
      </c>
      <c r="E1207" s="6">
        <v>0</v>
      </c>
      <c r="F1207" s="6">
        <f>History[[#This Row],[GENERAL 
FUND]]+History[[#This Row],[GENERAL
FUND
EXEMPT]]</f>
        <v>0</v>
      </c>
      <c r="G1207" s="6">
        <v>0</v>
      </c>
      <c r="H1207" s="6">
        <v>0</v>
      </c>
      <c r="I1207" s="7">
        <v>164920</v>
      </c>
      <c r="J1207" s="6">
        <v>0</v>
      </c>
      <c r="K1207" s="6">
        <v>0</v>
      </c>
      <c r="L1207" s="2">
        <v>1.6</v>
      </c>
    </row>
    <row r="1208" spans="1:12" x14ac:dyDescent="0.25">
      <c r="A1208" s="14" t="s">
        <v>706</v>
      </c>
      <c r="B1208" s="3" t="s">
        <v>80</v>
      </c>
      <c r="C1208" s="1" t="s">
        <v>780</v>
      </c>
      <c r="D1208" s="6">
        <f>History[[#This Row],[CAPITAL
CONSTRUCTION
FUND]]+History[[#This Row],[GENERAL 
FUND]]+History[[#This Row],[GENERAL
FUND
EXEMPT]]+History[[#This Row],[CASH 
FUNDS]]+History[[#This Row],[REAPPROPRIATED
FUNDS]]+History[[#This Row],[FEDERAL 
FUNDS]]</f>
        <v>702879</v>
      </c>
      <c r="E1208" s="6">
        <v>0</v>
      </c>
      <c r="F1208" s="6">
        <f>History[[#This Row],[GENERAL 
FUND]]+History[[#This Row],[GENERAL
FUND
EXEMPT]]</f>
        <v>-17121</v>
      </c>
      <c r="G1208" s="6">
        <v>-17121</v>
      </c>
      <c r="H1208" s="6">
        <v>0</v>
      </c>
      <c r="I1208" s="7">
        <v>-300000</v>
      </c>
      <c r="J1208" s="6">
        <v>1020000</v>
      </c>
      <c r="K1208" s="6">
        <v>0</v>
      </c>
      <c r="L1208" s="2">
        <v>6.1</v>
      </c>
    </row>
    <row r="1209" spans="1:12" x14ac:dyDescent="0.25">
      <c r="A1209" s="14" t="s">
        <v>706</v>
      </c>
      <c r="B1209" s="3" t="s">
        <v>80</v>
      </c>
      <c r="C1209" s="1" t="s">
        <v>781</v>
      </c>
      <c r="D1209" s="6">
        <f>History[[#This Row],[CAPITAL
CONSTRUCTION
FUND]]+History[[#This Row],[GENERAL 
FUND]]+History[[#This Row],[GENERAL
FUND
EXEMPT]]+History[[#This Row],[CASH 
FUNDS]]+History[[#This Row],[REAPPROPRIATED
FUNDS]]+History[[#This Row],[FEDERAL 
FUNDS]]</f>
        <v>31089</v>
      </c>
      <c r="E1209" s="6">
        <v>0</v>
      </c>
      <c r="F1209" s="6">
        <f>History[[#This Row],[GENERAL 
FUND]]+History[[#This Row],[GENERAL
FUND
EXEMPT]]</f>
        <v>0</v>
      </c>
      <c r="G1209" s="6">
        <v>0</v>
      </c>
      <c r="H1209" s="6">
        <v>0</v>
      </c>
      <c r="I1209" s="7">
        <v>0</v>
      </c>
      <c r="J1209" s="6">
        <v>31089</v>
      </c>
      <c r="K1209" s="6">
        <v>0</v>
      </c>
      <c r="L1209" s="2">
        <v>0.2</v>
      </c>
    </row>
    <row r="1210" spans="1:12" x14ac:dyDescent="0.25">
      <c r="A1210" s="14" t="s">
        <v>706</v>
      </c>
      <c r="B1210" s="3" t="s">
        <v>83</v>
      </c>
      <c r="C1210" s="1" t="s">
        <v>84</v>
      </c>
      <c r="D1210" s="6">
        <f>History[[#This Row],[CAPITAL
CONSTRUCTION
FUND]]+History[[#This Row],[GENERAL 
FUND]]+History[[#This Row],[GENERAL
FUND
EXEMPT]]+History[[#This Row],[CASH 
FUNDS]]+History[[#This Row],[REAPPROPRIATED
FUNDS]]+History[[#This Row],[FEDERAL 
FUNDS]]</f>
        <v>90145714</v>
      </c>
      <c r="E1210" s="6">
        <v>0</v>
      </c>
      <c r="F1210" s="6">
        <f>History[[#This Row],[GENERAL 
FUND]]+History[[#This Row],[GENERAL
FUND
EXEMPT]]</f>
        <v>18497361</v>
      </c>
      <c r="G1210" s="6">
        <v>18497361</v>
      </c>
      <c r="H1210" s="6">
        <v>0</v>
      </c>
      <c r="I1210" s="7">
        <v>17626348</v>
      </c>
      <c r="J1210" s="6">
        <v>51667911</v>
      </c>
      <c r="K1210" s="6">
        <v>2354094</v>
      </c>
      <c r="L1210" s="2">
        <v>500.4</v>
      </c>
    </row>
    <row r="1211" spans="1:12" x14ac:dyDescent="0.25">
      <c r="A1211" s="14" t="s">
        <v>706</v>
      </c>
      <c r="B1211" s="3" t="s">
        <v>83</v>
      </c>
      <c r="C1211" s="1" t="s">
        <v>782</v>
      </c>
      <c r="D1211" s="6">
        <f>History[[#This Row],[CAPITAL
CONSTRUCTION
FUND]]+History[[#This Row],[GENERAL 
FUND]]+History[[#This Row],[GENERAL
FUND
EXEMPT]]+History[[#This Row],[CASH 
FUNDS]]+History[[#This Row],[REAPPROPRIATED
FUNDS]]+History[[#This Row],[FEDERAL 
FUNDS]]</f>
        <v>115273</v>
      </c>
      <c r="E1211" s="6">
        <v>0</v>
      </c>
      <c r="F1211" s="6">
        <f>History[[#This Row],[GENERAL 
FUND]]+History[[#This Row],[GENERAL
FUND
EXEMPT]]</f>
        <v>115273</v>
      </c>
      <c r="G1211" s="6">
        <v>115273</v>
      </c>
      <c r="H1211" s="6">
        <v>0</v>
      </c>
      <c r="I1211" s="7">
        <v>0</v>
      </c>
      <c r="J1211" s="6">
        <v>0</v>
      </c>
      <c r="K1211" s="6">
        <v>0</v>
      </c>
      <c r="L1211" s="2">
        <v>1.4</v>
      </c>
    </row>
    <row r="1212" spans="1:12" x14ac:dyDescent="0.25">
      <c r="A1212" s="14" t="s">
        <v>706</v>
      </c>
      <c r="B1212" s="3" t="s">
        <v>83</v>
      </c>
      <c r="C1212" s="1" t="s">
        <v>386</v>
      </c>
      <c r="D1212" s="6">
        <f>History[[#This Row],[CAPITAL
CONSTRUCTION
FUND]]+History[[#This Row],[GENERAL 
FUND]]+History[[#This Row],[GENERAL
FUND
EXEMPT]]+History[[#This Row],[CASH 
FUNDS]]+History[[#This Row],[REAPPROPRIATED
FUNDS]]+History[[#This Row],[FEDERAL 
FUNDS]]</f>
        <v>134719</v>
      </c>
      <c r="E1212" s="6">
        <v>0</v>
      </c>
      <c r="F1212" s="6">
        <f>History[[#This Row],[GENERAL 
FUND]]+History[[#This Row],[GENERAL
FUND
EXEMPT]]</f>
        <v>0</v>
      </c>
      <c r="G1212" s="6">
        <v>0</v>
      </c>
      <c r="H1212" s="6">
        <v>0</v>
      </c>
      <c r="I1212" s="7">
        <v>0</v>
      </c>
      <c r="J1212" s="6">
        <v>134719</v>
      </c>
      <c r="K1212" s="6">
        <v>0</v>
      </c>
      <c r="L1212" s="2">
        <v>0.7</v>
      </c>
    </row>
    <row r="1213" spans="1:12" x14ac:dyDescent="0.25">
      <c r="A1213" s="14" t="s">
        <v>706</v>
      </c>
      <c r="B1213" s="3" t="s">
        <v>83</v>
      </c>
      <c r="C1213" s="1" t="s">
        <v>666</v>
      </c>
      <c r="D1213" s="6">
        <f>History[[#This Row],[CAPITAL
CONSTRUCTION
FUND]]+History[[#This Row],[GENERAL 
FUND]]+History[[#This Row],[GENERAL
FUND
EXEMPT]]+History[[#This Row],[CASH 
FUNDS]]+History[[#This Row],[REAPPROPRIATED
FUNDS]]+History[[#This Row],[FEDERAL 
FUNDS]]</f>
        <v>55139</v>
      </c>
      <c r="E1213" s="6">
        <v>0</v>
      </c>
      <c r="F1213" s="6">
        <f>History[[#This Row],[GENERAL 
FUND]]+History[[#This Row],[GENERAL
FUND
EXEMPT]]</f>
        <v>55139</v>
      </c>
      <c r="G1213" s="6">
        <v>55139</v>
      </c>
      <c r="H1213" s="6">
        <v>0</v>
      </c>
      <c r="I1213" s="7">
        <v>0</v>
      </c>
      <c r="J1213" s="6">
        <v>0</v>
      </c>
      <c r="K1213" s="6">
        <v>0</v>
      </c>
      <c r="L1213" s="2">
        <v>0.6</v>
      </c>
    </row>
    <row r="1214" spans="1:12" x14ac:dyDescent="0.25">
      <c r="A1214" s="14" t="s">
        <v>706</v>
      </c>
      <c r="B1214" s="3" t="s">
        <v>83</v>
      </c>
      <c r="C1214" s="1" t="s">
        <v>783</v>
      </c>
      <c r="D1214" s="6">
        <f>History[[#This Row],[CAPITAL
CONSTRUCTION
FUND]]+History[[#This Row],[GENERAL 
FUND]]+History[[#This Row],[GENERAL
FUND
EXEMPT]]+History[[#This Row],[CASH 
FUNDS]]+History[[#This Row],[REAPPROPRIATED
FUNDS]]+History[[#This Row],[FEDERAL 
FUNDS]]</f>
        <v>40056</v>
      </c>
      <c r="E1214" s="6">
        <v>0</v>
      </c>
      <c r="F1214" s="6">
        <f>History[[#This Row],[GENERAL 
FUND]]+History[[#This Row],[GENERAL
FUND
EXEMPT]]</f>
        <v>0</v>
      </c>
      <c r="G1214" s="6">
        <v>0</v>
      </c>
      <c r="H1214" s="6">
        <v>0</v>
      </c>
      <c r="I1214" s="7">
        <v>40056</v>
      </c>
      <c r="J1214" s="6">
        <v>0</v>
      </c>
      <c r="K1214" s="6">
        <v>0</v>
      </c>
      <c r="L1214" s="2">
        <v>0.6</v>
      </c>
    </row>
    <row r="1215" spans="1:12" x14ac:dyDescent="0.25">
      <c r="A1215" s="14" t="s">
        <v>706</v>
      </c>
      <c r="B1215" s="3" t="s">
        <v>83</v>
      </c>
      <c r="C1215" s="1" t="s">
        <v>784</v>
      </c>
      <c r="D1215" s="6">
        <f>History[[#This Row],[CAPITAL
CONSTRUCTION
FUND]]+History[[#This Row],[GENERAL 
FUND]]+History[[#This Row],[GENERAL
FUND
EXEMPT]]+History[[#This Row],[CASH 
FUNDS]]+History[[#This Row],[REAPPROPRIATED
FUNDS]]+History[[#This Row],[FEDERAL 
FUNDS]]</f>
        <v>186534</v>
      </c>
      <c r="E1215" s="6">
        <v>0</v>
      </c>
      <c r="F1215" s="6">
        <f>History[[#This Row],[GENERAL 
FUND]]+History[[#This Row],[GENERAL
FUND
EXEMPT]]</f>
        <v>0</v>
      </c>
      <c r="G1215" s="6">
        <v>0</v>
      </c>
      <c r="H1215" s="6">
        <v>0</v>
      </c>
      <c r="I1215" s="7">
        <v>0</v>
      </c>
      <c r="J1215" s="6">
        <v>186534</v>
      </c>
      <c r="K1215" s="6">
        <v>0</v>
      </c>
      <c r="L1215" s="2">
        <v>1</v>
      </c>
    </row>
    <row r="1216" spans="1:12" x14ac:dyDescent="0.25">
      <c r="A1216" s="14" t="s">
        <v>706</v>
      </c>
      <c r="B1216" s="3" t="s">
        <v>83</v>
      </c>
      <c r="C1216" s="1" t="s">
        <v>785</v>
      </c>
      <c r="D1216" s="6">
        <f>History[[#This Row],[CAPITAL
CONSTRUCTION
FUND]]+History[[#This Row],[GENERAL 
FUND]]+History[[#This Row],[GENERAL
FUND
EXEMPT]]+History[[#This Row],[CASH 
FUNDS]]+History[[#This Row],[REAPPROPRIATED
FUNDS]]+History[[#This Row],[FEDERAL 
FUNDS]]</f>
        <v>535456</v>
      </c>
      <c r="E1216" s="6">
        <v>0</v>
      </c>
      <c r="F1216" s="6">
        <f>History[[#This Row],[GENERAL 
FUND]]+History[[#This Row],[GENERAL
FUND
EXEMPT]]</f>
        <v>0</v>
      </c>
      <c r="G1216" s="6">
        <v>0</v>
      </c>
      <c r="H1216" s="6">
        <v>0</v>
      </c>
      <c r="I1216" s="7">
        <v>0</v>
      </c>
      <c r="J1216" s="6">
        <v>535456</v>
      </c>
      <c r="K1216" s="6">
        <v>0</v>
      </c>
      <c r="L1216" s="2">
        <v>2.9</v>
      </c>
    </row>
    <row r="1217" spans="1:12" x14ac:dyDescent="0.25">
      <c r="A1217" s="14" t="s">
        <v>706</v>
      </c>
      <c r="B1217" s="3" t="s">
        <v>83</v>
      </c>
      <c r="C1217" s="1" t="s">
        <v>391</v>
      </c>
      <c r="D1217" s="6">
        <f>History[[#This Row],[CAPITAL
CONSTRUCTION
FUND]]+History[[#This Row],[GENERAL 
FUND]]+History[[#This Row],[GENERAL
FUND
EXEMPT]]+History[[#This Row],[CASH 
FUNDS]]+History[[#This Row],[REAPPROPRIATED
FUNDS]]+History[[#This Row],[FEDERAL 
FUNDS]]</f>
        <v>189901</v>
      </c>
      <c r="E1217" s="6">
        <v>0</v>
      </c>
      <c r="F1217" s="6">
        <f>History[[#This Row],[GENERAL 
FUND]]+History[[#This Row],[GENERAL
FUND
EXEMPT]]</f>
        <v>50000</v>
      </c>
      <c r="G1217" s="6">
        <v>50000</v>
      </c>
      <c r="H1217" s="6">
        <v>0</v>
      </c>
      <c r="I1217" s="7">
        <v>0</v>
      </c>
      <c r="J1217" s="6">
        <v>139901</v>
      </c>
      <c r="K1217" s="6">
        <v>0</v>
      </c>
      <c r="L1217" s="2">
        <v>0.8</v>
      </c>
    </row>
    <row r="1218" spans="1:12" x14ac:dyDescent="0.25">
      <c r="A1218" s="14" t="s">
        <v>706</v>
      </c>
      <c r="B1218" s="3" t="s">
        <v>83</v>
      </c>
      <c r="C1218" s="1" t="s">
        <v>786</v>
      </c>
      <c r="D1218" s="6">
        <f>History[[#This Row],[CAPITAL
CONSTRUCTION
FUND]]+History[[#This Row],[GENERAL 
FUND]]+History[[#This Row],[GENERAL
FUND
EXEMPT]]+History[[#This Row],[CASH 
FUNDS]]+History[[#This Row],[REAPPROPRIATED
FUNDS]]+History[[#This Row],[FEDERAL 
FUNDS]]</f>
        <v>103630</v>
      </c>
      <c r="E1218" s="6">
        <v>0</v>
      </c>
      <c r="F1218" s="6">
        <f>History[[#This Row],[GENERAL 
FUND]]+History[[#This Row],[GENERAL
FUND
EXEMPT]]</f>
        <v>0</v>
      </c>
      <c r="G1218" s="6">
        <v>0</v>
      </c>
      <c r="H1218" s="6">
        <v>0</v>
      </c>
      <c r="I1218" s="7">
        <v>0</v>
      </c>
      <c r="J1218" s="6">
        <v>103630</v>
      </c>
      <c r="K1218" s="6">
        <v>0</v>
      </c>
      <c r="L1218" s="2">
        <v>0.6</v>
      </c>
    </row>
    <row r="1219" spans="1:12" x14ac:dyDescent="0.25">
      <c r="A1219" s="14" t="s">
        <v>706</v>
      </c>
      <c r="B1219" s="3" t="s">
        <v>83</v>
      </c>
      <c r="C1219" s="1" t="s">
        <v>787</v>
      </c>
      <c r="D1219" s="6">
        <f>History[[#This Row],[CAPITAL
CONSTRUCTION
FUND]]+History[[#This Row],[GENERAL 
FUND]]+History[[#This Row],[GENERAL
FUND
EXEMPT]]+History[[#This Row],[CASH 
FUNDS]]+History[[#This Row],[REAPPROPRIATED
FUNDS]]+History[[#This Row],[FEDERAL 
FUNDS]]</f>
        <v>186534</v>
      </c>
      <c r="E1219" s="6">
        <v>0</v>
      </c>
      <c r="F1219" s="6">
        <f>History[[#This Row],[GENERAL 
FUND]]+History[[#This Row],[GENERAL
FUND
EXEMPT]]</f>
        <v>0</v>
      </c>
      <c r="G1219" s="6">
        <v>0</v>
      </c>
      <c r="H1219" s="6">
        <v>0</v>
      </c>
      <c r="I1219" s="7">
        <v>0</v>
      </c>
      <c r="J1219" s="6">
        <v>186534</v>
      </c>
      <c r="K1219" s="6">
        <v>0</v>
      </c>
      <c r="L1219" s="2">
        <v>1</v>
      </c>
    </row>
    <row r="1220" spans="1:12" x14ac:dyDescent="0.25">
      <c r="A1220" s="14" t="s">
        <v>706</v>
      </c>
      <c r="B1220" s="3" t="s">
        <v>83</v>
      </c>
      <c r="C1220" s="1" t="s">
        <v>670</v>
      </c>
      <c r="D1220" s="6">
        <f>History[[#This Row],[CAPITAL
CONSTRUCTION
FUND]]+History[[#This Row],[GENERAL 
FUND]]+History[[#This Row],[GENERAL
FUND
EXEMPT]]+History[[#This Row],[CASH 
FUNDS]]+History[[#This Row],[REAPPROPRIATED
FUNDS]]+History[[#This Row],[FEDERAL 
FUNDS]]</f>
        <v>50000</v>
      </c>
      <c r="E1220" s="6">
        <v>0</v>
      </c>
      <c r="F1220" s="6">
        <f>History[[#This Row],[GENERAL 
FUND]]+History[[#This Row],[GENERAL
FUND
EXEMPT]]</f>
        <v>0</v>
      </c>
      <c r="G1220" s="6">
        <v>0</v>
      </c>
      <c r="H1220" s="6">
        <v>0</v>
      </c>
      <c r="I1220" s="7">
        <v>0</v>
      </c>
      <c r="J1220" s="6">
        <v>50000</v>
      </c>
      <c r="K1220" s="6">
        <v>0</v>
      </c>
      <c r="L1220" s="2">
        <v>0.3</v>
      </c>
    </row>
    <row r="1221" spans="1:12" x14ac:dyDescent="0.25">
      <c r="A1221" s="14" t="s">
        <v>706</v>
      </c>
      <c r="B1221" s="3" t="s">
        <v>83</v>
      </c>
      <c r="C1221" s="1" t="s">
        <v>781</v>
      </c>
      <c r="D1221" s="6">
        <f>History[[#This Row],[CAPITAL
CONSTRUCTION
FUND]]+History[[#This Row],[GENERAL 
FUND]]+History[[#This Row],[GENERAL
FUND
EXEMPT]]+History[[#This Row],[CASH 
FUNDS]]+History[[#This Row],[REAPPROPRIATED
FUNDS]]+History[[#This Row],[FEDERAL 
FUNDS]]</f>
        <v>242494</v>
      </c>
      <c r="E1221" s="6">
        <v>0</v>
      </c>
      <c r="F1221" s="6">
        <f>History[[#This Row],[GENERAL 
FUND]]+History[[#This Row],[GENERAL
FUND
EXEMPT]]</f>
        <v>0</v>
      </c>
      <c r="G1221" s="6">
        <v>0</v>
      </c>
      <c r="H1221" s="6">
        <v>0</v>
      </c>
      <c r="I1221" s="7">
        <v>0</v>
      </c>
      <c r="J1221" s="6">
        <v>242494</v>
      </c>
      <c r="K1221" s="6">
        <v>0</v>
      </c>
      <c r="L1221" s="2">
        <v>1.3</v>
      </c>
    </row>
    <row r="1222" spans="1:12" x14ac:dyDescent="0.25">
      <c r="A1222" s="14" t="s">
        <v>706</v>
      </c>
      <c r="B1222" s="3" t="s">
        <v>83</v>
      </c>
      <c r="C1222" s="1" t="s">
        <v>788</v>
      </c>
      <c r="D1222" s="6">
        <f>History[[#This Row],[CAPITAL
CONSTRUCTION
FUND]]+History[[#This Row],[GENERAL 
FUND]]+History[[#This Row],[GENERAL
FUND
EXEMPT]]+History[[#This Row],[CASH 
FUNDS]]+History[[#This Row],[REAPPROPRIATED
FUNDS]]+History[[#This Row],[FEDERAL 
FUNDS]]</f>
        <v>72023</v>
      </c>
      <c r="E1222" s="6">
        <v>0</v>
      </c>
      <c r="F1222" s="6">
        <f>History[[#This Row],[GENERAL 
FUND]]+History[[#This Row],[GENERAL
FUND
EXEMPT]]</f>
        <v>0</v>
      </c>
      <c r="G1222" s="6">
        <v>0</v>
      </c>
      <c r="H1222" s="6">
        <v>0</v>
      </c>
      <c r="I1222" s="7">
        <v>0</v>
      </c>
      <c r="J1222" s="6">
        <v>72023</v>
      </c>
      <c r="K1222" s="6">
        <v>0</v>
      </c>
      <c r="L1222" s="2">
        <v>0.3</v>
      </c>
    </row>
    <row r="1223" spans="1:12" x14ac:dyDescent="0.25">
      <c r="A1223" s="14" t="s">
        <v>706</v>
      </c>
      <c r="B1223" s="3" t="s">
        <v>83</v>
      </c>
      <c r="C1223" s="1" t="s">
        <v>789</v>
      </c>
      <c r="D1223" s="6">
        <f>History[[#This Row],[CAPITAL
CONSTRUCTION
FUND]]+History[[#This Row],[GENERAL 
FUND]]+History[[#This Row],[GENERAL
FUND
EXEMPT]]+History[[#This Row],[CASH 
FUNDS]]+History[[#This Row],[REAPPROPRIATED
FUNDS]]+History[[#This Row],[FEDERAL 
FUNDS]]</f>
        <v>35752</v>
      </c>
      <c r="E1223" s="6">
        <v>0</v>
      </c>
      <c r="F1223" s="6">
        <f>History[[#This Row],[GENERAL 
FUND]]+History[[#This Row],[GENERAL
FUND
EXEMPT]]</f>
        <v>0</v>
      </c>
      <c r="G1223" s="6">
        <v>0</v>
      </c>
      <c r="H1223" s="6">
        <v>0</v>
      </c>
      <c r="I1223" s="7">
        <v>0</v>
      </c>
      <c r="J1223" s="6">
        <v>35752</v>
      </c>
      <c r="K1223" s="6">
        <v>0</v>
      </c>
      <c r="L1223" s="2">
        <v>0.2</v>
      </c>
    </row>
    <row r="1224" spans="1:12" x14ac:dyDescent="0.25">
      <c r="A1224" s="14" t="s">
        <v>706</v>
      </c>
      <c r="B1224" s="3" t="s">
        <v>83</v>
      </c>
      <c r="C1224" s="1" t="s">
        <v>790</v>
      </c>
      <c r="D1224" s="6">
        <f>History[[#This Row],[CAPITAL
CONSTRUCTION
FUND]]+History[[#This Row],[GENERAL 
FUND]]+History[[#This Row],[GENERAL
FUND
EXEMPT]]+History[[#This Row],[CASH 
FUNDS]]+History[[#This Row],[REAPPROPRIATED
FUNDS]]+History[[#This Row],[FEDERAL 
FUNDS]]</f>
        <v>15545</v>
      </c>
      <c r="E1224" s="6">
        <v>0</v>
      </c>
      <c r="F1224" s="6">
        <f>History[[#This Row],[GENERAL 
FUND]]+History[[#This Row],[GENERAL
FUND
EXEMPT]]</f>
        <v>0</v>
      </c>
      <c r="G1224" s="6">
        <v>0</v>
      </c>
      <c r="H1224" s="6">
        <v>0</v>
      </c>
      <c r="I1224" s="7">
        <v>0</v>
      </c>
      <c r="J1224" s="6">
        <v>15545</v>
      </c>
      <c r="K1224" s="6">
        <v>0</v>
      </c>
      <c r="L1224" s="2">
        <v>0</v>
      </c>
    </row>
    <row r="1225" spans="1:12" x14ac:dyDescent="0.25">
      <c r="A1225" s="14" t="s">
        <v>706</v>
      </c>
      <c r="B1225" s="3" t="s">
        <v>83</v>
      </c>
      <c r="C1225" s="1" t="s">
        <v>791</v>
      </c>
      <c r="D1225" s="6">
        <f>History[[#This Row],[CAPITAL
CONSTRUCTION
FUND]]+History[[#This Row],[GENERAL 
FUND]]+History[[#This Row],[GENERAL
FUND
EXEMPT]]+History[[#This Row],[CASH 
FUNDS]]+History[[#This Row],[REAPPROPRIATED
FUNDS]]+History[[#This Row],[FEDERAL 
FUNDS]]</f>
        <v>93267</v>
      </c>
      <c r="E1225" s="6">
        <v>0</v>
      </c>
      <c r="F1225" s="6">
        <f>History[[#This Row],[GENERAL 
FUND]]+History[[#This Row],[GENERAL
FUND
EXEMPT]]</f>
        <v>0</v>
      </c>
      <c r="G1225" s="6">
        <v>0</v>
      </c>
      <c r="H1225" s="6">
        <v>0</v>
      </c>
      <c r="I1225" s="7">
        <v>0</v>
      </c>
      <c r="J1225" s="6">
        <v>93267</v>
      </c>
      <c r="K1225" s="6">
        <v>0</v>
      </c>
      <c r="L1225" s="2">
        <v>0.5</v>
      </c>
    </row>
    <row r="1226" spans="1:12" x14ac:dyDescent="0.25">
      <c r="A1226" s="14" t="s">
        <v>706</v>
      </c>
      <c r="B1226" s="3" t="s">
        <v>83</v>
      </c>
      <c r="C1226" s="1" t="s">
        <v>397</v>
      </c>
      <c r="D1226" s="6">
        <f>History[[#This Row],[CAPITAL
CONSTRUCTION
FUND]]+History[[#This Row],[GENERAL 
FUND]]+History[[#This Row],[GENERAL
FUND
EXEMPT]]+History[[#This Row],[CASH 
FUNDS]]+History[[#This Row],[REAPPROPRIATED
FUNDS]]+History[[#This Row],[FEDERAL 
FUNDS]]</f>
        <v>22073</v>
      </c>
      <c r="E1226" s="6">
        <v>0</v>
      </c>
      <c r="F1226" s="6">
        <f>History[[#This Row],[GENERAL 
FUND]]+History[[#This Row],[GENERAL
FUND
EXEMPT]]</f>
        <v>0</v>
      </c>
      <c r="G1226" s="6">
        <v>0</v>
      </c>
      <c r="H1226" s="6">
        <v>0</v>
      </c>
      <c r="I1226" s="7">
        <v>22073</v>
      </c>
      <c r="J1226" s="6">
        <v>0</v>
      </c>
      <c r="K1226" s="6">
        <v>0</v>
      </c>
      <c r="L1226" s="2">
        <v>0.1</v>
      </c>
    </row>
    <row r="1227" spans="1:12" x14ac:dyDescent="0.25">
      <c r="A1227" s="14" t="s">
        <v>706</v>
      </c>
      <c r="B1227" s="3" t="s">
        <v>83</v>
      </c>
      <c r="C1227" s="1" t="s">
        <v>792</v>
      </c>
      <c r="D1227" s="6">
        <f>History[[#This Row],[CAPITAL
CONSTRUCTION
FUND]]+History[[#This Row],[GENERAL 
FUND]]+History[[#This Row],[GENERAL
FUND
EXEMPT]]+History[[#This Row],[CASH 
FUNDS]]+History[[#This Row],[REAPPROPRIATED
FUNDS]]+History[[#This Row],[FEDERAL 
FUNDS]]</f>
        <v>142388</v>
      </c>
      <c r="E1227" s="6">
        <v>0</v>
      </c>
      <c r="F1227" s="6">
        <f>History[[#This Row],[GENERAL 
FUND]]+History[[#This Row],[GENERAL
FUND
EXEMPT]]</f>
        <v>0</v>
      </c>
      <c r="G1227" s="6">
        <v>0</v>
      </c>
      <c r="H1227" s="6">
        <v>0</v>
      </c>
      <c r="I1227" s="7">
        <v>0</v>
      </c>
      <c r="J1227" s="6">
        <v>142388</v>
      </c>
      <c r="K1227" s="6">
        <v>0</v>
      </c>
      <c r="L1227" s="2">
        <v>0.8</v>
      </c>
    </row>
    <row r="1228" spans="1:12" x14ac:dyDescent="0.25">
      <c r="A1228" s="14" t="s">
        <v>706</v>
      </c>
      <c r="B1228" s="3" t="s">
        <v>83</v>
      </c>
      <c r="C1228" s="1" t="s">
        <v>793</v>
      </c>
      <c r="D1228" s="6">
        <f>History[[#This Row],[CAPITAL
CONSTRUCTION
FUND]]+History[[#This Row],[GENERAL 
FUND]]+History[[#This Row],[GENERAL
FUND
EXEMPT]]+History[[#This Row],[CASH 
FUNDS]]+History[[#This Row],[REAPPROPRIATED
FUNDS]]+History[[#This Row],[FEDERAL 
FUNDS]]</f>
        <v>0</v>
      </c>
      <c r="E1228" s="6">
        <v>0</v>
      </c>
      <c r="F1228" s="6">
        <f>History[[#This Row],[GENERAL 
FUND]]+History[[#This Row],[GENERAL
FUND
EXEMPT]]</f>
        <v>29379</v>
      </c>
      <c r="G1228" s="6">
        <v>29379</v>
      </c>
      <c r="H1228" s="6">
        <v>0</v>
      </c>
      <c r="I1228" s="7">
        <v>0</v>
      </c>
      <c r="J1228" s="6">
        <v>0</v>
      </c>
      <c r="K1228" s="6">
        <v>-29379</v>
      </c>
      <c r="L1228" s="2">
        <v>0</v>
      </c>
    </row>
    <row r="1229" spans="1:12" x14ac:dyDescent="0.25">
      <c r="A1229" s="14" t="s">
        <v>706</v>
      </c>
      <c r="B1229" s="3" t="s">
        <v>83</v>
      </c>
      <c r="C1229" s="1" t="s">
        <v>542</v>
      </c>
      <c r="D1229" s="6">
        <f>History[[#This Row],[CAPITAL
CONSTRUCTION
FUND]]+History[[#This Row],[GENERAL 
FUND]]+History[[#This Row],[GENERAL
FUND
EXEMPT]]+History[[#This Row],[CASH 
FUNDS]]+History[[#This Row],[REAPPROPRIATED
FUNDS]]+History[[#This Row],[FEDERAL 
FUNDS]]</f>
        <v>120000</v>
      </c>
      <c r="E1229" s="6">
        <v>0</v>
      </c>
      <c r="F1229" s="6">
        <f>History[[#This Row],[GENERAL 
FUND]]+History[[#This Row],[GENERAL
FUND
EXEMPT]]</f>
        <v>120000</v>
      </c>
      <c r="G1229" s="6">
        <v>120000</v>
      </c>
      <c r="H1229" s="6">
        <v>0</v>
      </c>
      <c r="I1229" s="7">
        <v>0</v>
      </c>
      <c r="J1229" s="6">
        <v>0</v>
      </c>
      <c r="K1229" s="6">
        <v>0</v>
      </c>
      <c r="L1229" s="2">
        <v>0</v>
      </c>
    </row>
    <row r="1230" spans="1:12" x14ac:dyDescent="0.25">
      <c r="A1230" s="14" t="s">
        <v>706</v>
      </c>
      <c r="B1230" s="3" t="s">
        <v>89</v>
      </c>
      <c r="C1230" s="1" t="s">
        <v>90</v>
      </c>
      <c r="D1230" s="6">
        <f>History[[#This Row],[CAPITAL
CONSTRUCTION
FUND]]+History[[#This Row],[GENERAL 
FUND]]+History[[#This Row],[GENERAL
FUND
EXEMPT]]+History[[#This Row],[CASH 
FUNDS]]+History[[#This Row],[REAPPROPRIATED
FUNDS]]+History[[#This Row],[FEDERAL 
FUNDS]]</f>
        <v>91244902</v>
      </c>
      <c r="E1230" s="6">
        <v>0</v>
      </c>
      <c r="F1230" s="6">
        <f>History[[#This Row],[GENERAL 
FUND]]+History[[#This Row],[GENERAL
FUND
EXEMPT]]</f>
        <v>14760572</v>
      </c>
      <c r="G1230" s="6">
        <v>14760572</v>
      </c>
      <c r="H1230" s="6">
        <v>0</v>
      </c>
      <c r="I1230" s="7">
        <v>19397708</v>
      </c>
      <c r="J1230" s="6">
        <v>54716387</v>
      </c>
      <c r="K1230" s="6">
        <v>2370235</v>
      </c>
      <c r="L1230" s="2">
        <v>509.7</v>
      </c>
    </row>
    <row r="1231" spans="1:12" x14ac:dyDescent="0.25">
      <c r="A1231" s="14" t="s">
        <v>706</v>
      </c>
      <c r="B1231" s="3" t="s">
        <v>89</v>
      </c>
      <c r="C1231" s="1" t="s">
        <v>401</v>
      </c>
      <c r="D1231" s="6">
        <f>History[[#This Row],[CAPITAL
CONSTRUCTION
FUND]]+History[[#This Row],[GENERAL 
FUND]]+History[[#This Row],[GENERAL
FUND
EXEMPT]]+History[[#This Row],[CASH 
FUNDS]]+History[[#This Row],[REAPPROPRIATED
FUNDS]]+History[[#This Row],[FEDERAL 
FUNDS]]</f>
        <v>74620</v>
      </c>
      <c r="E1231" s="6">
        <v>0</v>
      </c>
      <c r="F1231" s="6">
        <f>History[[#This Row],[GENERAL 
FUND]]+History[[#This Row],[GENERAL
FUND
EXEMPT]]</f>
        <v>0</v>
      </c>
      <c r="G1231" s="6">
        <v>0</v>
      </c>
      <c r="H1231" s="6">
        <v>0</v>
      </c>
      <c r="I1231" s="7">
        <v>0</v>
      </c>
      <c r="J1231" s="6">
        <v>74620</v>
      </c>
      <c r="K1231" s="6">
        <v>0</v>
      </c>
      <c r="L1231" s="2">
        <v>0.4</v>
      </c>
    </row>
    <row r="1232" spans="1:12" x14ac:dyDescent="0.25">
      <c r="A1232" s="14" t="s">
        <v>706</v>
      </c>
      <c r="B1232" s="3" t="s">
        <v>89</v>
      </c>
      <c r="C1232" s="1" t="s">
        <v>402</v>
      </c>
      <c r="D1232" s="6">
        <f>History[[#This Row],[CAPITAL
CONSTRUCTION
FUND]]+History[[#This Row],[GENERAL 
FUND]]+History[[#This Row],[GENERAL
FUND
EXEMPT]]+History[[#This Row],[CASH 
FUNDS]]+History[[#This Row],[REAPPROPRIATED
FUNDS]]+History[[#This Row],[FEDERAL 
FUNDS]]</f>
        <v>38376</v>
      </c>
      <c r="E1232" s="6">
        <v>0</v>
      </c>
      <c r="F1232" s="6">
        <f>History[[#This Row],[GENERAL 
FUND]]+History[[#This Row],[GENERAL
FUND
EXEMPT]]</f>
        <v>0</v>
      </c>
      <c r="G1232" s="6">
        <v>0</v>
      </c>
      <c r="H1232" s="6">
        <v>0</v>
      </c>
      <c r="I1232" s="7">
        <v>0</v>
      </c>
      <c r="J1232" s="6">
        <v>38376</v>
      </c>
      <c r="K1232" s="6">
        <v>0</v>
      </c>
      <c r="L1232" s="2">
        <v>0.2</v>
      </c>
    </row>
    <row r="1233" spans="1:12" x14ac:dyDescent="0.25">
      <c r="A1233" s="14" t="s">
        <v>706</v>
      </c>
      <c r="B1233" s="3" t="s">
        <v>89</v>
      </c>
      <c r="C1233" s="1" t="s">
        <v>404</v>
      </c>
      <c r="D1233" s="6">
        <f>History[[#This Row],[CAPITAL
CONSTRUCTION
FUND]]+History[[#This Row],[GENERAL 
FUND]]+History[[#This Row],[GENERAL
FUND
EXEMPT]]+History[[#This Row],[CASH 
FUNDS]]+History[[#This Row],[REAPPROPRIATED
FUNDS]]+History[[#This Row],[FEDERAL 
FUNDS]]</f>
        <v>63960</v>
      </c>
      <c r="E1233" s="6">
        <v>0</v>
      </c>
      <c r="F1233" s="6">
        <f>History[[#This Row],[GENERAL 
FUND]]+History[[#This Row],[GENERAL
FUND
EXEMPT]]</f>
        <v>0</v>
      </c>
      <c r="G1233" s="6">
        <v>0</v>
      </c>
      <c r="H1233" s="6">
        <v>0</v>
      </c>
      <c r="I1233" s="7">
        <v>0</v>
      </c>
      <c r="J1233" s="6">
        <v>63960</v>
      </c>
      <c r="K1233" s="6">
        <v>0</v>
      </c>
      <c r="L1233" s="2">
        <v>0.3</v>
      </c>
    </row>
    <row r="1234" spans="1:12" x14ac:dyDescent="0.25">
      <c r="A1234" s="14" t="s">
        <v>706</v>
      </c>
      <c r="B1234" s="3" t="s">
        <v>89</v>
      </c>
      <c r="C1234" s="1" t="s">
        <v>794</v>
      </c>
      <c r="D1234" s="6">
        <f>History[[#This Row],[CAPITAL
CONSTRUCTION
FUND]]+History[[#This Row],[GENERAL 
FUND]]+History[[#This Row],[GENERAL
FUND
EXEMPT]]+History[[#This Row],[CASH 
FUNDS]]+History[[#This Row],[REAPPROPRIATED
FUNDS]]+History[[#This Row],[FEDERAL 
FUNDS]]</f>
        <v>10660</v>
      </c>
      <c r="E1234" s="6">
        <v>0</v>
      </c>
      <c r="F1234" s="6">
        <f>History[[#This Row],[GENERAL 
FUND]]+History[[#This Row],[GENERAL
FUND
EXEMPT]]</f>
        <v>0</v>
      </c>
      <c r="G1234" s="6">
        <v>0</v>
      </c>
      <c r="H1234" s="6">
        <v>0</v>
      </c>
      <c r="I1234" s="7">
        <v>0</v>
      </c>
      <c r="J1234" s="6">
        <v>10660</v>
      </c>
      <c r="K1234" s="6">
        <v>0</v>
      </c>
      <c r="L1234" s="2">
        <v>0</v>
      </c>
    </row>
    <row r="1235" spans="1:12" x14ac:dyDescent="0.25">
      <c r="A1235" s="14" t="s">
        <v>706</v>
      </c>
      <c r="B1235" s="3" t="s">
        <v>89</v>
      </c>
      <c r="C1235" s="1" t="s">
        <v>795</v>
      </c>
      <c r="D1235" s="6">
        <f>History[[#This Row],[CAPITAL
CONSTRUCTION
FUND]]+History[[#This Row],[GENERAL 
FUND]]+History[[#This Row],[GENERAL
FUND
EXEMPT]]+History[[#This Row],[CASH 
FUNDS]]+History[[#This Row],[REAPPROPRIATED
FUNDS]]+History[[#This Row],[FEDERAL 
FUNDS]]</f>
        <v>95940</v>
      </c>
      <c r="E1235" s="6">
        <v>0</v>
      </c>
      <c r="F1235" s="6">
        <f>History[[#This Row],[GENERAL 
FUND]]+History[[#This Row],[GENERAL
FUND
EXEMPT]]</f>
        <v>0</v>
      </c>
      <c r="G1235" s="6">
        <v>0</v>
      </c>
      <c r="H1235" s="6">
        <v>0</v>
      </c>
      <c r="I1235" s="7">
        <v>0</v>
      </c>
      <c r="J1235" s="6">
        <v>95940</v>
      </c>
      <c r="K1235" s="6">
        <v>0</v>
      </c>
      <c r="L1235" s="2">
        <v>0.5</v>
      </c>
    </row>
    <row r="1236" spans="1:12" x14ac:dyDescent="0.25">
      <c r="A1236" s="14" t="s">
        <v>706</v>
      </c>
      <c r="B1236" s="3" t="s">
        <v>89</v>
      </c>
      <c r="C1236" s="1" t="s">
        <v>796</v>
      </c>
      <c r="D1236" s="6">
        <f>History[[#This Row],[CAPITAL
CONSTRUCTION
FUND]]+History[[#This Row],[GENERAL 
FUND]]+History[[#This Row],[GENERAL
FUND
EXEMPT]]+History[[#This Row],[CASH 
FUNDS]]+History[[#This Row],[REAPPROPRIATED
FUNDS]]+History[[#This Row],[FEDERAL 
FUNDS]]</f>
        <v>98605</v>
      </c>
      <c r="E1236" s="6">
        <v>0</v>
      </c>
      <c r="F1236" s="6">
        <f>History[[#This Row],[GENERAL 
FUND]]+History[[#This Row],[GENERAL
FUND
EXEMPT]]</f>
        <v>0</v>
      </c>
      <c r="G1236" s="6">
        <v>0</v>
      </c>
      <c r="H1236" s="6">
        <v>0</v>
      </c>
      <c r="I1236" s="7">
        <v>0</v>
      </c>
      <c r="J1236" s="6">
        <v>98605</v>
      </c>
      <c r="K1236" s="6">
        <v>0</v>
      </c>
      <c r="L1236" s="2">
        <v>0.5</v>
      </c>
    </row>
    <row r="1237" spans="1:12" x14ac:dyDescent="0.25">
      <c r="A1237" s="14" t="s">
        <v>706</v>
      </c>
      <c r="B1237" s="3" t="s">
        <v>89</v>
      </c>
      <c r="C1237" s="1" t="s">
        <v>160</v>
      </c>
      <c r="D1237" s="6">
        <f>History[[#This Row],[CAPITAL
CONSTRUCTION
FUND]]+History[[#This Row],[GENERAL 
FUND]]+History[[#This Row],[GENERAL
FUND
EXEMPT]]+History[[#This Row],[CASH 
FUNDS]]+History[[#This Row],[REAPPROPRIATED
FUNDS]]+History[[#This Row],[FEDERAL 
FUNDS]]</f>
        <v>1151750</v>
      </c>
      <c r="E1237" s="6">
        <v>0</v>
      </c>
      <c r="F1237" s="6">
        <f>History[[#This Row],[GENERAL 
FUND]]+History[[#This Row],[GENERAL
FUND
EXEMPT]]</f>
        <v>0</v>
      </c>
      <c r="G1237" s="6">
        <v>0</v>
      </c>
      <c r="H1237" s="6">
        <v>0</v>
      </c>
      <c r="I1237" s="7">
        <v>197445</v>
      </c>
      <c r="J1237" s="6">
        <v>954305</v>
      </c>
      <c r="K1237" s="6">
        <v>0</v>
      </c>
      <c r="L1237" s="2">
        <v>6.1</v>
      </c>
    </row>
    <row r="1238" spans="1:12" x14ac:dyDescent="0.25">
      <c r="A1238" s="14" t="s">
        <v>706</v>
      </c>
      <c r="B1238" s="3" t="s">
        <v>89</v>
      </c>
      <c r="C1238" s="1" t="s">
        <v>797</v>
      </c>
      <c r="D1238" s="6">
        <f>History[[#This Row],[CAPITAL
CONSTRUCTION
FUND]]+History[[#This Row],[GENERAL 
FUND]]+History[[#This Row],[GENERAL
FUND
EXEMPT]]+History[[#This Row],[CASH 
FUNDS]]+History[[#This Row],[REAPPROPRIATED
FUNDS]]+History[[#This Row],[FEDERAL 
FUNDS]]</f>
        <v>-150000</v>
      </c>
      <c r="E1238" s="6">
        <v>0</v>
      </c>
      <c r="F1238" s="6">
        <f>History[[#This Row],[GENERAL 
FUND]]+History[[#This Row],[GENERAL
FUND
EXEMPT]]</f>
        <v>-150000</v>
      </c>
      <c r="G1238" s="6">
        <v>-150000</v>
      </c>
      <c r="H1238" s="6">
        <v>0</v>
      </c>
      <c r="I1238" s="7">
        <v>0</v>
      </c>
      <c r="J1238" s="6">
        <v>0</v>
      </c>
      <c r="K1238" s="6">
        <v>0</v>
      </c>
      <c r="L1238" s="2">
        <v>0</v>
      </c>
    </row>
    <row r="1239" spans="1:12" x14ac:dyDescent="0.25">
      <c r="A1239" s="14" t="s">
        <v>706</v>
      </c>
      <c r="B1239" s="3" t="s">
        <v>89</v>
      </c>
      <c r="C1239" s="1" t="s">
        <v>91</v>
      </c>
      <c r="D1239" s="6">
        <f>History[[#This Row],[CAPITAL
CONSTRUCTION
FUND]]+History[[#This Row],[GENERAL 
FUND]]+History[[#This Row],[GENERAL
FUND
EXEMPT]]+History[[#This Row],[CASH 
FUNDS]]+History[[#This Row],[REAPPROPRIATED
FUNDS]]+History[[#This Row],[FEDERAL 
FUNDS]]</f>
        <v>-1121212</v>
      </c>
      <c r="E1239" s="6">
        <v>0</v>
      </c>
      <c r="F1239" s="6">
        <f>History[[#This Row],[GENERAL 
FUND]]+History[[#This Row],[GENERAL
FUND
EXEMPT]]</f>
        <v>-326058</v>
      </c>
      <c r="G1239" s="6">
        <v>-326058</v>
      </c>
      <c r="H1239" s="6">
        <v>0</v>
      </c>
      <c r="I1239" s="7">
        <v>-137650</v>
      </c>
      <c r="J1239" s="6">
        <v>-657504</v>
      </c>
      <c r="K1239" s="6">
        <v>0</v>
      </c>
      <c r="L1239" s="2">
        <v>0</v>
      </c>
    </row>
    <row r="1240" spans="1:12" x14ac:dyDescent="0.25">
      <c r="A1240" s="14" t="s">
        <v>706</v>
      </c>
      <c r="B1240" s="3" t="s">
        <v>89</v>
      </c>
      <c r="C1240" s="1" t="s">
        <v>705</v>
      </c>
      <c r="D1240" s="6">
        <f>History[[#This Row],[CAPITAL
CONSTRUCTION
FUND]]+History[[#This Row],[GENERAL 
FUND]]+History[[#This Row],[GENERAL
FUND
EXEMPT]]+History[[#This Row],[CASH 
FUNDS]]+History[[#This Row],[REAPPROPRIATED
FUNDS]]+History[[#This Row],[FEDERAL 
FUNDS]]</f>
        <v>63960</v>
      </c>
      <c r="E1240" s="6">
        <v>0</v>
      </c>
      <c r="F1240" s="6">
        <f>History[[#This Row],[GENERAL 
FUND]]+History[[#This Row],[GENERAL
FUND
EXEMPT]]</f>
        <v>0</v>
      </c>
      <c r="G1240" s="6">
        <v>0</v>
      </c>
      <c r="H1240" s="6">
        <v>0</v>
      </c>
      <c r="I1240" s="7">
        <v>0</v>
      </c>
      <c r="J1240" s="6">
        <v>63960</v>
      </c>
      <c r="K1240" s="6">
        <v>0</v>
      </c>
      <c r="L1240" s="2">
        <v>0.3</v>
      </c>
    </row>
    <row r="1241" spans="1:12" x14ac:dyDescent="0.25">
      <c r="A1241" s="14" t="s">
        <v>798</v>
      </c>
      <c r="B1241" s="3" t="s">
        <v>57</v>
      </c>
      <c r="C1241" s="1" t="s">
        <v>58</v>
      </c>
      <c r="D1241" s="6">
        <f>History[[#This Row],[CAPITAL
CONSTRUCTION
FUND]]+History[[#This Row],[GENERAL 
FUND]]+History[[#This Row],[GENERAL
FUND
EXEMPT]]+History[[#This Row],[CASH 
FUNDS]]+History[[#This Row],[REAPPROPRIATED
FUNDS]]+History[[#This Row],[FEDERAL 
FUNDS]]</f>
        <v>2905149</v>
      </c>
      <c r="E1241" s="6">
        <v>0</v>
      </c>
      <c r="F1241" s="6">
        <f>History[[#This Row],[GENERAL 
FUND]]+History[[#This Row],[GENERAL
FUND
EXEMPT]]</f>
        <v>2655149</v>
      </c>
      <c r="G1241" s="6">
        <v>2655149</v>
      </c>
      <c r="H1241" s="6">
        <v>0</v>
      </c>
      <c r="I1241" s="7">
        <v>0</v>
      </c>
      <c r="J1241" s="6">
        <v>250000</v>
      </c>
      <c r="K1241" s="6">
        <v>0</v>
      </c>
      <c r="L1241" s="2">
        <v>0</v>
      </c>
    </row>
    <row r="1242" spans="1:12" x14ac:dyDescent="0.25">
      <c r="A1242" s="14" t="s">
        <v>798</v>
      </c>
      <c r="B1242" s="3" t="s">
        <v>57</v>
      </c>
      <c r="C1242" s="1" t="s">
        <v>59</v>
      </c>
      <c r="D1242" s="6">
        <f>History[[#This Row],[CAPITAL
CONSTRUCTION
FUND]]+History[[#This Row],[GENERAL 
FUND]]+History[[#This Row],[GENERAL
FUND
EXEMPT]]+History[[#This Row],[CASH 
FUNDS]]+History[[#This Row],[REAPPROPRIATED
FUNDS]]+History[[#This Row],[FEDERAL 
FUNDS]]</f>
        <v>-531051</v>
      </c>
      <c r="E1242" s="6">
        <v>0</v>
      </c>
      <c r="F1242" s="6">
        <f>History[[#This Row],[GENERAL 
FUND]]+History[[#This Row],[GENERAL
FUND
EXEMPT]]</f>
        <v>-531051</v>
      </c>
      <c r="G1242" s="6">
        <v>-531051</v>
      </c>
      <c r="H1242" s="6">
        <v>0</v>
      </c>
      <c r="I1242" s="7">
        <v>0</v>
      </c>
      <c r="J1242" s="6">
        <v>0</v>
      </c>
      <c r="K1242" s="6">
        <v>0</v>
      </c>
      <c r="L1242" s="2">
        <v>0</v>
      </c>
    </row>
    <row r="1243" spans="1:12" x14ac:dyDescent="0.25">
      <c r="A1243" s="14" t="s">
        <v>798</v>
      </c>
      <c r="B1243" s="3" t="s">
        <v>57</v>
      </c>
      <c r="C1243" s="1" t="s">
        <v>799</v>
      </c>
      <c r="D1243" s="6">
        <f>History[[#This Row],[CAPITAL
CONSTRUCTION
FUND]]+History[[#This Row],[GENERAL 
FUND]]+History[[#This Row],[GENERAL
FUND
EXEMPT]]+History[[#This Row],[CASH 
FUNDS]]+History[[#This Row],[REAPPROPRIATED
FUNDS]]+History[[#This Row],[FEDERAL 
FUNDS]]</f>
        <v>33599137</v>
      </c>
      <c r="E1243" s="6">
        <v>0</v>
      </c>
      <c r="F1243" s="6">
        <f>History[[#This Row],[GENERAL 
FUND]]+History[[#This Row],[GENERAL
FUND
EXEMPT]]</f>
        <v>32560734</v>
      </c>
      <c r="G1243" s="6">
        <v>32560734</v>
      </c>
      <c r="H1243" s="6">
        <v>0</v>
      </c>
      <c r="I1243" s="7">
        <v>184587</v>
      </c>
      <c r="J1243" s="6">
        <v>853816</v>
      </c>
      <c r="K1243" s="6">
        <v>0</v>
      </c>
      <c r="L1243" s="2">
        <v>271</v>
      </c>
    </row>
    <row r="1244" spans="1:12" x14ac:dyDescent="0.25">
      <c r="A1244" s="14" t="s">
        <v>798</v>
      </c>
      <c r="B1244" s="3" t="s">
        <v>1</v>
      </c>
      <c r="C1244" s="1" t="s">
        <v>2</v>
      </c>
      <c r="D1244" s="6">
        <f>History[[#This Row],[CAPITAL
CONSTRUCTION
FUND]]+History[[#This Row],[GENERAL 
FUND]]+History[[#This Row],[GENERAL
FUND
EXEMPT]]+History[[#This Row],[CASH 
FUNDS]]+History[[#This Row],[REAPPROPRIATED
FUNDS]]+History[[#This Row],[FEDERAL 
FUNDS]]</f>
        <v>2644911</v>
      </c>
      <c r="E1244" s="6">
        <v>0</v>
      </c>
      <c r="F1244" s="6">
        <f>History[[#This Row],[GENERAL 
FUND]]+History[[#This Row],[GENERAL
FUND
EXEMPT]]</f>
        <v>2644911</v>
      </c>
      <c r="G1244" s="6">
        <v>2644911</v>
      </c>
      <c r="H1244" s="6">
        <v>0</v>
      </c>
      <c r="I1244" s="7">
        <v>0</v>
      </c>
      <c r="J1244" s="6">
        <v>0</v>
      </c>
      <c r="K1244" s="6">
        <v>0</v>
      </c>
      <c r="L1244" s="2">
        <v>0</v>
      </c>
    </row>
    <row r="1245" spans="1:12" x14ac:dyDescent="0.25">
      <c r="A1245" s="14" t="s">
        <v>798</v>
      </c>
      <c r="B1245" s="3" t="s">
        <v>1</v>
      </c>
      <c r="C1245" s="1" t="s">
        <v>63</v>
      </c>
      <c r="D1245" s="6">
        <f>History[[#This Row],[CAPITAL
CONSTRUCTION
FUND]]+History[[#This Row],[GENERAL 
FUND]]+History[[#This Row],[GENERAL
FUND
EXEMPT]]+History[[#This Row],[CASH 
FUNDS]]+History[[#This Row],[REAPPROPRIATED
FUNDS]]+History[[#This Row],[FEDERAL 
FUNDS]]</f>
        <v>69278</v>
      </c>
      <c r="E1245" s="6">
        <v>0</v>
      </c>
      <c r="F1245" s="6">
        <f>History[[#This Row],[GENERAL 
FUND]]+History[[#This Row],[GENERAL
FUND
EXEMPT]]</f>
        <v>69278</v>
      </c>
      <c r="G1245" s="6">
        <v>69278</v>
      </c>
      <c r="H1245" s="6">
        <v>0</v>
      </c>
      <c r="I1245" s="7">
        <v>0</v>
      </c>
      <c r="J1245" s="6">
        <v>0</v>
      </c>
      <c r="K1245" s="6">
        <v>0</v>
      </c>
      <c r="L1245" s="2">
        <v>0</v>
      </c>
    </row>
    <row r="1246" spans="1:12" x14ac:dyDescent="0.25">
      <c r="A1246" s="14" t="s">
        <v>798</v>
      </c>
      <c r="B1246" s="3" t="s">
        <v>1</v>
      </c>
      <c r="C1246" s="1" t="s">
        <v>800</v>
      </c>
      <c r="D1246" s="6">
        <f>History[[#This Row],[CAPITAL
CONSTRUCTION
FUND]]+History[[#This Row],[GENERAL 
FUND]]+History[[#This Row],[GENERAL
FUND
EXEMPT]]+History[[#This Row],[CASH 
FUNDS]]+History[[#This Row],[REAPPROPRIATED
FUNDS]]+History[[#This Row],[FEDERAL 
FUNDS]]</f>
        <v>34335208</v>
      </c>
      <c r="E1246" s="6">
        <v>0</v>
      </c>
      <c r="F1246" s="6">
        <f>History[[#This Row],[GENERAL 
FUND]]+History[[#This Row],[GENERAL
FUND
EXEMPT]]</f>
        <v>33245827</v>
      </c>
      <c r="G1246" s="6">
        <v>33245827</v>
      </c>
      <c r="H1246" s="6">
        <v>0</v>
      </c>
      <c r="I1246" s="7">
        <v>179065</v>
      </c>
      <c r="J1246" s="6">
        <v>910316</v>
      </c>
      <c r="K1246" s="6">
        <v>0</v>
      </c>
      <c r="L1246" s="2">
        <v>271</v>
      </c>
    </row>
    <row r="1247" spans="1:12" x14ac:dyDescent="0.25">
      <c r="A1247" s="14" t="s">
        <v>798</v>
      </c>
      <c r="B1247" s="3" t="s">
        <v>1</v>
      </c>
      <c r="C1247" s="1" t="s">
        <v>801</v>
      </c>
      <c r="D1247" s="6">
        <f>History[[#This Row],[CAPITAL
CONSTRUCTION
FUND]]+History[[#This Row],[GENERAL 
FUND]]+History[[#This Row],[GENERAL
FUND
EXEMPT]]+History[[#This Row],[CASH 
FUNDS]]+History[[#This Row],[REAPPROPRIATED
FUNDS]]+History[[#This Row],[FEDERAL 
FUNDS]]</f>
        <v>3228</v>
      </c>
      <c r="E1247" s="6">
        <v>0</v>
      </c>
      <c r="F1247" s="6">
        <f>History[[#This Row],[GENERAL 
FUND]]+History[[#This Row],[GENERAL
FUND
EXEMPT]]</f>
        <v>3228</v>
      </c>
      <c r="G1247" s="6">
        <v>3228</v>
      </c>
      <c r="H1247" s="6">
        <v>0</v>
      </c>
      <c r="I1247" s="7">
        <v>0</v>
      </c>
      <c r="J1247" s="6">
        <v>0</v>
      </c>
      <c r="K1247" s="6">
        <v>0</v>
      </c>
      <c r="L1247" s="2">
        <v>0</v>
      </c>
    </row>
    <row r="1248" spans="1:12" x14ac:dyDescent="0.25">
      <c r="A1248" s="14" t="s">
        <v>798</v>
      </c>
      <c r="B1248" s="3" t="s">
        <v>1</v>
      </c>
      <c r="C1248" s="1" t="s">
        <v>802</v>
      </c>
      <c r="D1248" s="6">
        <f>History[[#This Row],[CAPITAL
CONSTRUCTION
FUND]]+History[[#This Row],[GENERAL 
FUND]]+History[[#This Row],[GENERAL
FUND
EXEMPT]]+History[[#This Row],[CASH 
FUNDS]]+History[[#This Row],[REAPPROPRIATED
FUNDS]]+History[[#This Row],[FEDERAL 
FUNDS]]</f>
        <v>-6500</v>
      </c>
      <c r="E1248" s="6">
        <v>0</v>
      </c>
      <c r="F1248" s="6">
        <f>History[[#This Row],[GENERAL 
FUND]]+History[[#This Row],[GENERAL
FUND
EXEMPT]]</f>
        <v>0</v>
      </c>
      <c r="G1248" s="6">
        <v>0</v>
      </c>
      <c r="H1248" s="6">
        <v>0</v>
      </c>
      <c r="I1248" s="7">
        <v>0</v>
      </c>
      <c r="J1248" s="6">
        <v>-6500</v>
      </c>
      <c r="K1248" s="6">
        <v>0</v>
      </c>
      <c r="L1248" s="2">
        <v>0</v>
      </c>
    </row>
    <row r="1249" spans="1:12" x14ac:dyDescent="0.25">
      <c r="A1249" s="14" t="s">
        <v>798</v>
      </c>
      <c r="B1249" s="3" t="s">
        <v>4</v>
      </c>
      <c r="C1249" s="1" t="s">
        <v>3</v>
      </c>
      <c r="D1249" s="6">
        <f>History[[#This Row],[CAPITAL
CONSTRUCTION
FUND]]+History[[#This Row],[GENERAL 
FUND]]+History[[#This Row],[GENERAL
FUND
EXEMPT]]+History[[#This Row],[CASH 
FUNDS]]+History[[#This Row],[REAPPROPRIATED
FUNDS]]+History[[#This Row],[FEDERAL 
FUNDS]]</f>
        <v>4228189</v>
      </c>
      <c r="E1249" s="6">
        <v>0</v>
      </c>
      <c r="F1249" s="6">
        <f>History[[#This Row],[GENERAL 
FUND]]+History[[#This Row],[GENERAL
FUND
EXEMPT]]</f>
        <v>3509634</v>
      </c>
      <c r="G1249" s="6">
        <v>3509634</v>
      </c>
      <c r="H1249" s="6">
        <v>0</v>
      </c>
      <c r="I1249" s="7">
        <v>0</v>
      </c>
      <c r="J1249" s="6">
        <v>718555</v>
      </c>
      <c r="K1249" s="6">
        <v>0</v>
      </c>
      <c r="L1249" s="2">
        <v>0</v>
      </c>
    </row>
    <row r="1250" spans="1:12" x14ac:dyDescent="0.25">
      <c r="A1250" s="14" t="s">
        <v>798</v>
      </c>
      <c r="B1250" s="3" t="s">
        <v>4</v>
      </c>
      <c r="C1250" s="1" t="s">
        <v>110</v>
      </c>
      <c r="D1250" s="6">
        <f>History[[#This Row],[CAPITAL
CONSTRUCTION
FUND]]+History[[#This Row],[GENERAL 
FUND]]+History[[#This Row],[GENERAL
FUND
EXEMPT]]+History[[#This Row],[CASH 
FUNDS]]+History[[#This Row],[REAPPROPRIATED
FUNDS]]+History[[#This Row],[FEDERAL 
FUNDS]]</f>
        <v>6061</v>
      </c>
      <c r="E1250" s="6">
        <v>0</v>
      </c>
      <c r="F1250" s="6">
        <f>History[[#This Row],[GENERAL 
FUND]]+History[[#This Row],[GENERAL
FUND
EXEMPT]]</f>
        <v>6061</v>
      </c>
      <c r="G1250" s="6">
        <v>6061</v>
      </c>
      <c r="H1250" s="6">
        <v>0</v>
      </c>
      <c r="I1250" s="7">
        <v>0</v>
      </c>
      <c r="J1250" s="6">
        <v>0</v>
      </c>
      <c r="K1250" s="6">
        <v>0</v>
      </c>
      <c r="L1250" s="2">
        <v>0.1</v>
      </c>
    </row>
    <row r="1251" spans="1:12" x14ac:dyDescent="0.25">
      <c r="A1251" s="14" t="s">
        <v>798</v>
      </c>
      <c r="B1251" s="3" t="s">
        <v>4</v>
      </c>
      <c r="C1251" s="1" t="s">
        <v>803</v>
      </c>
      <c r="D1251" s="6">
        <f>History[[#This Row],[CAPITAL
CONSTRUCTION
FUND]]+History[[#This Row],[GENERAL 
FUND]]+History[[#This Row],[GENERAL
FUND
EXEMPT]]+History[[#This Row],[CASH 
FUNDS]]+History[[#This Row],[REAPPROPRIATED
FUNDS]]+History[[#This Row],[FEDERAL 
FUNDS]]</f>
        <v>35989551</v>
      </c>
      <c r="E1251" s="6">
        <v>0</v>
      </c>
      <c r="F1251" s="6">
        <f>History[[#This Row],[GENERAL 
FUND]]+History[[#This Row],[GENERAL
FUND
EXEMPT]]</f>
        <v>34906735</v>
      </c>
      <c r="G1251" s="6">
        <v>34906735</v>
      </c>
      <c r="H1251" s="6">
        <v>0</v>
      </c>
      <c r="I1251" s="7">
        <v>179000</v>
      </c>
      <c r="J1251" s="6">
        <v>903816</v>
      </c>
      <c r="K1251" s="6">
        <v>0</v>
      </c>
      <c r="L1251" s="2">
        <v>271</v>
      </c>
    </row>
    <row r="1252" spans="1:12" x14ac:dyDescent="0.25">
      <c r="A1252" s="14" t="s">
        <v>798</v>
      </c>
      <c r="B1252" s="3" t="s">
        <v>4</v>
      </c>
      <c r="C1252" s="1" t="s">
        <v>318</v>
      </c>
      <c r="D1252" s="6">
        <f>History[[#This Row],[CAPITAL
CONSTRUCTION
FUND]]+History[[#This Row],[GENERAL 
FUND]]+History[[#This Row],[GENERAL
FUND
EXEMPT]]+History[[#This Row],[CASH 
FUNDS]]+History[[#This Row],[REAPPROPRIATED
FUNDS]]+History[[#This Row],[FEDERAL 
FUNDS]]</f>
        <v>75247</v>
      </c>
      <c r="E1252" s="6">
        <v>0</v>
      </c>
      <c r="F1252" s="6">
        <f>History[[#This Row],[GENERAL 
FUND]]+History[[#This Row],[GENERAL
FUND
EXEMPT]]</f>
        <v>75247</v>
      </c>
      <c r="G1252" s="6">
        <v>75247</v>
      </c>
      <c r="H1252" s="6">
        <v>0</v>
      </c>
      <c r="I1252" s="7">
        <v>0</v>
      </c>
      <c r="J1252" s="6">
        <v>0</v>
      </c>
      <c r="K1252" s="6">
        <v>0</v>
      </c>
      <c r="L1252" s="2">
        <v>1.2</v>
      </c>
    </row>
    <row r="1253" spans="1:12" x14ac:dyDescent="0.25">
      <c r="A1253" s="14" t="s">
        <v>798</v>
      </c>
      <c r="B1253" s="3" t="s">
        <v>4</v>
      </c>
      <c r="C1253" s="1" t="s">
        <v>804</v>
      </c>
      <c r="D1253" s="6">
        <f>History[[#This Row],[CAPITAL
CONSTRUCTION
FUND]]+History[[#This Row],[GENERAL 
FUND]]+History[[#This Row],[GENERAL
FUND
EXEMPT]]+History[[#This Row],[CASH 
FUNDS]]+History[[#This Row],[REAPPROPRIATED
FUNDS]]+History[[#This Row],[FEDERAL 
FUNDS]]</f>
        <v>5000</v>
      </c>
      <c r="E1253" s="6">
        <v>0</v>
      </c>
      <c r="F1253" s="6">
        <f>History[[#This Row],[GENERAL 
FUND]]+History[[#This Row],[GENERAL
FUND
EXEMPT]]</f>
        <v>0</v>
      </c>
      <c r="G1253" s="6">
        <v>0</v>
      </c>
      <c r="H1253" s="6">
        <v>0</v>
      </c>
      <c r="I1253" s="7">
        <v>0</v>
      </c>
      <c r="J1253" s="6">
        <v>5000</v>
      </c>
      <c r="K1253" s="6">
        <v>0</v>
      </c>
      <c r="L1253" s="2">
        <v>0</v>
      </c>
    </row>
    <row r="1254" spans="1:12" x14ac:dyDescent="0.25">
      <c r="A1254" s="14" t="s">
        <v>798</v>
      </c>
      <c r="B1254" s="3" t="s">
        <v>4</v>
      </c>
      <c r="C1254" s="1" t="s">
        <v>805</v>
      </c>
      <c r="D1254" s="6">
        <f>History[[#This Row],[CAPITAL
CONSTRUCTION
FUND]]+History[[#This Row],[GENERAL 
FUND]]+History[[#This Row],[GENERAL
FUND
EXEMPT]]+History[[#This Row],[CASH 
FUNDS]]+History[[#This Row],[REAPPROPRIATED
FUNDS]]+History[[#This Row],[FEDERAL 
FUNDS]]</f>
        <v>89971</v>
      </c>
      <c r="E1254" s="6">
        <v>0</v>
      </c>
      <c r="F1254" s="6">
        <f>History[[#This Row],[GENERAL 
FUND]]+History[[#This Row],[GENERAL
FUND
EXEMPT]]</f>
        <v>89971</v>
      </c>
      <c r="G1254" s="6">
        <v>89971</v>
      </c>
      <c r="H1254" s="6">
        <v>0</v>
      </c>
      <c r="I1254" s="7">
        <v>0</v>
      </c>
      <c r="J1254" s="6">
        <v>0</v>
      </c>
      <c r="K1254" s="6">
        <v>0</v>
      </c>
      <c r="L1254" s="2">
        <v>0.3</v>
      </c>
    </row>
    <row r="1255" spans="1:12" x14ac:dyDescent="0.25">
      <c r="A1255" s="14" t="s">
        <v>798</v>
      </c>
      <c r="B1255" s="3" t="s">
        <v>4</v>
      </c>
      <c r="C1255" s="1" t="s">
        <v>326</v>
      </c>
      <c r="D1255" s="6">
        <f>History[[#This Row],[CAPITAL
CONSTRUCTION
FUND]]+History[[#This Row],[GENERAL 
FUND]]+History[[#This Row],[GENERAL
FUND
EXEMPT]]+History[[#This Row],[CASH 
FUNDS]]+History[[#This Row],[REAPPROPRIATED
FUNDS]]+History[[#This Row],[FEDERAL 
FUNDS]]</f>
        <v>5000</v>
      </c>
      <c r="E1255" s="6">
        <v>0</v>
      </c>
      <c r="F1255" s="6">
        <f>History[[#This Row],[GENERAL 
FUND]]+History[[#This Row],[GENERAL
FUND
EXEMPT]]</f>
        <v>5000</v>
      </c>
      <c r="G1255" s="6">
        <v>5000</v>
      </c>
      <c r="H1255" s="6">
        <v>0</v>
      </c>
      <c r="I1255" s="7">
        <v>0</v>
      </c>
      <c r="J1255" s="6">
        <v>0</v>
      </c>
      <c r="K1255" s="6">
        <v>0</v>
      </c>
      <c r="L1255" s="2">
        <v>0</v>
      </c>
    </row>
    <row r="1256" spans="1:12" x14ac:dyDescent="0.25">
      <c r="A1256" s="14" t="s">
        <v>798</v>
      </c>
      <c r="B1256" s="3" t="s">
        <v>6</v>
      </c>
      <c r="C1256" s="1" t="s">
        <v>7</v>
      </c>
      <c r="D1256" s="6">
        <f>History[[#This Row],[CAPITAL
CONSTRUCTION
FUND]]+History[[#This Row],[GENERAL 
FUND]]+History[[#This Row],[GENERAL
FUND
EXEMPT]]+History[[#This Row],[CASH 
FUNDS]]+History[[#This Row],[REAPPROPRIATED
FUNDS]]+History[[#This Row],[FEDERAL 
FUNDS]]</f>
        <v>3029251</v>
      </c>
      <c r="E1256" s="6">
        <v>0</v>
      </c>
      <c r="F1256" s="6">
        <f>History[[#This Row],[GENERAL 
FUND]]+History[[#This Row],[GENERAL
FUND
EXEMPT]]</f>
        <v>3029251</v>
      </c>
      <c r="G1256" s="6">
        <v>3029251</v>
      </c>
      <c r="H1256" s="6">
        <v>0</v>
      </c>
      <c r="I1256" s="7">
        <v>0</v>
      </c>
      <c r="J1256" s="6">
        <v>0</v>
      </c>
      <c r="K1256" s="6">
        <v>0</v>
      </c>
      <c r="L1256" s="2">
        <v>0</v>
      </c>
    </row>
    <row r="1257" spans="1:12" x14ac:dyDescent="0.25">
      <c r="A1257" s="14" t="s">
        <v>798</v>
      </c>
      <c r="B1257" s="3" t="s">
        <v>6</v>
      </c>
      <c r="C1257" s="1" t="s">
        <v>572</v>
      </c>
      <c r="D1257" s="6">
        <f>History[[#This Row],[CAPITAL
CONSTRUCTION
FUND]]+History[[#This Row],[GENERAL 
FUND]]+History[[#This Row],[GENERAL
FUND
EXEMPT]]+History[[#This Row],[CASH 
FUNDS]]+History[[#This Row],[REAPPROPRIATED
FUNDS]]+History[[#This Row],[FEDERAL 
FUNDS]]</f>
        <v>3366</v>
      </c>
      <c r="E1257" s="6">
        <v>0</v>
      </c>
      <c r="F1257" s="6">
        <f>History[[#This Row],[GENERAL 
FUND]]+History[[#This Row],[GENERAL
FUND
EXEMPT]]</f>
        <v>3366</v>
      </c>
      <c r="G1257" s="6">
        <v>3366</v>
      </c>
      <c r="H1257" s="6">
        <v>0</v>
      </c>
      <c r="I1257" s="7">
        <v>0</v>
      </c>
      <c r="J1257" s="6">
        <v>0</v>
      </c>
      <c r="K1257" s="6">
        <v>0</v>
      </c>
      <c r="L1257" s="2">
        <v>0</v>
      </c>
    </row>
    <row r="1258" spans="1:12" x14ac:dyDescent="0.25">
      <c r="A1258" s="14" t="s">
        <v>798</v>
      </c>
      <c r="B1258" s="3" t="s">
        <v>6</v>
      </c>
      <c r="C1258" s="1" t="s">
        <v>18</v>
      </c>
      <c r="D1258" s="6">
        <f>History[[#This Row],[CAPITAL
CONSTRUCTION
FUND]]+History[[#This Row],[GENERAL 
FUND]]+History[[#This Row],[GENERAL
FUND
EXEMPT]]+History[[#This Row],[CASH 
FUNDS]]+History[[#This Row],[REAPPROPRIATED
FUNDS]]+History[[#This Row],[FEDERAL 
FUNDS]]</f>
        <v>15792</v>
      </c>
      <c r="E1258" s="6">
        <v>0</v>
      </c>
      <c r="F1258" s="6">
        <f>History[[#This Row],[GENERAL 
FUND]]+History[[#This Row],[GENERAL
FUND
EXEMPT]]</f>
        <v>15792</v>
      </c>
      <c r="G1258" s="6">
        <v>15792</v>
      </c>
      <c r="H1258" s="6">
        <v>0</v>
      </c>
      <c r="I1258" s="7">
        <v>0</v>
      </c>
      <c r="J1258" s="6">
        <v>0</v>
      </c>
      <c r="K1258" s="6">
        <v>0</v>
      </c>
      <c r="L1258" s="2">
        <v>0</v>
      </c>
    </row>
    <row r="1259" spans="1:12" x14ac:dyDescent="0.25">
      <c r="A1259" s="14" t="s">
        <v>798</v>
      </c>
      <c r="B1259" s="3" t="s">
        <v>6</v>
      </c>
      <c r="C1259" s="1" t="s">
        <v>20</v>
      </c>
      <c r="D1259" s="6">
        <f>History[[#This Row],[CAPITAL
CONSTRUCTION
FUND]]+History[[#This Row],[GENERAL 
FUND]]+History[[#This Row],[GENERAL
FUND
EXEMPT]]+History[[#This Row],[CASH 
FUNDS]]+History[[#This Row],[REAPPROPRIATED
FUNDS]]+History[[#This Row],[FEDERAL 
FUNDS]]</f>
        <v>87098</v>
      </c>
      <c r="E1259" s="6">
        <v>0</v>
      </c>
      <c r="F1259" s="6">
        <f>History[[#This Row],[GENERAL 
FUND]]+History[[#This Row],[GENERAL
FUND
EXEMPT]]</f>
        <v>87098</v>
      </c>
      <c r="G1259" s="6">
        <v>87098</v>
      </c>
      <c r="H1259" s="6">
        <v>0</v>
      </c>
      <c r="I1259" s="7">
        <v>0</v>
      </c>
      <c r="J1259" s="6">
        <v>0</v>
      </c>
      <c r="K1259" s="6">
        <v>0</v>
      </c>
      <c r="L1259" s="2">
        <v>0</v>
      </c>
    </row>
    <row r="1260" spans="1:12" x14ac:dyDescent="0.25">
      <c r="A1260" s="14" t="s">
        <v>798</v>
      </c>
      <c r="B1260" s="3" t="s">
        <v>6</v>
      </c>
      <c r="C1260" s="1" t="s">
        <v>806</v>
      </c>
      <c r="D1260" s="6">
        <f>History[[#This Row],[CAPITAL
CONSTRUCTION
FUND]]+History[[#This Row],[GENERAL 
FUND]]+History[[#This Row],[GENERAL
FUND
EXEMPT]]+History[[#This Row],[CASH 
FUNDS]]+History[[#This Row],[REAPPROPRIATED
FUNDS]]+History[[#This Row],[FEDERAL 
FUNDS]]</f>
        <v>375000</v>
      </c>
      <c r="E1260" s="6">
        <v>0</v>
      </c>
      <c r="F1260" s="6">
        <f>History[[#This Row],[GENERAL 
FUND]]+History[[#This Row],[GENERAL
FUND
EXEMPT]]</f>
        <v>375000</v>
      </c>
      <c r="G1260" s="6">
        <v>375000</v>
      </c>
      <c r="H1260" s="6">
        <v>0</v>
      </c>
      <c r="I1260" s="7">
        <v>0</v>
      </c>
      <c r="J1260" s="6">
        <v>0</v>
      </c>
      <c r="K1260" s="6">
        <v>0</v>
      </c>
      <c r="L1260" s="2">
        <v>0</v>
      </c>
    </row>
    <row r="1261" spans="1:12" x14ac:dyDescent="0.25">
      <c r="A1261" s="14" t="s">
        <v>798</v>
      </c>
      <c r="B1261" s="3" t="s">
        <v>6</v>
      </c>
      <c r="C1261" s="1" t="s">
        <v>807</v>
      </c>
      <c r="D1261" s="6">
        <f>History[[#This Row],[CAPITAL
CONSTRUCTION
FUND]]+History[[#This Row],[GENERAL 
FUND]]+History[[#This Row],[GENERAL
FUND
EXEMPT]]+History[[#This Row],[CASH 
FUNDS]]+History[[#This Row],[REAPPROPRIATED
FUNDS]]+History[[#This Row],[FEDERAL 
FUNDS]]</f>
        <v>38205116</v>
      </c>
      <c r="E1261" s="6">
        <v>0</v>
      </c>
      <c r="F1261" s="6">
        <f>History[[#This Row],[GENERAL 
FUND]]+History[[#This Row],[GENERAL
FUND
EXEMPT]]</f>
        <v>37122300</v>
      </c>
      <c r="G1261" s="6">
        <v>37122300</v>
      </c>
      <c r="H1261" s="6">
        <v>0</v>
      </c>
      <c r="I1261" s="7">
        <v>179000</v>
      </c>
      <c r="J1261" s="6">
        <v>903816</v>
      </c>
      <c r="K1261" s="6">
        <v>0</v>
      </c>
      <c r="L1261" s="2">
        <v>276.60000000000002</v>
      </c>
    </row>
    <row r="1262" spans="1:12" x14ac:dyDescent="0.25">
      <c r="A1262" s="14" t="s">
        <v>798</v>
      </c>
      <c r="B1262" s="3" t="s">
        <v>6</v>
      </c>
      <c r="C1262" s="1" t="s">
        <v>52</v>
      </c>
      <c r="D1262" s="6">
        <f>History[[#This Row],[CAPITAL
CONSTRUCTION
FUND]]+History[[#This Row],[GENERAL 
FUND]]+History[[#This Row],[GENERAL
FUND
EXEMPT]]+History[[#This Row],[CASH 
FUNDS]]+History[[#This Row],[REAPPROPRIATED
FUNDS]]+History[[#This Row],[FEDERAL 
FUNDS]]</f>
        <v>135354</v>
      </c>
      <c r="E1262" s="6">
        <v>0</v>
      </c>
      <c r="F1262" s="6">
        <f>History[[#This Row],[GENERAL 
FUND]]+History[[#This Row],[GENERAL
FUND
EXEMPT]]</f>
        <v>135354</v>
      </c>
      <c r="G1262" s="6">
        <v>135354</v>
      </c>
      <c r="H1262" s="6">
        <v>0</v>
      </c>
      <c r="I1262" s="7">
        <v>0</v>
      </c>
      <c r="J1262" s="6">
        <v>0</v>
      </c>
      <c r="K1262" s="6">
        <v>0</v>
      </c>
      <c r="L1262" s="2">
        <v>1</v>
      </c>
    </row>
    <row r="1263" spans="1:12" x14ac:dyDescent="0.25">
      <c r="A1263" s="14" t="s">
        <v>798</v>
      </c>
      <c r="B1263" s="3" t="s">
        <v>6</v>
      </c>
      <c r="C1263" s="1" t="s">
        <v>808</v>
      </c>
      <c r="D1263" s="6">
        <f>History[[#This Row],[CAPITAL
CONSTRUCTION
FUND]]+History[[#This Row],[GENERAL 
FUND]]+History[[#This Row],[GENERAL
FUND
EXEMPT]]+History[[#This Row],[CASH 
FUNDS]]+History[[#This Row],[REAPPROPRIATED
FUNDS]]+History[[#This Row],[FEDERAL 
FUNDS]]</f>
        <v>178301</v>
      </c>
      <c r="E1263" s="6">
        <v>0</v>
      </c>
      <c r="F1263" s="6">
        <f>History[[#This Row],[GENERAL 
FUND]]+History[[#This Row],[GENERAL
FUND
EXEMPT]]</f>
        <v>178301</v>
      </c>
      <c r="G1263" s="6">
        <v>178301</v>
      </c>
      <c r="H1263" s="6">
        <v>0</v>
      </c>
      <c r="I1263" s="7">
        <v>0</v>
      </c>
      <c r="J1263" s="6">
        <v>0</v>
      </c>
      <c r="K1263" s="6">
        <v>0</v>
      </c>
      <c r="L1263" s="2">
        <v>1</v>
      </c>
    </row>
    <row r="1264" spans="1:12" x14ac:dyDescent="0.25">
      <c r="A1264" s="14" t="s">
        <v>798</v>
      </c>
      <c r="B1264" s="3" t="s">
        <v>6</v>
      </c>
      <c r="C1264" s="1" t="s">
        <v>809</v>
      </c>
      <c r="D1264" s="6">
        <f>History[[#This Row],[CAPITAL
CONSTRUCTION
FUND]]+History[[#This Row],[GENERAL 
FUND]]+History[[#This Row],[GENERAL
FUND
EXEMPT]]+History[[#This Row],[CASH 
FUNDS]]+History[[#This Row],[REAPPROPRIATED
FUNDS]]+History[[#This Row],[FEDERAL 
FUNDS]]</f>
        <v>16213</v>
      </c>
      <c r="E1264" s="6">
        <v>0</v>
      </c>
      <c r="F1264" s="6">
        <f>History[[#This Row],[GENERAL 
FUND]]+History[[#This Row],[GENERAL
FUND
EXEMPT]]</f>
        <v>16213</v>
      </c>
      <c r="G1264" s="6">
        <v>16213</v>
      </c>
      <c r="H1264" s="6">
        <v>0</v>
      </c>
      <c r="I1264" s="7">
        <v>0</v>
      </c>
      <c r="J1264" s="6">
        <v>0</v>
      </c>
      <c r="K1264" s="6">
        <v>0</v>
      </c>
      <c r="L1264" s="2">
        <v>0</v>
      </c>
    </row>
    <row r="1265" spans="1:12" x14ac:dyDescent="0.25">
      <c r="A1265" s="14" t="s">
        <v>798</v>
      </c>
      <c r="B1265" s="3" t="s">
        <v>69</v>
      </c>
      <c r="C1265" s="1" t="s">
        <v>70</v>
      </c>
      <c r="D1265" s="6">
        <f>History[[#This Row],[CAPITAL
CONSTRUCTION
FUND]]+History[[#This Row],[GENERAL 
FUND]]+History[[#This Row],[GENERAL
FUND
EXEMPT]]+History[[#This Row],[CASH 
FUNDS]]+History[[#This Row],[REAPPROPRIATED
FUNDS]]+History[[#This Row],[FEDERAL 
FUNDS]]</f>
        <v>4012160</v>
      </c>
      <c r="E1265" s="6">
        <v>0</v>
      </c>
      <c r="F1265" s="6">
        <f>History[[#This Row],[GENERAL 
FUND]]+History[[#This Row],[GENERAL
FUND
EXEMPT]]</f>
        <v>3762160</v>
      </c>
      <c r="G1265" s="6">
        <v>3762160</v>
      </c>
      <c r="H1265" s="6">
        <v>0</v>
      </c>
      <c r="I1265" s="7">
        <v>0</v>
      </c>
      <c r="J1265" s="6">
        <v>250000</v>
      </c>
      <c r="K1265" s="6">
        <v>0</v>
      </c>
      <c r="L1265" s="2">
        <v>0</v>
      </c>
    </row>
    <row r="1266" spans="1:12" x14ac:dyDescent="0.25">
      <c r="A1266" s="14" t="s">
        <v>798</v>
      </c>
      <c r="B1266" s="3" t="s">
        <v>69</v>
      </c>
      <c r="C1266" s="1" t="s">
        <v>345</v>
      </c>
      <c r="D1266" s="6">
        <f>History[[#This Row],[CAPITAL
CONSTRUCTION
FUND]]+History[[#This Row],[GENERAL 
FUND]]+History[[#This Row],[GENERAL
FUND
EXEMPT]]+History[[#This Row],[CASH 
FUNDS]]+History[[#This Row],[REAPPROPRIATED
FUNDS]]+History[[#This Row],[FEDERAL 
FUNDS]]</f>
        <v>100000</v>
      </c>
      <c r="E1266" s="6">
        <v>0</v>
      </c>
      <c r="F1266" s="6">
        <f>History[[#This Row],[GENERAL 
FUND]]+History[[#This Row],[GENERAL
FUND
EXEMPT]]</f>
        <v>100000</v>
      </c>
      <c r="G1266" s="6">
        <v>100000</v>
      </c>
      <c r="H1266" s="6">
        <v>0</v>
      </c>
      <c r="I1266" s="7">
        <v>0</v>
      </c>
      <c r="J1266" s="6">
        <v>0</v>
      </c>
      <c r="K1266" s="6">
        <v>0</v>
      </c>
      <c r="L1266" s="2">
        <v>0</v>
      </c>
    </row>
    <row r="1267" spans="1:12" x14ac:dyDescent="0.25">
      <c r="A1267" s="14" t="s">
        <v>798</v>
      </c>
      <c r="B1267" s="3" t="s">
        <v>69</v>
      </c>
      <c r="C1267" s="1" t="s">
        <v>810</v>
      </c>
      <c r="D1267" s="6">
        <f>History[[#This Row],[CAPITAL
CONSTRUCTION
FUND]]+History[[#This Row],[GENERAL 
FUND]]+History[[#This Row],[GENERAL
FUND
EXEMPT]]+History[[#This Row],[CASH 
FUNDS]]+History[[#This Row],[REAPPROPRIATED
FUNDS]]+History[[#This Row],[FEDERAL 
FUNDS]]</f>
        <v>40475144</v>
      </c>
      <c r="E1267" s="6">
        <v>0</v>
      </c>
      <c r="F1267" s="6">
        <f>History[[#This Row],[GENERAL 
FUND]]+History[[#This Row],[GENERAL
FUND
EXEMPT]]</f>
        <v>39381144</v>
      </c>
      <c r="G1267" s="6">
        <v>39381144</v>
      </c>
      <c r="H1267" s="6">
        <v>0</v>
      </c>
      <c r="I1267" s="7">
        <v>179000</v>
      </c>
      <c r="J1267" s="6">
        <v>915000</v>
      </c>
      <c r="K1267" s="6">
        <v>0</v>
      </c>
      <c r="L1267" s="2">
        <v>280.60000000000002</v>
      </c>
    </row>
    <row r="1268" spans="1:12" x14ac:dyDescent="0.25">
      <c r="A1268" s="14" t="s">
        <v>798</v>
      </c>
      <c r="B1268" s="3" t="s">
        <v>69</v>
      </c>
      <c r="C1268" s="1" t="s">
        <v>811</v>
      </c>
      <c r="D1268" s="6">
        <f>History[[#This Row],[CAPITAL
CONSTRUCTION
FUND]]+History[[#This Row],[GENERAL 
FUND]]+History[[#This Row],[GENERAL
FUND
EXEMPT]]+History[[#This Row],[CASH 
FUNDS]]+History[[#This Row],[REAPPROPRIATED
FUNDS]]+History[[#This Row],[FEDERAL 
FUNDS]]</f>
        <v>25857</v>
      </c>
      <c r="E1268" s="6">
        <v>0</v>
      </c>
      <c r="F1268" s="6">
        <f>History[[#This Row],[GENERAL 
FUND]]+History[[#This Row],[GENERAL
FUND
EXEMPT]]</f>
        <v>25857</v>
      </c>
      <c r="G1268" s="6">
        <v>25857</v>
      </c>
      <c r="H1268" s="6">
        <v>0</v>
      </c>
      <c r="I1268" s="7">
        <v>0</v>
      </c>
      <c r="J1268" s="6">
        <v>0</v>
      </c>
      <c r="K1268" s="6">
        <v>0</v>
      </c>
      <c r="L1268" s="2">
        <v>0.3</v>
      </c>
    </row>
    <row r="1269" spans="1:12" x14ac:dyDescent="0.25">
      <c r="A1269" s="14" t="s">
        <v>798</v>
      </c>
      <c r="B1269" s="3" t="s">
        <v>69</v>
      </c>
      <c r="C1269" s="1" t="s">
        <v>812</v>
      </c>
      <c r="D1269" s="6">
        <f>History[[#This Row],[CAPITAL
CONSTRUCTION
FUND]]+History[[#This Row],[GENERAL 
FUND]]+History[[#This Row],[GENERAL
FUND
EXEMPT]]+History[[#This Row],[CASH 
FUNDS]]+History[[#This Row],[REAPPROPRIATED
FUNDS]]+History[[#This Row],[FEDERAL 
FUNDS]]</f>
        <v>9587</v>
      </c>
      <c r="E1269" s="6">
        <v>0</v>
      </c>
      <c r="F1269" s="6">
        <f>History[[#This Row],[GENERAL 
FUND]]+History[[#This Row],[GENERAL
FUND
EXEMPT]]</f>
        <v>9587</v>
      </c>
      <c r="G1269" s="6">
        <v>9587</v>
      </c>
      <c r="H1269" s="6">
        <v>0</v>
      </c>
      <c r="I1269" s="7">
        <v>0</v>
      </c>
      <c r="J1269" s="6">
        <v>0</v>
      </c>
      <c r="K1269" s="6">
        <v>0</v>
      </c>
      <c r="L1269" s="2">
        <v>0.1</v>
      </c>
    </row>
    <row r="1270" spans="1:12" x14ac:dyDescent="0.25">
      <c r="A1270" s="14" t="s">
        <v>798</v>
      </c>
      <c r="B1270" s="3" t="s">
        <v>69</v>
      </c>
      <c r="C1270" s="1" t="s">
        <v>813</v>
      </c>
      <c r="D1270" s="6">
        <f>History[[#This Row],[CAPITAL
CONSTRUCTION
FUND]]+History[[#This Row],[GENERAL 
FUND]]+History[[#This Row],[GENERAL
FUND
EXEMPT]]+History[[#This Row],[CASH 
FUNDS]]+History[[#This Row],[REAPPROPRIATED
FUNDS]]+History[[#This Row],[FEDERAL 
FUNDS]]</f>
        <v>18414</v>
      </c>
      <c r="E1270" s="6">
        <v>0</v>
      </c>
      <c r="F1270" s="6">
        <f>History[[#This Row],[GENERAL 
FUND]]+History[[#This Row],[GENERAL
FUND
EXEMPT]]</f>
        <v>18414</v>
      </c>
      <c r="G1270" s="6">
        <v>18414</v>
      </c>
      <c r="H1270" s="6">
        <v>0</v>
      </c>
      <c r="I1270" s="7">
        <v>0</v>
      </c>
      <c r="J1270" s="6">
        <v>0</v>
      </c>
      <c r="K1270" s="6">
        <v>0</v>
      </c>
      <c r="L1270" s="2">
        <v>0.3</v>
      </c>
    </row>
    <row r="1271" spans="1:12" x14ac:dyDescent="0.25">
      <c r="A1271" s="14" t="s">
        <v>798</v>
      </c>
      <c r="B1271" s="3" t="s">
        <v>75</v>
      </c>
      <c r="C1271" s="1" t="s">
        <v>76</v>
      </c>
      <c r="D1271" s="6">
        <f>History[[#This Row],[CAPITAL
CONSTRUCTION
FUND]]+History[[#This Row],[GENERAL 
FUND]]+History[[#This Row],[GENERAL
FUND
EXEMPT]]+History[[#This Row],[CASH 
FUNDS]]+History[[#This Row],[REAPPROPRIATED
FUNDS]]+History[[#This Row],[FEDERAL 
FUNDS]]</f>
        <v>3811594</v>
      </c>
      <c r="E1271" s="6">
        <v>0</v>
      </c>
      <c r="F1271" s="6">
        <f>History[[#This Row],[GENERAL 
FUND]]+History[[#This Row],[GENERAL
FUND
EXEMPT]]</f>
        <v>3811594</v>
      </c>
      <c r="G1271" s="6">
        <v>3811594</v>
      </c>
      <c r="H1271" s="6">
        <v>0</v>
      </c>
      <c r="I1271" s="7">
        <v>0</v>
      </c>
      <c r="J1271" s="6">
        <v>0</v>
      </c>
      <c r="K1271" s="6">
        <v>0</v>
      </c>
      <c r="L1271" s="2">
        <v>0</v>
      </c>
    </row>
    <row r="1272" spans="1:12" x14ac:dyDescent="0.25">
      <c r="A1272" s="14" t="s">
        <v>798</v>
      </c>
      <c r="B1272" s="3" t="s">
        <v>75</v>
      </c>
      <c r="C1272" s="1" t="s">
        <v>814</v>
      </c>
      <c r="D1272" s="6">
        <f>History[[#This Row],[CAPITAL
CONSTRUCTION
FUND]]+History[[#This Row],[GENERAL 
FUND]]+History[[#This Row],[GENERAL
FUND
EXEMPT]]+History[[#This Row],[CASH 
FUNDS]]+History[[#This Row],[REAPPROPRIATED
FUNDS]]+History[[#This Row],[FEDERAL 
FUNDS]]</f>
        <v>26111</v>
      </c>
      <c r="E1272" s="6">
        <v>0</v>
      </c>
      <c r="F1272" s="6">
        <f>History[[#This Row],[GENERAL 
FUND]]+History[[#This Row],[GENERAL
FUND
EXEMPT]]</f>
        <v>26111</v>
      </c>
      <c r="G1272" s="6">
        <v>26111</v>
      </c>
      <c r="H1272" s="6">
        <v>0</v>
      </c>
      <c r="I1272" s="7">
        <v>0</v>
      </c>
      <c r="J1272" s="6">
        <v>0</v>
      </c>
      <c r="K1272" s="6">
        <v>0</v>
      </c>
      <c r="L1272" s="2">
        <v>0.4</v>
      </c>
    </row>
    <row r="1273" spans="1:12" x14ac:dyDescent="0.25">
      <c r="A1273" s="14" t="s">
        <v>798</v>
      </c>
      <c r="B1273" s="3" t="s">
        <v>75</v>
      </c>
      <c r="C1273" s="1" t="s">
        <v>815</v>
      </c>
      <c r="D1273" s="6">
        <f>History[[#This Row],[CAPITAL
CONSTRUCTION
FUND]]+History[[#This Row],[GENERAL 
FUND]]+History[[#This Row],[GENERAL
FUND
EXEMPT]]+History[[#This Row],[CASH 
FUNDS]]+History[[#This Row],[REAPPROPRIATED
FUNDS]]+History[[#This Row],[FEDERAL 
FUNDS]]</f>
        <v>19698</v>
      </c>
      <c r="E1273" s="6">
        <v>0</v>
      </c>
      <c r="F1273" s="6">
        <f>History[[#This Row],[GENERAL 
FUND]]+History[[#This Row],[GENERAL
FUND
EXEMPT]]</f>
        <v>19698</v>
      </c>
      <c r="G1273" s="6">
        <v>19698</v>
      </c>
      <c r="H1273" s="6">
        <v>0</v>
      </c>
      <c r="I1273" s="7">
        <v>0</v>
      </c>
      <c r="J1273" s="6">
        <v>0</v>
      </c>
      <c r="K1273" s="6">
        <v>0</v>
      </c>
      <c r="L1273" s="2">
        <v>0.3</v>
      </c>
    </row>
    <row r="1274" spans="1:12" x14ac:dyDescent="0.25">
      <c r="A1274" s="14" t="s">
        <v>798</v>
      </c>
      <c r="B1274" s="3" t="s">
        <v>75</v>
      </c>
      <c r="C1274" s="1" t="s">
        <v>816</v>
      </c>
      <c r="D1274" s="6">
        <f>History[[#This Row],[CAPITAL
CONSTRUCTION
FUND]]+History[[#This Row],[GENERAL 
FUND]]+History[[#This Row],[GENERAL
FUND
EXEMPT]]+History[[#This Row],[CASH 
FUNDS]]+History[[#This Row],[REAPPROPRIATED
FUNDS]]+History[[#This Row],[FEDERAL 
FUNDS]]</f>
        <v>212149</v>
      </c>
      <c r="E1274" s="6">
        <v>0</v>
      </c>
      <c r="F1274" s="6">
        <f>History[[#This Row],[GENERAL 
FUND]]+History[[#This Row],[GENERAL
FUND
EXEMPT]]</f>
        <v>212149</v>
      </c>
      <c r="G1274" s="6">
        <v>212149</v>
      </c>
      <c r="H1274" s="6">
        <v>0</v>
      </c>
      <c r="I1274" s="7">
        <v>0</v>
      </c>
      <c r="J1274" s="6">
        <v>0</v>
      </c>
      <c r="K1274" s="6">
        <v>0</v>
      </c>
      <c r="L1274" s="2">
        <v>2.7</v>
      </c>
    </row>
    <row r="1275" spans="1:12" x14ac:dyDescent="0.25">
      <c r="A1275" s="14" t="s">
        <v>798</v>
      </c>
      <c r="B1275" s="3" t="s">
        <v>75</v>
      </c>
      <c r="C1275" s="1" t="s">
        <v>817</v>
      </c>
      <c r="D1275" s="6">
        <f>History[[#This Row],[CAPITAL
CONSTRUCTION
FUND]]+History[[#This Row],[GENERAL 
FUND]]+History[[#This Row],[GENERAL
FUND
EXEMPT]]+History[[#This Row],[CASH 
FUNDS]]+History[[#This Row],[REAPPROPRIATED
FUNDS]]+History[[#This Row],[FEDERAL 
FUNDS]]</f>
        <v>21628</v>
      </c>
      <c r="E1275" s="6">
        <v>0</v>
      </c>
      <c r="F1275" s="6">
        <f>History[[#This Row],[GENERAL 
FUND]]+History[[#This Row],[GENERAL
FUND
EXEMPT]]</f>
        <v>21628</v>
      </c>
      <c r="G1275" s="6">
        <v>21628</v>
      </c>
      <c r="H1275" s="6">
        <v>0</v>
      </c>
      <c r="I1275" s="7">
        <v>0</v>
      </c>
      <c r="J1275" s="6">
        <v>0</v>
      </c>
      <c r="K1275" s="6">
        <v>0</v>
      </c>
      <c r="L1275" s="2">
        <v>0.3</v>
      </c>
    </row>
    <row r="1276" spans="1:12" x14ac:dyDescent="0.25">
      <c r="A1276" s="14" t="s">
        <v>798</v>
      </c>
      <c r="B1276" s="3" t="s">
        <v>75</v>
      </c>
      <c r="C1276" s="1" t="s">
        <v>818</v>
      </c>
      <c r="D1276" s="6">
        <f>History[[#This Row],[CAPITAL
CONSTRUCTION
FUND]]+History[[#This Row],[GENERAL 
FUND]]+History[[#This Row],[GENERAL
FUND
EXEMPT]]+History[[#This Row],[CASH 
FUNDS]]+History[[#This Row],[REAPPROPRIATED
FUNDS]]+History[[#This Row],[FEDERAL 
FUNDS]]</f>
        <v>3248</v>
      </c>
      <c r="E1276" s="6">
        <v>0</v>
      </c>
      <c r="F1276" s="6">
        <f>History[[#This Row],[GENERAL 
FUND]]+History[[#This Row],[GENERAL
FUND
EXEMPT]]</f>
        <v>3248</v>
      </c>
      <c r="G1276" s="6">
        <v>3248</v>
      </c>
      <c r="H1276" s="6">
        <v>0</v>
      </c>
      <c r="I1276" s="7">
        <v>0</v>
      </c>
      <c r="J1276" s="6">
        <v>0</v>
      </c>
      <c r="K1276" s="6">
        <v>0</v>
      </c>
      <c r="L1276" s="2">
        <v>0</v>
      </c>
    </row>
    <row r="1277" spans="1:12" x14ac:dyDescent="0.25">
      <c r="A1277" s="14" t="s">
        <v>798</v>
      </c>
      <c r="B1277" s="3" t="s">
        <v>75</v>
      </c>
      <c r="C1277" s="1" t="s">
        <v>819</v>
      </c>
      <c r="D1277" s="6">
        <f>History[[#This Row],[CAPITAL
CONSTRUCTION
FUND]]+History[[#This Row],[GENERAL 
FUND]]+History[[#This Row],[GENERAL
FUND
EXEMPT]]+History[[#This Row],[CASH 
FUNDS]]+History[[#This Row],[REAPPROPRIATED
FUNDS]]+History[[#This Row],[FEDERAL 
FUNDS]]</f>
        <v>41573865</v>
      </c>
      <c r="E1277" s="6">
        <v>0</v>
      </c>
      <c r="F1277" s="6">
        <f>History[[#This Row],[GENERAL 
FUND]]+History[[#This Row],[GENERAL
FUND
EXEMPT]]</f>
        <v>40494865</v>
      </c>
      <c r="G1277" s="6">
        <v>40494865</v>
      </c>
      <c r="H1277" s="6">
        <v>0</v>
      </c>
      <c r="I1277" s="7">
        <v>179000</v>
      </c>
      <c r="J1277" s="6">
        <v>900000</v>
      </c>
      <c r="K1277" s="6">
        <v>0</v>
      </c>
      <c r="L1277" s="2">
        <v>281.3</v>
      </c>
    </row>
    <row r="1278" spans="1:12" x14ac:dyDescent="0.25">
      <c r="A1278" s="14" t="s">
        <v>798</v>
      </c>
      <c r="B1278" s="3" t="s">
        <v>75</v>
      </c>
      <c r="C1278" s="1" t="s">
        <v>138</v>
      </c>
      <c r="D1278" s="6">
        <f>History[[#This Row],[CAPITAL
CONSTRUCTION
FUND]]+History[[#This Row],[GENERAL 
FUND]]+History[[#This Row],[GENERAL
FUND
EXEMPT]]+History[[#This Row],[CASH 
FUNDS]]+History[[#This Row],[REAPPROPRIATED
FUNDS]]+History[[#This Row],[FEDERAL 
FUNDS]]</f>
        <v>200000</v>
      </c>
      <c r="E1278" s="6">
        <v>0</v>
      </c>
      <c r="F1278" s="6">
        <f>History[[#This Row],[GENERAL 
FUND]]+History[[#This Row],[GENERAL
FUND
EXEMPT]]</f>
        <v>200000</v>
      </c>
      <c r="G1278" s="6">
        <v>200000</v>
      </c>
      <c r="H1278" s="6">
        <v>0</v>
      </c>
      <c r="I1278" s="7">
        <v>0</v>
      </c>
      <c r="J1278" s="6">
        <v>0</v>
      </c>
      <c r="K1278" s="6">
        <v>0</v>
      </c>
      <c r="L1278" s="2">
        <v>0</v>
      </c>
    </row>
    <row r="1279" spans="1:12" x14ac:dyDescent="0.25">
      <c r="A1279" s="14" t="s">
        <v>798</v>
      </c>
      <c r="B1279" s="3" t="s">
        <v>78</v>
      </c>
      <c r="C1279" s="1" t="s">
        <v>79</v>
      </c>
      <c r="D1279" s="6">
        <f>History[[#This Row],[CAPITAL
CONSTRUCTION
FUND]]+History[[#This Row],[GENERAL 
FUND]]+History[[#This Row],[GENERAL
FUND
EXEMPT]]+History[[#This Row],[CASH 
FUNDS]]+History[[#This Row],[REAPPROPRIATED
FUNDS]]+History[[#This Row],[FEDERAL 
FUNDS]]</f>
        <v>5626005</v>
      </c>
      <c r="E1279" s="6">
        <v>0</v>
      </c>
      <c r="F1279" s="6">
        <f>History[[#This Row],[GENERAL 
FUND]]+History[[#This Row],[GENERAL
FUND
EXEMPT]]</f>
        <v>5376005</v>
      </c>
      <c r="G1279" s="6">
        <v>5376005</v>
      </c>
      <c r="H1279" s="6">
        <v>0</v>
      </c>
      <c r="I1279" s="7">
        <v>0</v>
      </c>
      <c r="J1279" s="6">
        <v>250000</v>
      </c>
      <c r="K1279" s="6">
        <v>0</v>
      </c>
      <c r="L1279" s="2">
        <v>0</v>
      </c>
    </row>
    <row r="1280" spans="1:12" x14ac:dyDescent="0.25">
      <c r="A1280" s="14" t="s">
        <v>798</v>
      </c>
      <c r="B1280" s="3" t="s">
        <v>78</v>
      </c>
      <c r="C1280" s="1" t="s">
        <v>820</v>
      </c>
      <c r="D1280" s="6">
        <f>History[[#This Row],[CAPITAL
CONSTRUCTION
FUND]]+History[[#This Row],[GENERAL 
FUND]]+History[[#This Row],[GENERAL
FUND
EXEMPT]]+History[[#This Row],[CASH 
FUNDS]]+History[[#This Row],[REAPPROPRIATED
FUNDS]]+History[[#This Row],[FEDERAL 
FUNDS]]</f>
        <v>43595138</v>
      </c>
      <c r="E1280" s="6">
        <v>0</v>
      </c>
      <c r="F1280" s="6">
        <f>History[[#This Row],[GENERAL 
FUND]]+History[[#This Row],[GENERAL
FUND
EXEMPT]]</f>
        <v>42578138</v>
      </c>
      <c r="G1280" s="6">
        <v>42578138</v>
      </c>
      <c r="H1280" s="6">
        <v>0</v>
      </c>
      <c r="I1280" s="7">
        <v>90000</v>
      </c>
      <c r="J1280" s="6">
        <v>927000</v>
      </c>
      <c r="K1280" s="6">
        <v>0</v>
      </c>
      <c r="L1280" s="2">
        <v>286.89999999999998</v>
      </c>
    </row>
    <row r="1281" spans="1:12" x14ac:dyDescent="0.25">
      <c r="A1281" s="14" t="s">
        <v>798</v>
      </c>
      <c r="B1281" s="3" t="s">
        <v>78</v>
      </c>
      <c r="C1281" s="1" t="s">
        <v>821</v>
      </c>
      <c r="D1281" s="6">
        <f>History[[#This Row],[CAPITAL
CONSTRUCTION
FUND]]+History[[#This Row],[GENERAL 
FUND]]+History[[#This Row],[GENERAL
FUND
EXEMPT]]+History[[#This Row],[CASH 
FUNDS]]+History[[#This Row],[REAPPROPRIATED
FUNDS]]+History[[#This Row],[FEDERAL 
FUNDS]]</f>
        <v>26374</v>
      </c>
      <c r="E1281" s="6">
        <v>0</v>
      </c>
      <c r="F1281" s="6">
        <f>History[[#This Row],[GENERAL 
FUND]]+History[[#This Row],[GENERAL
FUND
EXEMPT]]</f>
        <v>26374</v>
      </c>
      <c r="G1281" s="6">
        <v>26374</v>
      </c>
      <c r="H1281" s="6">
        <v>0</v>
      </c>
      <c r="I1281" s="7">
        <v>0</v>
      </c>
      <c r="J1281" s="6">
        <v>0</v>
      </c>
      <c r="K1281" s="6">
        <v>0</v>
      </c>
      <c r="L1281" s="2">
        <v>0.4</v>
      </c>
    </row>
    <row r="1282" spans="1:12" x14ac:dyDescent="0.25">
      <c r="A1282" s="14" t="s">
        <v>798</v>
      </c>
      <c r="B1282" s="3" t="s">
        <v>78</v>
      </c>
      <c r="C1282" s="1" t="s">
        <v>822</v>
      </c>
      <c r="D1282" s="6">
        <f>History[[#This Row],[CAPITAL
CONSTRUCTION
FUND]]+History[[#This Row],[GENERAL 
FUND]]+History[[#This Row],[GENERAL
FUND
EXEMPT]]+History[[#This Row],[CASH 
FUNDS]]+History[[#This Row],[REAPPROPRIATED
FUNDS]]+History[[#This Row],[FEDERAL 
FUNDS]]</f>
        <v>380869</v>
      </c>
      <c r="E1282" s="6">
        <v>0</v>
      </c>
      <c r="F1282" s="6">
        <f>History[[#This Row],[GENERAL 
FUND]]+History[[#This Row],[GENERAL
FUND
EXEMPT]]</f>
        <v>0</v>
      </c>
      <c r="G1282" s="6">
        <v>0</v>
      </c>
      <c r="H1282" s="6">
        <v>0</v>
      </c>
      <c r="I1282" s="7">
        <v>380869</v>
      </c>
      <c r="J1282" s="6">
        <v>0</v>
      </c>
      <c r="K1282" s="6">
        <v>0</v>
      </c>
      <c r="L1282" s="2">
        <v>0.4</v>
      </c>
    </row>
    <row r="1283" spans="1:12" x14ac:dyDescent="0.25">
      <c r="A1283" s="14" t="s">
        <v>798</v>
      </c>
      <c r="B1283" s="3" t="s">
        <v>78</v>
      </c>
      <c r="C1283" s="1" t="s">
        <v>823</v>
      </c>
      <c r="D1283" s="6">
        <f>History[[#This Row],[CAPITAL
CONSTRUCTION
FUND]]+History[[#This Row],[GENERAL 
FUND]]+History[[#This Row],[GENERAL
FUND
EXEMPT]]+History[[#This Row],[CASH 
FUNDS]]+History[[#This Row],[REAPPROPRIATED
FUNDS]]+History[[#This Row],[FEDERAL 
FUNDS]]</f>
        <v>300000</v>
      </c>
      <c r="E1283" s="6">
        <v>0</v>
      </c>
      <c r="F1283" s="6">
        <f>History[[#This Row],[GENERAL 
FUND]]+History[[#This Row],[GENERAL
FUND
EXEMPT]]</f>
        <v>300000</v>
      </c>
      <c r="G1283" s="6">
        <v>300000</v>
      </c>
      <c r="H1283" s="6">
        <v>0</v>
      </c>
      <c r="I1283" s="7">
        <v>0</v>
      </c>
      <c r="J1283" s="6">
        <v>0</v>
      </c>
      <c r="K1283" s="6">
        <v>0</v>
      </c>
      <c r="L1283" s="2">
        <v>0</v>
      </c>
    </row>
    <row r="1284" spans="1:12" x14ac:dyDescent="0.25">
      <c r="A1284" s="14" t="s">
        <v>798</v>
      </c>
      <c r="B1284" s="3" t="s">
        <v>80</v>
      </c>
      <c r="C1284" s="1" t="s">
        <v>81</v>
      </c>
      <c r="D1284" s="6">
        <f>History[[#This Row],[CAPITAL
CONSTRUCTION
FUND]]+History[[#This Row],[GENERAL 
FUND]]+History[[#This Row],[GENERAL
FUND
EXEMPT]]+History[[#This Row],[CASH 
FUNDS]]+History[[#This Row],[REAPPROPRIATED
FUNDS]]+History[[#This Row],[FEDERAL 
FUNDS]]</f>
        <v>4831270</v>
      </c>
      <c r="E1284" s="6">
        <v>0</v>
      </c>
      <c r="F1284" s="6">
        <f>History[[#This Row],[GENERAL 
FUND]]+History[[#This Row],[GENERAL
FUND
EXEMPT]]</f>
        <v>4831270</v>
      </c>
      <c r="G1284" s="6">
        <v>4831270</v>
      </c>
      <c r="H1284" s="6">
        <v>0</v>
      </c>
      <c r="I1284" s="7">
        <v>0</v>
      </c>
      <c r="J1284" s="6">
        <v>0</v>
      </c>
      <c r="K1284" s="6">
        <v>0</v>
      </c>
      <c r="L1284" s="2">
        <v>0</v>
      </c>
    </row>
    <row r="1285" spans="1:12" x14ac:dyDescent="0.25">
      <c r="A1285" s="14" t="s">
        <v>798</v>
      </c>
      <c r="B1285" s="3" t="s">
        <v>80</v>
      </c>
      <c r="C1285" s="1" t="s">
        <v>824</v>
      </c>
      <c r="D1285" s="6">
        <f>History[[#This Row],[CAPITAL
CONSTRUCTION
FUND]]+History[[#This Row],[GENERAL 
FUND]]+History[[#This Row],[GENERAL
FUND
EXEMPT]]+History[[#This Row],[CASH 
FUNDS]]+History[[#This Row],[REAPPROPRIATED
FUNDS]]+History[[#This Row],[FEDERAL 
FUNDS]]</f>
        <v>54257</v>
      </c>
      <c r="E1285" s="6">
        <v>0</v>
      </c>
      <c r="F1285" s="6">
        <f>History[[#This Row],[GENERAL 
FUND]]+History[[#This Row],[GENERAL
FUND
EXEMPT]]</f>
        <v>54257</v>
      </c>
      <c r="G1285" s="6">
        <v>54257</v>
      </c>
      <c r="H1285" s="6">
        <v>0</v>
      </c>
      <c r="I1285" s="7">
        <v>0</v>
      </c>
      <c r="J1285" s="6">
        <v>0</v>
      </c>
      <c r="K1285" s="6">
        <v>0</v>
      </c>
      <c r="L1285" s="2">
        <v>1</v>
      </c>
    </row>
    <row r="1286" spans="1:12" x14ac:dyDescent="0.25">
      <c r="A1286" s="14" t="s">
        <v>798</v>
      </c>
      <c r="B1286" s="3" t="s">
        <v>80</v>
      </c>
      <c r="C1286" s="1" t="s">
        <v>825</v>
      </c>
      <c r="D1286" s="6">
        <f>History[[#This Row],[CAPITAL
CONSTRUCTION
FUND]]+History[[#This Row],[GENERAL 
FUND]]+History[[#This Row],[GENERAL
FUND
EXEMPT]]+History[[#This Row],[CASH 
FUNDS]]+History[[#This Row],[REAPPROPRIATED
FUNDS]]+History[[#This Row],[FEDERAL 
FUNDS]]</f>
        <v>49125</v>
      </c>
      <c r="E1286" s="6">
        <v>0</v>
      </c>
      <c r="F1286" s="6">
        <f>History[[#This Row],[GENERAL 
FUND]]+History[[#This Row],[GENERAL
FUND
EXEMPT]]</f>
        <v>49125</v>
      </c>
      <c r="G1286" s="6">
        <v>49125</v>
      </c>
      <c r="H1286" s="6">
        <v>0</v>
      </c>
      <c r="I1286" s="7">
        <v>0</v>
      </c>
      <c r="J1286" s="6">
        <v>0</v>
      </c>
      <c r="K1286" s="6">
        <v>0</v>
      </c>
      <c r="L1286" s="2">
        <v>0.4</v>
      </c>
    </row>
    <row r="1287" spans="1:12" x14ac:dyDescent="0.25">
      <c r="A1287" s="14" t="s">
        <v>798</v>
      </c>
      <c r="B1287" s="3" t="s">
        <v>80</v>
      </c>
      <c r="C1287" s="1" t="s">
        <v>826</v>
      </c>
      <c r="D1287" s="6">
        <f>History[[#This Row],[CAPITAL
CONSTRUCTION
FUND]]+History[[#This Row],[GENERAL 
FUND]]+History[[#This Row],[GENERAL
FUND
EXEMPT]]+History[[#This Row],[CASH 
FUNDS]]+History[[#This Row],[REAPPROPRIATED
FUNDS]]+History[[#This Row],[FEDERAL 
FUNDS]]</f>
        <v>31155</v>
      </c>
      <c r="E1287" s="6">
        <v>0</v>
      </c>
      <c r="F1287" s="6">
        <f>History[[#This Row],[GENERAL 
FUND]]+History[[#This Row],[GENERAL
FUND
EXEMPT]]</f>
        <v>31155</v>
      </c>
      <c r="G1287" s="6">
        <v>31155</v>
      </c>
      <c r="H1287" s="6">
        <v>0</v>
      </c>
      <c r="I1287" s="7">
        <v>0</v>
      </c>
      <c r="J1287" s="6">
        <v>0</v>
      </c>
      <c r="K1287" s="6">
        <v>0</v>
      </c>
      <c r="L1287" s="2">
        <v>0.4</v>
      </c>
    </row>
    <row r="1288" spans="1:12" x14ac:dyDescent="0.25">
      <c r="A1288" s="14" t="s">
        <v>798</v>
      </c>
      <c r="B1288" s="3" t="s">
        <v>80</v>
      </c>
      <c r="C1288" s="1" t="s">
        <v>827</v>
      </c>
      <c r="D1288" s="6">
        <f>History[[#This Row],[CAPITAL
CONSTRUCTION
FUND]]+History[[#This Row],[GENERAL 
FUND]]+History[[#This Row],[GENERAL
FUND
EXEMPT]]+History[[#This Row],[CASH 
FUNDS]]+History[[#This Row],[REAPPROPRIATED
FUNDS]]+History[[#This Row],[FEDERAL 
FUNDS]]</f>
        <v>200000</v>
      </c>
      <c r="E1288" s="6">
        <v>0</v>
      </c>
      <c r="F1288" s="6">
        <f>History[[#This Row],[GENERAL 
FUND]]+History[[#This Row],[GENERAL
FUND
EXEMPT]]</f>
        <v>200000</v>
      </c>
      <c r="G1288" s="6">
        <v>200000</v>
      </c>
      <c r="H1288" s="6">
        <v>0</v>
      </c>
      <c r="I1288" s="7">
        <v>0</v>
      </c>
      <c r="J1288" s="6">
        <v>0</v>
      </c>
      <c r="K1288" s="6">
        <v>0</v>
      </c>
      <c r="L1288" s="2">
        <v>0</v>
      </c>
    </row>
    <row r="1289" spans="1:12" x14ac:dyDescent="0.25">
      <c r="A1289" s="14" t="s">
        <v>798</v>
      </c>
      <c r="B1289" s="3" t="s">
        <v>80</v>
      </c>
      <c r="C1289" s="1" t="s">
        <v>472</v>
      </c>
      <c r="D1289" s="6">
        <f>History[[#This Row],[CAPITAL
CONSTRUCTION
FUND]]+History[[#This Row],[GENERAL 
FUND]]+History[[#This Row],[GENERAL
FUND
EXEMPT]]+History[[#This Row],[CASH 
FUNDS]]+History[[#This Row],[REAPPROPRIATED
FUNDS]]+History[[#This Row],[FEDERAL 
FUNDS]]</f>
        <v>39249</v>
      </c>
      <c r="E1289" s="6">
        <v>0</v>
      </c>
      <c r="F1289" s="6">
        <f>History[[#This Row],[GENERAL 
FUND]]+History[[#This Row],[GENERAL
FUND
EXEMPT]]</f>
        <v>39249</v>
      </c>
      <c r="G1289" s="6">
        <v>39249</v>
      </c>
      <c r="H1289" s="6">
        <v>0</v>
      </c>
      <c r="I1289" s="7">
        <v>0</v>
      </c>
      <c r="J1289" s="6">
        <v>0</v>
      </c>
      <c r="K1289" s="6">
        <v>0</v>
      </c>
      <c r="L1289" s="2">
        <v>0.4</v>
      </c>
    </row>
    <row r="1290" spans="1:12" x14ac:dyDescent="0.25">
      <c r="A1290" s="14" t="s">
        <v>798</v>
      </c>
      <c r="B1290" s="3" t="s">
        <v>80</v>
      </c>
      <c r="C1290" s="1" t="s">
        <v>828</v>
      </c>
      <c r="D1290" s="6">
        <f>History[[#This Row],[CAPITAL
CONSTRUCTION
FUND]]+History[[#This Row],[GENERAL 
FUND]]+History[[#This Row],[GENERAL
FUND
EXEMPT]]+History[[#This Row],[CASH 
FUNDS]]+History[[#This Row],[REAPPROPRIATED
FUNDS]]+History[[#This Row],[FEDERAL 
FUNDS]]</f>
        <v>25000</v>
      </c>
      <c r="E1290" s="6">
        <v>0</v>
      </c>
      <c r="F1290" s="6">
        <f>History[[#This Row],[GENERAL 
FUND]]+History[[#This Row],[GENERAL
FUND
EXEMPT]]</f>
        <v>25000</v>
      </c>
      <c r="G1290" s="6">
        <v>25000</v>
      </c>
      <c r="H1290" s="6">
        <v>0</v>
      </c>
      <c r="I1290" s="7">
        <v>0</v>
      </c>
      <c r="J1290" s="6">
        <v>0</v>
      </c>
      <c r="K1290" s="6">
        <v>0</v>
      </c>
      <c r="L1290" s="2">
        <v>0</v>
      </c>
    </row>
    <row r="1291" spans="1:12" x14ac:dyDescent="0.25">
      <c r="A1291" s="14" t="s">
        <v>798</v>
      </c>
      <c r="B1291" s="3" t="s">
        <v>80</v>
      </c>
      <c r="C1291" s="1" t="s">
        <v>829</v>
      </c>
      <c r="D1291" s="6">
        <f>History[[#This Row],[CAPITAL
CONSTRUCTION
FUND]]+History[[#This Row],[GENERAL 
FUND]]+History[[#This Row],[GENERAL
FUND
EXEMPT]]+History[[#This Row],[CASH 
FUNDS]]+History[[#This Row],[REAPPROPRIATED
FUNDS]]+History[[#This Row],[FEDERAL 
FUNDS]]</f>
        <v>46348261</v>
      </c>
      <c r="E1291" s="6">
        <v>0</v>
      </c>
      <c r="F1291" s="6">
        <f>History[[#This Row],[GENERAL 
FUND]]+History[[#This Row],[GENERAL
FUND
EXEMPT]]</f>
        <v>44916093</v>
      </c>
      <c r="G1291" s="6">
        <v>44916093</v>
      </c>
      <c r="H1291" s="6">
        <v>0</v>
      </c>
      <c r="I1291" s="7">
        <v>470869</v>
      </c>
      <c r="J1291" s="6">
        <v>961299</v>
      </c>
      <c r="K1291" s="6">
        <v>0</v>
      </c>
      <c r="L1291" s="2">
        <v>287.3</v>
      </c>
    </row>
    <row r="1292" spans="1:12" x14ac:dyDescent="0.25">
      <c r="A1292" s="14" t="s">
        <v>798</v>
      </c>
      <c r="B1292" s="3" t="s">
        <v>80</v>
      </c>
      <c r="C1292" s="1" t="s">
        <v>830</v>
      </c>
      <c r="D1292" s="6">
        <f>History[[#This Row],[CAPITAL
CONSTRUCTION
FUND]]+History[[#This Row],[GENERAL 
FUND]]+History[[#This Row],[GENERAL
FUND
EXEMPT]]+History[[#This Row],[CASH 
FUNDS]]+History[[#This Row],[REAPPROPRIATED
FUNDS]]+History[[#This Row],[FEDERAL 
FUNDS]]</f>
        <v>141744</v>
      </c>
      <c r="E1292" s="6">
        <v>0</v>
      </c>
      <c r="F1292" s="6">
        <f>History[[#This Row],[GENERAL 
FUND]]+History[[#This Row],[GENERAL
FUND
EXEMPT]]</f>
        <v>141744</v>
      </c>
      <c r="G1292" s="6">
        <v>141744</v>
      </c>
      <c r="H1292" s="6">
        <v>0</v>
      </c>
      <c r="I1292" s="7">
        <v>0</v>
      </c>
      <c r="J1292" s="6">
        <v>0</v>
      </c>
      <c r="K1292" s="6">
        <v>0</v>
      </c>
      <c r="L1292" s="2">
        <v>0</v>
      </c>
    </row>
    <row r="1293" spans="1:12" x14ac:dyDescent="0.25">
      <c r="A1293" s="14" t="s">
        <v>798</v>
      </c>
      <c r="B1293" s="3" t="s">
        <v>80</v>
      </c>
      <c r="C1293" s="1" t="s">
        <v>831</v>
      </c>
      <c r="D1293" s="6">
        <f>History[[#This Row],[CAPITAL
CONSTRUCTION
FUND]]+History[[#This Row],[GENERAL 
FUND]]+History[[#This Row],[GENERAL
FUND
EXEMPT]]+History[[#This Row],[CASH 
FUNDS]]+History[[#This Row],[REAPPROPRIATED
FUNDS]]+History[[#This Row],[FEDERAL 
FUNDS]]</f>
        <v>125780</v>
      </c>
      <c r="E1293" s="6">
        <v>0</v>
      </c>
      <c r="F1293" s="6">
        <f>History[[#This Row],[GENERAL 
FUND]]+History[[#This Row],[GENERAL
FUND
EXEMPT]]</f>
        <v>0</v>
      </c>
      <c r="G1293" s="6">
        <v>0</v>
      </c>
      <c r="H1293" s="6">
        <v>0</v>
      </c>
      <c r="I1293" s="7">
        <v>0</v>
      </c>
      <c r="J1293" s="6">
        <v>125780</v>
      </c>
      <c r="K1293" s="6">
        <v>0</v>
      </c>
      <c r="L1293" s="2">
        <v>0.5</v>
      </c>
    </row>
    <row r="1294" spans="1:12" x14ac:dyDescent="0.25">
      <c r="A1294" s="14" t="s">
        <v>798</v>
      </c>
      <c r="B1294" s="3" t="s">
        <v>83</v>
      </c>
      <c r="C1294" s="1" t="s">
        <v>84</v>
      </c>
      <c r="D1294" s="6">
        <f>History[[#This Row],[CAPITAL
CONSTRUCTION
FUND]]+History[[#This Row],[GENERAL 
FUND]]+History[[#This Row],[GENERAL
FUND
EXEMPT]]+History[[#This Row],[CASH 
FUNDS]]+History[[#This Row],[REAPPROPRIATED
FUNDS]]+History[[#This Row],[FEDERAL 
FUNDS]]</f>
        <v>4859877</v>
      </c>
      <c r="E1294" s="6">
        <v>0</v>
      </c>
      <c r="F1294" s="6">
        <f>History[[#This Row],[GENERAL 
FUND]]+History[[#This Row],[GENERAL
FUND
EXEMPT]]</f>
        <v>4609877</v>
      </c>
      <c r="G1294" s="6">
        <v>4609877</v>
      </c>
      <c r="H1294" s="6">
        <v>0</v>
      </c>
      <c r="I1294" s="7">
        <v>0</v>
      </c>
      <c r="J1294" s="6">
        <v>250000</v>
      </c>
      <c r="K1294" s="6">
        <v>0</v>
      </c>
      <c r="L1294" s="2">
        <v>0</v>
      </c>
    </row>
    <row r="1295" spans="1:12" x14ac:dyDescent="0.25">
      <c r="A1295" s="14" t="s">
        <v>798</v>
      </c>
      <c r="B1295" s="3" t="s">
        <v>83</v>
      </c>
      <c r="C1295" s="1" t="s">
        <v>832</v>
      </c>
      <c r="D1295" s="6">
        <f>History[[#This Row],[CAPITAL
CONSTRUCTION
FUND]]+History[[#This Row],[GENERAL 
FUND]]+History[[#This Row],[GENERAL
FUND
EXEMPT]]+History[[#This Row],[CASH 
FUNDS]]+History[[#This Row],[REAPPROPRIATED
FUNDS]]+History[[#This Row],[FEDERAL 
FUNDS]]</f>
        <v>16062</v>
      </c>
      <c r="E1295" s="6">
        <v>0</v>
      </c>
      <c r="F1295" s="6">
        <f>History[[#This Row],[GENERAL 
FUND]]+History[[#This Row],[GENERAL
FUND
EXEMPT]]</f>
        <v>16062</v>
      </c>
      <c r="G1295" s="6">
        <v>16062</v>
      </c>
      <c r="H1295" s="6">
        <v>0</v>
      </c>
      <c r="I1295" s="7">
        <v>0</v>
      </c>
      <c r="J1295" s="6">
        <v>0</v>
      </c>
      <c r="K1295" s="6">
        <v>0</v>
      </c>
      <c r="L1295" s="2">
        <v>0.1</v>
      </c>
    </row>
    <row r="1296" spans="1:12" x14ac:dyDescent="0.25">
      <c r="A1296" s="14" t="s">
        <v>798</v>
      </c>
      <c r="B1296" s="3" t="s">
        <v>83</v>
      </c>
      <c r="C1296" s="1" t="s">
        <v>618</v>
      </c>
      <c r="D1296" s="6">
        <f>History[[#This Row],[CAPITAL
CONSTRUCTION
FUND]]+History[[#This Row],[GENERAL 
FUND]]+History[[#This Row],[GENERAL
FUND
EXEMPT]]+History[[#This Row],[CASH 
FUNDS]]+History[[#This Row],[REAPPROPRIATED
FUNDS]]+History[[#This Row],[FEDERAL 
FUNDS]]</f>
        <v>6315</v>
      </c>
      <c r="E1296" s="6">
        <v>0</v>
      </c>
      <c r="F1296" s="6">
        <f>History[[#This Row],[GENERAL 
FUND]]+History[[#This Row],[GENERAL
FUND
EXEMPT]]</f>
        <v>6315</v>
      </c>
      <c r="G1296" s="6">
        <v>6315</v>
      </c>
      <c r="H1296" s="6">
        <v>0</v>
      </c>
      <c r="I1296" s="7">
        <v>0</v>
      </c>
      <c r="J1296" s="6">
        <v>0</v>
      </c>
      <c r="K1296" s="6">
        <v>0</v>
      </c>
      <c r="L1296" s="2">
        <v>0</v>
      </c>
    </row>
    <row r="1297" spans="1:12" x14ac:dyDescent="0.25">
      <c r="A1297" s="14" t="s">
        <v>798</v>
      </c>
      <c r="B1297" s="3" t="s">
        <v>83</v>
      </c>
      <c r="C1297" s="1" t="s">
        <v>831</v>
      </c>
      <c r="D1297" s="6">
        <f>History[[#This Row],[CAPITAL
CONSTRUCTION
FUND]]+History[[#This Row],[GENERAL 
FUND]]+History[[#This Row],[GENERAL
FUND
EXEMPT]]+History[[#This Row],[CASH 
FUNDS]]+History[[#This Row],[REAPPROPRIATED
FUNDS]]+History[[#This Row],[FEDERAL 
FUNDS]]</f>
        <v>51333908</v>
      </c>
      <c r="E1297" s="6">
        <v>0</v>
      </c>
      <c r="F1297" s="6">
        <f>History[[#This Row],[GENERAL 
FUND]]+History[[#This Row],[GENERAL
FUND
EXEMPT]]</f>
        <v>50127990</v>
      </c>
      <c r="G1297" s="6">
        <v>50127990</v>
      </c>
      <c r="H1297" s="6">
        <v>0</v>
      </c>
      <c r="I1297" s="7">
        <v>90000</v>
      </c>
      <c r="J1297" s="6">
        <v>1115918</v>
      </c>
      <c r="K1297" s="6">
        <v>0</v>
      </c>
      <c r="L1297" s="2">
        <v>302.3</v>
      </c>
    </row>
    <row r="1298" spans="1:12" x14ac:dyDescent="0.25">
      <c r="A1298" s="14" t="s">
        <v>798</v>
      </c>
      <c r="B1298" s="3" t="s">
        <v>83</v>
      </c>
      <c r="C1298" s="1" t="s">
        <v>833</v>
      </c>
      <c r="D1298" s="6">
        <f>History[[#This Row],[CAPITAL
CONSTRUCTION
FUND]]+History[[#This Row],[GENERAL 
FUND]]+History[[#This Row],[GENERAL
FUND
EXEMPT]]+History[[#This Row],[CASH 
FUNDS]]+History[[#This Row],[REAPPROPRIATED
FUNDS]]+History[[#This Row],[FEDERAL 
FUNDS]]</f>
        <v>221925</v>
      </c>
      <c r="E1298" s="6">
        <v>0</v>
      </c>
      <c r="F1298" s="6">
        <f>History[[#This Row],[GENERAL 
FUND]]+History[[#This Row],[GENERAL
FUND
EXEMPT]]</f>
        <v>221925</v>
      </c>
      <c r="G1298" s="6">
        <v>221925</v>
      </c>
      <c r="H1298" s="6">
        <v>0</v>
      </c>
      <c r="I1298" s="7">
        <v>0</v>
      </c>
      <c r="J1298" s="6">
        <v>0</v>
      </c>
      <c r="K1298" s="6">
        <v>0</v>
      </c>
      <c r="L1298" s="2">
        <v>1.8</v>
      </c>
    </row>
    <row r="1299" spans="1:12" x14ac:dyDescent="0.25">
      <c r="A1299" s="14" t="s">
        <v>798</v>
      </c>
      <c r="B1299" s="3" t="s">
        <v>83</v>
      </c>
      <c r="C1299" s="1" t="s">
        <v>834</v>
      </c>
      <c r="D1299" s="6">
        <f>History[[#This Row],[CAPITAL
CONSTRUCTION
FUND]]+History[[#This Row],[GENERAL 
FUND]]+History[[#This Row],[GENERAL
FUND
EXEMPT]]+History[[#This Row],[CASH 
FUNDS]]+History[[#This Row],[REAPPROPRIATED
FUNDS]]+History[[#This Row],[FEDERAL 
FUNDS]]</f>
        <v>44552</v>
      </c>
      <c r="E1299" s="6">
        <v>0</v>
      </c>
      <c r="F1299" s="6">
        <f>History[[#This Row],[GENERAL 
FUND]]+History[[#This Row],[GENERAL
FUND
EXEMPT]]</f>
        <v>44552</v>
      </c>
      <c r="G1299" s="6">
        <v>44552</v>
      </c>
      <c r="H1299" s="6">
        <v>0</v>
      </c>
      <c r="I1299" s="7">
        <v>0</v>
      </c>
      <c r="J1299" s="6">
        <v>0</v>
      </c>
      <c r="K1299" s="6">
        <v>0</v>
      </c>
      <c r="L1299" s="2">
        <v>0.5</v>
      </c>
    </row>
    <row r="1300" spans="1:12" x14ac:dyDescent="0.25">
      <c r="A1300" s="14" t="s">
        <v>798</v>
      </c>
      <c r="B1300" s="3" t="s">
        <v>83</v>
      </c>
      <c r="C1300" s="1" t="s">
        <v>835</v>
      </c>
      <c r="D1300" s="6">
        <f>History[[#This Row],[CAPITAL
CONSTRUCTION
FUND]]+History[[#This Row],[GENERAL 
FUND]]+History[[#This Row],[GENERAL
FUND
EXEMPT]]+History[[#This Row],[CASH 
FUNDS]]+History[[#This Row],[REAPPROPRIATED
FUNDS]]+History[[#This Row],[FEDERAL 
FUNDS]]</f>
        <v>-37422</v>
      </c>
      <c r="E1300" s="6">
        <v>0</v>
      </c>
      <c r="F1300" s="6">
        <f>History[[#This Row],[GENERAL 
FUND]]+History[[#This Row],[GENERAL
FUND
EXEMPT]]</f>
        <v>-37422</v>
      </c>
      <c r="G1300" s="6">
        <v>-37422</v>
      </c>
      <c r="H1300" s="6">
        <v>0</v>
      </c>
      <c r="I1300" s="7">
        <v>0</v>
      </c>
      <c r="J1300" s="6">
        <v>0</v>
      </c>
      <c r="K1300" s="6">
        <v>0</v>
      </c>
      <c r="L1300" s="2">
        <v>0</v>
      </c>
    </row>
    <row r="1301" spans="1:12" x14ac:dyDescent="0.25">
      <c r="A1301" s="14" t="s">
        <v>798</v>
      </c>
      <c r="B1301" s="3" t="s">
        <v>83</v>
      </c>
      <c r="C1301" s="1" t="s">
        <v>836</v>
      </c>
      <c r="D1301" s="6">
        <f>History[[#This Row],[CAPITAL
CONSTRUCTION
FUND]]+History[[#This Row],[GENERAL 
FUND]]+History[[#This Row],[GENERAL
FUND
EXEMPT]]+History[[#This Row],[CASH 
FUNDS]]+History[[#This Row],[REAPPROPRIATED
FUNDS]]+History[[#This Row],[FEDERAL 
FUNDS]]</f>
        <v>28790</v>
      </c>
      <c r="E1301" s="6">
        <v>0</v>
      </c>
      <c r="F1301" s="6">
        <f>History[[#This Row],[GENERAL 
FUND]]+History[[#This Row],[GENERAL
FUND
EXEMPT]]</f>
        <v>28790</v>
      </c>
      <c r="G1301" s="6">
        <v>28790</v>
      </c>
      <c r="H1301" s="6">
        <v>0</v>
      </c>
      <c r="I1301" s="7">
        <v>0</v>
      </c>
      <c r="J1301" s="6">
        <v>0</v>
      </c>
      <c r="K1301" s="6">
        <v>0</v>
      </c>
      <c r="L1301" s="2">
        <v>0.4</v>
      </c>
    </row>
    <row r="1302" spans="1:12" x14ac:dyDescent="0.25">
      <c r="A1302" s="14" t="s">
        <v>798</v>
      </c>
      <c r="B1302" s="3" t="s">
        <v>83</v>
      </c>
      <c r="C1302" s="1" t="s">
        <v>487</v>
      </c>
      <c r="D1302" s="6">
        <f>History[[#This Row],[CAPITAL
CONSTRUCTION
FUND]]+History[[#This Row],[GENERAL 
FUND]]+History[[#This Row],[GENERAL
FUND
EXEMPT]]+History[[#This Row],[CASH 
FUNDS]]+History[[#This Row],[REAPPROPRIATED
FUNDS]]+History[[#This Row],[FEDERAL 
FUNDS]]</f>
        <v>7351</v>
      </c>
      <c r="E1302" s="6">
        <v>0</v>
      </c>
      <c r="F1302" s="6">
        <f>History[[#This Row],[GENERAL 
FUND]]+History[[#This Row],[GENERAL
FUND
EXEMPT]]</f>
        <v>7351</v>
      </c>
      <c r="G1302" s="6">
        <v>7351</v>
      </c>
      <c r="H1302" s="6">
        <v>0</v>
      </c>
      <c r="I1302" s="7">
        <v>0</v>
      </c>
      <c r="J1302" s="6">
        <v>0</v>
      </c>
      <c r="K1302" s="6">
        <v>0</v>
      </c>
      <c r="L1302" s="2">
        <v>0</v>
      </c>
    </row>
    <row r="1303" spans="1:12" x14ac:dyDescent="0.25">
      <c r="A1303" s="14" t="s">
        <v>798</v>
      </c>
      <c r="B1303" s="3" t="s">
        <v>83</v>
      </c>
      <c r="C1303" s="1" t="s">
        <v>837</v>
      </c>
      <c r="D1303" s="6">
        <f>History[[#This Row],[CAPITAL
CONSTRUCTION
FUND]]+History[[#This Row],[GENERAL 
FUND]]+History[[#This Row],[GENERAL
FUND
EXEMPT]]+History[[#This Row],[CASH 
FUNDS]]+History[[#This Row],[REAPPROPRIATED
FUNDS]]+History[[#This Row],[FEDERAL 
FUNDS]]</f>
        <v>89474</v>
      </c>
      <c r="E1303" s="6">
        <v>0</v>
      </c>
      <c r="F1303" s="6">
        <f>History[[#This Row],[GENERAL 
FUND]]+History[[#This Row],[GENERAL
FUND
EXEMPT]]</f>
        <v>89474</v>
      </c>
      <c r="G1303" s="6">
        <v>89474</v>
      </c>
      <c r="H1303" s="6">
        <v>0</v>
      </c>
      <c r="I1303" s="7">
        <v>0</v>
      </c>
      <c r="J1303" s="6">
        <v>0</v>
      </c>
      <c r="K1303" s="6">
        <v>0</v>
      </c>
      <c r="L1303" s="2">
        <v>0.9</v>
      </c>
    </row>
    <row r="1304" spans="1:12" x14ac:dyDescent="0.25">
      <c r="A1304" s="14" t="s">
        <v>798</v>
      </c>
      <c r="B1304" s="3" t="s">
        <v>83</v>
      </c>
      <c r="C1304" s="1" t="s">
        <v>838</v>
      </c>
      <c r="D1304" s="6">
        <f>History[[#This Row],[CAPITAL
CONSTRUCTION
FUND]]+History[[#This Row],[GENERAL 
FUND]]+History[[#This Row],[GENERAL
FUND
EXEMPT]]+History[[#This Row],[CASH 
FUNDS]]+History[[#This Row],[REAPPROPRIATED
FUNDS]]+History[[#This Row],[FEDERAL 
FUNDS]]</f>
        <v>81911</v>
      </c>
      <c r="E1304" s="6">
        <v>0</v>
      </c>
      <c r="F1304" s="6">
        <f>History[[#This Row],[GENERAL 
FUND]]+History[[#This Row],[GENERAL
FUND
EXEMPT]]</f>
        <v>81911</v>
      </c>
      <c r="G1304" s="6">
        <v>81911</v>
      </c>
      <c r="H1304" s="6">
        <v>0</v>
      </c>
      <c r="I1304" s="7">
        <v>0</v>
      </c>
      <c r="J1304" s="6">
        <v>0</v>
      </c>
      <c r="K1304" s="6">
        <v>0</v>
      </c>
      <c r="L1304" s="2">
        <v>0.9</v>
      </c>
    </row>
    <row r="1305" spans="1:12" x14ac:dyDescent="0.25">
      <c r="A1305" s="14" t="s">
        <v>798</v>
      </c>
      <c r="B1305" s="3" t="s">
        <v>83</v>
      </c>
      <c r="C1305" s="1" t="s">
        <v>702</v>
      </c>
      <c r="D1305" s="6">
        <f>History[[#This Row],[CAPITAL
CONSTRUCTION
FUND]]+History[[#This Row],[GENERAL 
FUND]]+History[[#This Row],[GENERAL
FUND
EXEMPT]]+History[[#This Row],[CASH 
FUNDS]]+History[[#This Row],[REAPPROPRIATED
FUNDS]]+History[[#This Row],[FEDERAL 
FUNDS]]</f>
        <v>920</v>
      </c>
      <c r="E1305" s="6">
        <v>0</v>
      </c>
      <c r="F1305" s="6">
        <f>History[[#This Row],[GENERAL 
FUND]]+History[[#This Row],[GENERAL
FUND
EXEMPT]]</f>
        <v>920</v>
      </c>
      <c r="G1305" s="6">
        <v>920</v>
      </c>
      <c r="H1305" s="6">
        <v>0</v>
      </c>
      <c r="I1305" s="7">
        <v>0</v>
      </c>
      <c r="J1305" s="6">
        <v>0</v>
      </c>
      <c r="K1305" s="6">
        <v>0</v>
      </c>
      <c r="L1305" s="2">
        <v>0</v>
      </c>
    </row>
    <row r="1306" spans="1:12" x14ac:dyDescent="0.25">
      <c r="A1306" s="14" t="s">
        <v>798</v>
      </c>
      <c r="B1306" s="3" t="s">
        <v>89</v>
      </c>
      <c r="C1306" s="1" t="s">
        <v>90</v>
      </c>
      <c r="D1306" s="6">
        <f>History[[#This Row],[CAPITAL
CONSTRUCTION
FUND]]+History[[#This Row],[GENERAL 
FUND]]+History[[#This Row],[GENERAL
FUND
EXEMPT]]+History[[#This Row],[CASH 
FUNDS]]+History[[#This Row],[REAPPROPRIATED
FUNDS]]+History[[#This Row],[FEDERAL 
FUNDS]]</f>
        <v>4990689</v>
      </c>
      <c r="E1306" s="6">
        <v>0</v>
      </c>
      <c r="F1306" s="6">
        <f>History[[#This Row],[GENERAL 
FUND]]+History[[#This Row],[GENERAL
FUND
EXEMPT]]</f>
        <v>4990689</v>
      </c>
      <c r="G1306" s="6">
        <v>4990689</v>
      </c>
      <c r="H1306" s="6">
        <v>0</v>
      </c>
      <c r="I1306" s="7">
        <v>0</v>
      </c>
      <c r="J1306" s="6">
        <v>0</v>
      </c>
      <c r="K1306" s="6">
        <v>0</v>
      </c>
      <c r="L1306" s="2">
        <v>0</v>
      </c>
    </row>
    <row r="1307" spans="1:12" x14ac:dyDescent="0.25">
      <c r="A1307" s="14" t="s">
        <v>798</v>
      </c>
      <c r="B1307" s="3" t="s">
        <v>89</v>
      </c>
      <c r="C1307" s="1" t="s">
        <v>839</v>
      </c>
      <c r="D1307" s="6">
        <f>History[[#This Row],[CAPITAL
CONSTRUCTION
FUND]]+History[[#This Row],[GENERAL 
FUND]]+History[[#This Row],[GENERAL
FUND
EXEMPT]]+History[[#This Row],[CASH 
FUNDS]]+History[[#This Row],[REAPPROPRIATED
FUNDS]]+History[[#This Row],[FEDERAL 
FUNDS]]</f>
        <v>-100867</v>
      </c>
      <c r="E1307" s="6">
        <v>0</v>
      </c>
      <c r="F1307" s="6">
        <f>History[[#This Row],[GENERAL 
FUND]]+History[[#This Row],[GENERAL
FUND
EXEMPT]]</f>
        <v>-100867</v>
      </c>
      <c r="G1307" s="6">
        <v>-100867</v>
      </c>
      <c r="H1307" s="6">
        <v>0</v>
      </c>
      <c r="I1307" s="7">
        <v>0</v>
      </c>
      <c r="J1307" s="6">
        <v>0</v>
      </c>
      <c r="K1307" s="6">
        <v>0</v>
      </c>
      <c r="L1307" s="2">
        <v>0</v>
      </c>
    </row>
    <row r="1308" spans="1:12" x14ac:dyDescent="0.25">
      <c r="A1308" s="14" t="s">
        <v>798</v>
      </c>
      <c r="B1308" s="3" t="s">
        <v>89</v>
      </c>
      <c r="C1308" s="1" t="s">
        <v>840</v>
      </c>
      <c r="D1308" s="6">
        <f>History[[#This Row],[CAPITAL
CONSTRUCTION
FUND]]+History[[#This Row],[GENERAL 
FUND]]+History[[#This Row],[GENERAL
FUND
EXEMPT]]+History[[#This Row],[CASH 
FUNDS]]+History[[#This Row],[REAPPROPRIATED
FUNDS]]+History[[#This Row],[FEDERAL 
FUNDS]]</f>
        <v>-81162</v>
      </c>
      <c r="E1308" s="6">
        <v>0</v>
      </c>
      <c r="F1308" s="6">
        <f>History[[#This Row],[GENERAL 
FUND]]+History[[#This Row],[GENERAL
FUND
EXEMPT]]</f>
        <v>-81162</v>
      </c>
      <c r="G1308" s="6">
        <v>-81162</v>
      </c>
      <c r="H1308" s="6">
        <v>0</v>
      </c>
      <c r="I1308" s="7">
        <v>0</v>
      </c>
      <c r="J1308" s="6">
        <v>0</v>
      </c>
      <c r="K1308" s="6">
        <v>0</v>
      </c>
      <c r="L1308" s="2">
        <v>0</v>
      </c>
    </row>
    <row r="1309" spans="1:12" x14ac:dyDescent="0.25">
      <c r="A1309" s="14" t="s">
        <v>798</v>
      </c>
      <c r="B1309" s="3" t="s">
        <v>89</v>
      </c>
      <c r="C1309" s="1" t="s">
        <v>841</v>
      </c>
      <c r="D1309" s="6">
        <f>History[[#This Row],[CAPITAL
CONSTRUCTION
FUND]]+History[[#This Row],[GENERAL 
FUND]]+History[[#This Row],[GENERAL
FUND
EXEMPT]]+History[[#This Row],[CASH 
FUNDS]]+History[[#This Row],[REAPPROPRIATED
FUNDS]]+History[[#This Row],[FEDERAL 
FUNDS]]</f>
        <v>50778612</v>
      </c>
      <c r="E1309" s="6">
        <v>0</v>
      </c>
      <c r="F1309" s="6">
        <f>History[[#This Row],[GENERAL 
FUND]]+History[[#This Row],[GENERAL
FUND
EXEMPT]]</f>
        <v>49542990</v>
      </c>
      <c r="G1309" s="6">
        <v>49542990</v>
      </c>
      <c r="H1309" s="6">
        <v>0</v>
      </c>
      <c r="I1309" s="7">
        <v>90000</v>
      </c>
      <c r="J1309" s="6">
        <v>1145622</v>
      </c>
      <c r="K1309" s="6">
        <v>0</v>
      </c>
      <c r="L1309" s="2">
        <v>306.60000000000002</v>
      </c>
    </row>
    <row r="1310" spans="1:12" x14ac:dyDescent="0.25">
      <c r="A1310" s="14" t="s">
        <v>798</v>
      </c>
      <c r="B1310" s="3" t="s">
        <v>89</v>
      </c>
      <c r="C1310" s="1" t="s">
        <v>91</v>
      </c>
      <c r="D1310" s="6">
        <f>History[[#This Row],[CAPITAL
CONSTRUCTION
FUND]]+History[[#This Row],[GENERAL 
FUND]]+History[[#This Row],[GENERAL
FUND
EXEMPT]]+History[[#This Row],[CASH 
FUNDS]]+History[[#This Row],[REAPPROPRIATED
FUNDS]]+History[[#This Row],[FEDERAL 
FUNDS]]</f>
        <v>-660409</v>
      </c>
      <c r="E1310" s="6">
        <v>0</v>
      </c>
      <c r="F1310" s="6">
        <f>History[[#This Row],[GENERAL 
FUND]]+History[[#This Row],[GENERAL
FUND
EXEMPT]]</f>
        <v>-660409</v>
      </c>
      <c r="G1310" s="6">
        <v>-660409</v>
      </c>
      <c r="H1310" s="6">
        <v>0</v>
      </c>
      <c r="I1310" s="7">
        <v>0</v>
      </c>
      <c r="J1310" s="6">
        <v>0</v>
      </c>
      <c r="K1310" s="6">
        <v>0</v>
      </c>
      <c r="L1310" s="2">
        <v>0</v>
      </c>
    </row>
    <row r="1311" spans="1:12" x14ac:dyDescent="0.25">
      <c r="A1311" s="14" t="s">
        <v>798</v>
      </c>
      <c r="B1311" s="3" t="s">
        <v>89</v>
      </c>
      <c r="C1311" s="1" t="s">
        <v>842</v>
      </c>
      <c r="D1311" s="6">
        <f>History[[#This Row],[CAPITAL
CONSTRUCTION
FUND]]+History[[#This Row],[GENERAL 
FUND]]+History[[#This Row],[GENERAL
FUND
EXEMPT]]+History[[#This Row],[CASH 
FUNDS]]+History[[#This Row],[REAPPROPRIATED
FUNDS]]+History[[#This Row],[FEDERAL 
FUNDS]]</f>
        <v>-7865</v>
      </c>
      <c r="E1311" s="6">
        <v>0</v>
      </c>
      <c r="F1311" s="6">
        <f>History[[#This Row],[GENERAL 
FUND]]+History[[#This Row],[GENERAL
FUND
EXEMPT]]</f>
        <v>-7865</v>
      </c>
      <c r="G1311" s="6">
        <v>-7865</v>
      </c>
      <c r="H1311" s="6">
        <v>0</v>
      </c>
      <c r="I1311" s="7">
        <v>0</v>
      </c>
      <c r="J1311" s="6">
        <v>0</v>
      </c>
      <c r="K1311" s="6">
        <v>0</v>
      </c>
      <c r="L1311" s="2">
        <v>-0.1</v>
      </c>
    </row>
    <row r="1312" spans="1:12" x14ac:dyDescent="0.25">
      <c r="A1312" s="14" t="s">
        <v>798</v>
      </c>
      <c r="B1312" s="3" t="s">
        <v>89</v>
      </c>
      <c r="C1312" s="1" t="s">
        <v>843</v>
      </c>
      <c r="D1312" s="6">
        <f>History[[#This Row],[CAPITAL
CONSTRUCTION
FUND]]+History[[#This Row],[GENERAL 
FUND]]+History[[#This Row],[GENERAL
FUND
EXEMPT]]+History[[#This Row],[CASH 
FUNDS]]+History[[#This Row],[REAPPROPRIATED
FUNDS]]+History[[#This Row],[FEDERAL 
FUNDS]]</f>
        <v>-46887</v>
      </c>
      <c r="E1312" s="6">
        <v>0</v>
      </c>
      <c r="F1312" s="6">
        <f>History[[#This Row],[GENERAL 
FUND]]+History[[#This Row],[GENERAL
FUND
EXEMPT]]</f>
        <v>-46887</v>
      </c>
      <c r="G1312" s="6">
        <v>-46887</v>
      </c>
      <c r="H1312" s="6">
        <v>0</v>
      </c>
      <c r="I1312" s="7">
        <v>0</v>
      </c>
      <c r="J1312" s="6">
        <v>0</v>
      </c>
      <c r="K1312" s="6">
        <v>0</v>
      </c>
      <c r="L1312" s="2">
        <v>0</v>
      </c>
    </row>
    <row r="1313" spans="1:12" x14ac:dyDescent="0.25">
      <c r="A1313" s="14" t="s">
        <v>844</v>
      </c>
      <c r="B1313" s="3" t="s">
        <v>57</v>
      </c>
      <c r="C1313" s="1" t="s">
        <v>58</v>
      </c>
      <c r="D1313" s="6">
        <f>History[[#This Row],[CAPITAL
CONSTRUCTION
FUND]]+History[[#This Row],[GENERAL 
FUND]]+History[[#This Row],[GENERAL
FUND
EXEMPT]]+History[[#This Row],[CASH 
FUNDS]]+History[[#This Row],[REAPPROPRIATED
FUNDS]]+History[[#This Row],[FEDERAL 
FUNDS]]</f>
        <v>345486866</v>
      </c>
      <c r="E1313" s="6">
        <v>0</v>
      </c>
      <c r="F1313" s="6">
        <f>History[[#This Row],[GENERAL 
FUND]]+History[[#This Row],[GENERAL
FUND
EXEMPT]]</f>
        <v>10449980</v>
      </c>
      <c r="G1313" s="6">
        <v>6155227</v>
      </c>
      <c r="H1313" s="6">
        <v>4294753</v>
      </c>
      <c r="I1313" s="7">
        <v>230570482</v>
      </c>
      <c r="J1313" s="6">
        <v>7184487</v>
      </c>
      <c r="K1313" s="6">
        <v>97281917</v>
      </c>
      <c r="L1313" s="2">
        <v>171.6</v>
      </c>
    </row>
    <row r="1314" spans="1:12" x14ac:dyDescent="0.25">
      <c r="A1314" s="14" t="s">
        <v>844</v>
      </c>
      <c r="B1314" s="3" t="s">
        <v>57</v>
      </c>
      <c r="C1314" s="1" t="s">
        <v>59</v>
      </c>
      <c r="D1314" s="6">
        <f>History[[#This Row],[CAPITAL
CONSTRUCTION
FUND]]+History[[#This Row],[GENERAL 
FUND]]+History[[#This Row],[GENERAL
FUND
EXEMPT]]+History[[#This Row],[CASH 
FUNDS]]+History[[#This Row],[REAPPROPRIATED
FUNDS]]+History[[#This Row],[FEDERAL 
FUNDS]]</f>
        <v>-275045</v>
      </c>
      <c r="E1314" s="6">
        <v>0</v>
      </c>
      <c r="F1314" s="6">
        <f>History[[#This Row],[GENERAL 
FUND]]+History[[#This Row],[GENERAL
FUND
EXEMPT]]</f>
        <v>-66014</v>
      </c>
      <c r="G1314" s="6">
        <v>-66014</v>
      </c>
      <c r="H1314" s="6">
        <v>0</v>
      </c>
      <c r="I1314" s="7">
        <v>-35500</v>
      </c>
      <c r="J1314" s="6">
        <v>-109656</v>
      </c>
      <c r="K1314" s="6">
        <v>-63875</v>
      </c>
      <c r="L1314" s="2">
        <v>0</v>
      </c>
    </row>
    <row r="1315" spans="1:12" x14ac:dyDescent="0.25">
      <c r="A1315" s="14" t="s">
        <v>844</v>
      </c>
      <c r="B1315" s="3" t="s">
        <v>57</v>
      </c>
      <c r="C1315" s="1" t="s">
        <v>260</v>
      </c>
      <c r="D1315" s="6">
        <f>History[[#This Row],[CAPITAL
CONSTRUCTION
FUND]]+History[[#This Row],[GENERAL 
FUND]]+History[[#This Row],[GENERAL
FUND
EXEMPT]]+History[[#This Row],[CASH 
FUNDS]]+History[[#This Row],[REAPPROPRIATED
FUNDS]]+History[[#This Row],[FEDERAL 
FUNDS]]</f>
        <v>-1905000</v>
      </c>
      <c r="E1315" s="6">
        <v>0</v>
      </c>
      <c r="F1315" s="6">
        <f>History[[#This Row],[GENERAL 
FUND]]+History[[#This Row],[GENERAL
FUND
EXEMPT]]</f>
        <v>0</v>
      </c>
      <c r="G1315" s="6">
        <v>0</v>
      </c>
      <c r="H1315" s="6">
        <v>0</v>
      </c>
      <c r="I1315" s="7">
        <v>-1905000</v>
      </c>
      <c r="J1315" s="6">
        <v>0</v>
      </c>
      <c r="K1315" s="6">
        <v>0</v>
      </c>
      <c r="L1315" s="2">
        <v>0</v>
      </c>
    </row>
    <row r="1316" spans="1:12" x14ac:dyDescent="0.25">
      <c r="A1316" s="14" t="s">
        <v>844</v>
      </c>
      <c r="B1316" s="3" t="s">
        <v>57</v>
      </c>
      <c r="C1316" s="1" t="s">
        <v>548</v>
      </c>
      <c r="D1316" s="6">
        <f>History[[#This Row],[CAPITAL
CONSTRUCTION
FUND]]+History[[#This Row],[GENERAL 
FUND]]+History[[#This Row],[GENERAL
FUND
EXEMPT]]+History[[#This Row],[CASH 
FUNDS]]+History[[#This Row],[REAPPROPRIATED
FUNDS]]+History[[#This Row],[FEDERAL 
FUNDS]]</f>
        <v>20130458</v>
      </c>
      <c r="E1316" s="6">
        <v>0</v>
      </c>
      <c r="F1316" s="6">
        <f>History[[#This Row],[GENERAL 
FUND]]+History[[#This Row],[GENERAL
FUND
EXEMPT]]</f>
        <v>0</v>
      </c>
      <c r="G1316" s="6">
        <v>0</v>
      </c>
      <c r="H1316" s="6">
        <v>0</v>
      </c>
      <c r="I1316" s="7">
        <v>0</v>
      </c>
      <c r="J1316" s="6">
        <v>29315</v>
      </c>
      <c r="K1316" s="6">
        <v>20101143</v>
      </c>
      <c r="L1316" s="2">
        <v>19.5</v>
      </c>
    </row>
    <row r="1317" spans="1:12" x14ac:dyDescent="0.25">
      <c r="A1317" s="14" t="s">
        <v>844</v>
      </c>
      <c r="B1317" s="3" t="s">
        <v>57</v>
      </c>
      <c r="C1317" s="1" t="s">
        <v>845</v>
      </c>
      <c r="D1317" s="6">
        <f>History[[#This Row],[CAPITAL
CONSTRUCTION
FUND]]+History[[#This Row],[GENERAL 
FUND]]+History[[#This Row],[GENERAL
FUND
EXEMPT]]+History[[#This Row],[CASH 
FUNDS]]+History[[#This Row],[REAPPROPRIATED
FUNDS]]+History[[#This Row],[FEDERAL 
FUNDS]]</f>
        <v>-5876</v>
      </c>
      <c r="E1317" s="6">
        <v>0</v>
      </c>
      <c r="F1317" s="6">
        <f>History[[#This Row],[GENERAL 
FUND]]+History[[#This Row],[GENERAL
FUND
EXEMPT]]</f>
        <v>-4466</v>
      </c>
      <c r="G1317" s="6">
        <v>-4466</v>
      </c>
      <c r="H1317" s="6">
        <v>0</v>
      </c>
      <c r="I1317" s="7">
        <v>0</v>
      </c>
      <c r="J1317" s="6">
        <v>-1410</v>
      </c>
      <c r="K1317" s="6">
        <v>0</v>
      </c>
      <c r="L1317" s="2">
        <v>0</v>
      </c>
    </row>
    <row r="1318" spans="1:12" x14ac:dyDescent="0.25">
      <c r="A1318" s="14" t="s">
        <v>844</v>
      </c>
      <c r="B1318" s="3" t="s">
        <v>1</v>
      </c>
      <c r="C1318" s="1" t="s">
        <v>2</v>
      </c>
      <c r="D1318" s="6">
        <f>History[[#This Row],[CAPITAL
CONSTRUCTION
FUND]]+History[[#This Row],[GENERAL 
FUND]]+History[[#This Row],[GENERAL
FUND
EXEMPT]]+History[[#This Row],[CASH 
FUNDS]]+History[[#This Row],[REAPPROPRIATED
FUNDS]]+History[[#This Row],[FEDERAL 
FUNDS]]</f>
        <v>347313310</v>
      </c>
      <c r="E1318" s="6">
        <v>0</v>
      </c>
      <c r="F1318" s="6">
        <f>History[[#This Row],[GENERAL 
FUND]]+History[[#This Row],[GENERAL
FUND
EXEMPT]]</f>
        <v>11478263</v>
      </c>
      <c r="G1318" s="6">
        <v>7183510</v>
      </c>
      <c r="H1318" s="6">
        <v>4294753</v>
      </c>
      <c r="I1318" s="7">
        <v>210897351</v>
      </c>
      <c r="J1318" s="6">
        <v>7479574</v>
      </c>
      <c r="K1318" s="6">
        <v>117458122</v>
      </c>
      <c r="L1318" s="2">
        <v>191.1</v>
      </c>
    </row>
    <row r="1319" spans="1:12" x14ac:dyDescent="0.25">
      <c r="A1319" s="14" t="s">
        <v>844</v>
      </c>
      <c r="B1319" s="3" t="s">
        <v>1</v>
      </c>
      <c r="C1319" s="1" t="s">
        <v>63</v>
      </c>
      <c r="D1319" s="6">
        <f>History[[#This Row],[CAPITAL
CONSTRUCTION
FUND]]+History[[#This Row],[GENERAL 
FUND]]+History[[#This Row],[GENERAL
FUND
EXEMPT]]+History[[#This Row],[CASH 
FUNDS]]+History[[#This Row],[REAPPROPRIATED
FUNDS]]+History[[#This Row],[FEDERAL 
FUNDS]]</f>
        <v>793</v>
      </c>
      <c r="E1319" s="6">
        <v>0</v>
      </c>
      <c r="F1319" s="6">
        <f>History[[#This Row],[GENERAL 
FUND]]+History[[#This Row],[GENERAL
FUND
EXEMPT]]</f>
        <v>793</v>
      </c>
      <c r="G1319" s="6">
        <v>793</v>
      </c>
      <c r="H1319" s="6">
        <v>0</v>
      </c>
      <c r="I1319" s="7">
        <v>0</v>
      </c>
      <c r="J1319" s="6">
        <v>0</v>
      </c>
      <c r="K1319" s="6">
        <v>0</v>
      </c>
      <c r="L1319" s="2">
        <v>0</v>
      </c>
    </row>
    <row r="1320" spans="1:12" x14ac:dyDescent="0.25">
      <c r="A1320" s="14" t="s">
        <v>844</v>
      </c>
      <c r="B1320" s="3" t="s">
        <v>1</v>
      </c>
      <c r="C1320" s="1" t="s">
        <v>290</v>
      </c>
      <c r="D1320" s="6">
        <f>History[[#This Row],[CAPITAL
CONSTRUCTION
FUND]]+History[[#This Row],[GENERAL 
FUND]]+History[[#This Row],[GENERAL
FUND
EXEMPT]]+History[[#This Row],[CASH 
FUNDS]]+History[[#This Row],[REAPPROPRIATED
FUNDS]]+History[[#This Row],[FEDERAL 
FUNDS]]</f>
        <v>-20075990</v>
      </c>
      <c r="E1320" s="6">
        <v>0</v>
      </c>
      <c r="F1320" s="6">
        <f>History[[#This Row],[GENERAL 
FUND]]+History[[#This Row],[GENERAL
FUND
EXEMPT]]</f>
        <v>-380575</v>
      </c>
      <c r="G1320" s="6">
        <v>-380575</v>
      </c>
      <c r="H1320" s="6">
        <v>0</v>
      </c>
      <c r="I1320" s="7">
        <v>-4510988</v>
      </c>
      <c r="J1320" s="6">
        <v>-349977</v>
      </c>
      <c r="K1320" s="6">
        <v>-14834450</v>
      </c>
      <c r="L1320" s="2">
        <v>-27.9</v>
      </c>
    </row>
    <row r="1321" spans="1:12" x14ac:dyDescent="0.25">
      <c r="A1321" s="14" t="s">
        <v>844</v>
      </c>
      <c r="B1321" s="3" t="s">
        <v>1</v>
      </c>
      <c r="C1321" s="1" t="s">
        <v>846</v>
      </c>
      <c r="D1321" s="6">
        <f>History[[#This Row],[CAPITAL
CONSTRUCTION
FUND]]+History[[#This Row],[GENERAL 
FUND]]+History[[#This Row],[GENERAL
FUND
EXEMPT]]+History[[#This Row],[CASH 
FUNDS]]+History[[#This Row],[REAPPROPRIATED
FUNDS]]+History[[#This Row],[FEDERAL 
FUNDS]]</f>
        <v>-24222</v>
      </c>
      <c r="E1321" s="6">
        <v>0</v>
      </c>
      <c r="F1321" s="6">
        <f>History[[#This Row],[GENERAL 
FUND]]+History[[#This Row],[GENERAL
FUND
EXEMPT]]</f>
        <v>-24222</v>
      </c>
      <c r="G1321" s="6">
        <v>-24222</v>
      </c>
      <c r="H1321" s="6">
        <v>0</v>
      </c>
      <c r="I1321" s="7">
        <v>0</v>
      </c>
      <c r="J1321" s="6">
        <v>0</v>
      </c>
      <c r="K1321" s="6">
        <v>0</v>
      </c>
      <c r="L1321" s="2">
        <v>0</v>
      </c>
    </row>
    <row r="1322" spans="1:12" x14ac:dyDescent="0.25">
      <c r="A1322" s="14" t="s">
        <v>844</v>
      </c>
      <c r="B1322" s="3" t="s">
        <v>4</v>
      </c>
      <c r="C1322" s="1" t="s">
        <v>3</v>
      </c>
      <c r="D1322" s="6">
        <f>History[[#This Row],[CAPITAL
CONSTRUCTION
FUND]]+History[[#This Row],[GENERAL 
FUND]]+History[[#This Row],[GENERAL
FUND
EXEMPT]]+History[[#This Row],[CASH 
FUNDS]]+History[[#This Row],[REAPPROPRIATED
FUNDS]]+History[[#This Row],[FEDERAL 
FUNDS]]</f>
        <v>302416196</v>
      </c>
      <c r="E1322" s="6">
        <v>0</v>
      </c>
      <c r="F1322" s="6">
        <f>History[[#This Row],[GENERAL 
FUND]]+History[[#This Row],[GENERAL
FUND
EXEMPT]]</f>
        <v>15059717</v>
      </c>
      <c r="G1322" s="6">
        <v>10764964</v>
      </c>
      <c r="H1322" s="6">
        <v>4294753</v>
      </c>
      <c r="I1322" s="7">
        <v>208770557</v>
      </c>
      <c r="J1322" s="6">
        <v>8629582</v>
      </c>
      <c r="K1322" s="6">
        <v>69956340</v>
      </c>
      <c r="L1322" s="2">
        <v>164.3</v>
      </c>
    </row>
    <row r="1323" spans="1:12" x14ac:dyDescent="0.25">
      <c r="A1323" s="14" t="s">
        <v>844</v>
      </c>
      <c r="B1323" s="3" t="s">
        <v>4</v>
      </c>
      <c r="C1323" s="1" t="s">
        <v>847</v>
      </c>
      <c r="D1323" s="6">
        <f>History[[#This Row],[CAPITAL
CONSTRUCTION
FUND]]+History[[#This Row],[GENERAL 
FUND]]+History[[#This Row],[GENERAL
FUND
EXEMPT]]+History[[#This Row],[CASH 
FUNDS]]+History[[#This Row],[REAPPROPRIATED
FUNDS]]+History[[#This Row],[FEDERAL 
FUNDS]]</f>
        <v>0</v>
      </c>
      <c r="E1323" s="6">
        <v>0</v>
      </c>
      <c r="F1323" s="6">
        <f>History[[#This Row],[GENERAL 
FUND]]+History[[#This Row],[GENERAL
FUND
EXEMPT]]</f>
        <v>-150000</v>
      </c>
      <c r="G1323" s="6">
        <v>-150000</v>
      </c>
      <c r="H1323" s="6">
        <v>0</v>
      </c>
      <c r="I1323" s="7">
        <v>150000</v>
      </c>
      <c r="J1323" s="6">
        <v>0</v>
      </c>
      <c r="K1323" s="6">
        <v>0</v>
      </c>
      <c r="L1323" s="2">
        <v>0</v>
      </c>
    </row>
    <row r="1324" spans="1:12" x14ac:dyDescent="0.25">
      <c r="A1324" s="14" t="s">
        <v>844</v>
      </c>
      <c r="B1324" s="3" t="s">
        <v>4</v>
      </c>
      <c r="C1324" s="1" t="s">
        <v>112</v>
      </c>
      <c r="D1324" s="6">
        <f>History[[#This Row],[CAPITAL
CONSTRUCTION
FUND]]+History[[#This Row],[GENERAL 
FUND]]+History[[#This Row],[GENERAL
FUND
EXEMPT]]+History[[#This Row],[CASH 
FUNDS]]+History[[#This Row],[REAPPROPRIATED
FUNDS]]+History[[#This Row],[FEDERAL 
FUNDS]]</f>
        <v>2788851</v>
      </c>
      <c r="E1324" s="6">
        <v>0</v>
      </c>
      <c r="F1324" s="6">
        <f>History[[#This Row],[GENERAL 
FUND]]+History[[#This Row],[GENERAL
FUND
EXEMPT]]</f>
        <v>2788851</v>
      </c>
      <c r="G1324" s="6">
        <v>2788851</v>
      </c>
      <c r="H1324" s="6">
        <v>0</v>
      </c>
      <c r="I1324" s="7">
        <v>0</v>
      </c>
      <c r="J1324" s="6">
        <v>0</v>
      </c>
      <c r="K1324" s="6">
        <v>0</v>
      </c>
      <c r="L1324" s="2">
        <v>0</v>
      </c>
    </row>
    <row r="1325" spans="1:12" x14ac:dyDescent="0.25">
      <c r="A1325" s="14" t="s">
        <v>844</v>
      </c>
      <c r="B1325" s="3" t="s">
        <v>4</v>
      </c>
      <c r="C1325" s="1" t="s">
        <v>848</v>
      </c>
      <c r="D1325" s="6">
        <f>History[[#This Row],[CAPITAL
CONSTRUCTION
FUND]]+History[[#This Row],[GENERAL 
FUND]]+History[[#This Row],[GENERAL
FUND
EXEMPT]]+History[[#This Row],[CASH 
FUNDS]]+History[[#This Row],[REAPPROPRIATED
FUNDS]]+History[[#This Row],[FEDERAL 
FUNDS]]</f>
        <v>4304072</v>
      </c>
      <c r="E1325" s="6">
        <v>0</v>
      </c>
      <c r="F1325" s="6">
        <f>History[[#This Row],[GENERAL 
FUND]]+History[[#This Row],[GENERAL
FUND
EXEMPT]]</f>
        <v>0</v>
      </c>
      <c r="G1325" s="6">
        <v>0</v>
      </c>
      <c r="H1325" s="6">
        <v>0</v>
      </c>
      <c r="I1325" s="7">
        <v>4304072</v>
      </c>
      <c r="J1325" s="6">
        <v>0</v>
      </c>
      <c r="K1325" s="6">
        <v>0</v>
      </c>
      <c r="L1325" s="2">
        <v>0</v>
      </c>
    </row>
    <row r="1326" spans="1:12" x14ac:dyDescent="0.25">
      <c r="A1326" s="14" t="s">
        <v>844</v>
      </c>
      <c r="B1326" s="3" t="s">
        <v>4</v>
      </c>
      <c r="C1326" s="1" t="s">
        <v>849</v>
      </c>
      <c r="D1326" s="6">
        <f>History[[#This Row],[CAPITAL
CONSTRUCTION
FUND]]+History[[#This Row],[GENERAL 
FUND]]+History[[#This Row],[GENERAL
FUND
EXEMPT]]+History[[#This Row],[CASH 
FUNDS]]+History[[#This Row],[REAPPROPRIATED
FUNDS]]+History[[#This Row],[FEDERAL 
FUNDS]]</f>
        <v>13208</v>
      </c>
      <c r="E1326" s="6">
        <v>0</v>
      </c>
      <c r="F1326" s="6">
        <f>History[[#This Row],[GENERAL 
FUND]]+History[[#This Row],[GENERAL
FUND
EXEMPT]]</f>
        <v>11887</v>
      </c>
      <c r="G1326" s="6">
        <v>11887</v>
      </c>
      <c r="H1326" s="6">
        <v>0</v>
      </c>
      <c r="I1326" s="7">
        <v>0</v>
      </c>
      <c r="J1326" s="6">
        <v>1321</v>
      </c>
      <c r="K1326" s="6">
        <v>0</v>
      </c>
      <c r="L1326" s="2">
        <v>0</v>
      </c>
    </row>
    <row r="1327" spans="1:12" x14ac:dyDescent="0.25">
      <c r="A1327" s="14" t="s">
        <v>844</v>
      </c>
      <c r="B1327" s="3" t="s">
        <v>6</v>
      </c>
      <c r="C1327" s="1" t="s">
        <v>7</v>
      </c>
      <c r="D1327" s="6">
        <f>History[[#This Row],[CAPITAL
CONSTRUCTION
FUND]]+History[[#This Row],[GENERAL 
FUND]]+History[[#This Row],[GENERAL
FUND
EXEMPT]]+History[[#This Row],[CASH 
FUNDS]]+History[[#This Row],[REAPPROPRIATED
FUNDS]]+History[[#This Row],[FEDERAL 
FUNDS]]</f>
        <v>308503775</v>
      </c>
      <c r="E1327" s="6">
        <v>0</v>
      </c>
      <c r="F1327" s="6">
        <f>History[[#This Row],[GENERAL 
FUND]]+History[[#This Row],[GENERAL
FUND
EXEMPT]]</f>
        <v>20751294</v>
      </c>
      <c r="G1327" s="6">
        <v>16456541</v>
      </c>
      <c r="H1327" s="6">
        <v>4294753</v>
      </c>
      <c r="I1327" s="7">
        <v>209046471</v>
      </c>
      <c r="J1327" s="6">
        <v>8410418</v>
      </c>
      <c r="K1327" s="6">
        <v>70295592</v>
      </c>
      <c r="L1327" s="2">
        <v>167.8</v>
      </c>
    </row>
    <row r="1328" spans="1:12" x14ac:dyDescent="0.25">
      <c r="A1328" s="14" t="s">
        <v>844</v>
      </c>
      <c r="B1328" s="3" t="s">
        <v>6</v>
      </c>
      <c r="C1328" s="1" t="s">
        <v>20</v>
      </c>
      <c r="D1328" s="6">
        <f>History[[#This Row],[CAPITAL
CONSTRUCTION
FUND]]+History[[#This Row],[GENERAL 
FUND]]+History[[#This Row],[GENERAL
FUND
EXEMPT]]+History[[#This Row],[CASH 
FUNDS]]+History[[#This Row],[REAPPROPRIATED
FUNDS]]+History[[#This Row],[FEDERAL 
FUNDS]]</f>
        <v>-352</v>
      </c>
      <c r="E1328" s="6">
        <v>0</v>
      </c>
      <c r="F1328" s="6">
        <f>History[[#This Row],[GENERAL 
FUND]]+History[[#This Row],[GENERAL
FUND
EXEMPT]]</f>
        <v>0</v>
      </c>
      <c r="G1328" s="6">
        <v>0</v>
      </c>
      <c r="H1328" s="6">
        <v>0</v>
      </c>
      <c r="I1328" s="7">
        <v>-352</v>
      </c>
      <c r="J1328" s="6">
        <v>0</v>
      </c>
      <c r="K1328" s="6">
        <v>0</v>
      </c>
      <c r="L1328" s="2">
        <v>0</v>
      </c>
    </row>
    <row r="1329" spans="1:12" x14ac:dyDescent="0.25">
      <c r="A1329" s="14" t="s">
        <v>844</v>
      </c>
      <c r="B1329" s="3" t="s">
        <v>6</v>
      </c>
      <c r="C1329" s="1" t="s">
        <v>334</v>
      </c>
      <c r="D1329" s="6">
        <f>History[[#This Row],[CAPITAL
CONSTRUCTION
FUND]]+History[[#This Row],[GENERAL 
FUND]]+History[[#This Row],[GENERAL
FUND
EXEMPT]]+History[[#This Row],[CASH 
FUNDS]]+History[[#This Row],[REAPPROPRIATED
FUNDS]]+History[[#This Row],[FEDERAL 
FUNDS]]</f>
        <v>1754495</v>
      </c>
      <c r="E1329" s="6">
        <v>0</v>
      </c>
      <c r="F1329" s="6">
        <f>History[[#This Row],[GENERAL 
FUND]]+History[[#This Row],[GENERAL
FUND
EXEMPT]]</f>
        <v>904145</v>
      </c>
      <c r="G1329" s="6">
        <v>904145</v>
      </c>
      <c r="H1329" s="6">
        <v>0</v>
      </c>
      <c r="I1329" s="7">
        <v>0</v>
      </c>
      <c r="J1329" s="6">
        <v>850350</v>
      </c>
      <c r="K1329" s="6">
        <v>0</v>
      </c>
      <c r="L1329" s="2">
        <v>0.6</v>
      </c>
    </row>
    <row r="1330" spans="1:12" x14ac:dyDescent="0.25">
      <c r="A1330" s="14" t="s">
        <v>844</v>
      </c>
      <c r="B1330" s="3" t="s">
        <v>6</v>
      </c>
      <c r="C1330" s="1" t="s">
        <v>850</v>
      </c>
      <c r="D1330" s="6">
        <f>History[[#This Row],[CAPITAL
CONSTRUCTION
FUND]]+History[[#This Row],[GENERAL 
FUND]]+History[[#This Row],[GENERAL
FUND
EXEMPT]]+History[[#This Row],[CASH 
FUNDS]]+History[[#This Row],[REAPPROPRIATED
FUNDS]]+History[[#This Row],[FEDERAL 
FUNDS]]</f>
        <v>491083</v>
      </c>
      <c r="E1330" s="6">
        <v>0</v>
      </c>
      <c r="F1330" s="6">
        <f>History[[#This Row],[GENERAL 
FUND]]+History[[#This Row],[GENERAL
FUND
EXEMPT]]</f>
        <v>288662</v>
      </c>
      <c r="G1330" s="6">
        <v>288662</v>
      </c>
      <c r="H1330" s="6">
        <v>0</v>
      </c>
      <c r="I1330" s="7">
        <v>334</v>
      </c>
      <c r="J1330" s="6">
        <v>151811</v>
      </c>
      <c r="K1330" s="6">
        <v>50276</v>
      </c>
      <c r="L1330" s="2">
        <v>0</v>
      </c>
    </row>
    <row r="1331" spans="1:12" x14ac:dyDescent="0.25">
      <c r="A1331" s="14" t="s">
        <v>844</v>
      </c>
      <c r="B1331" s="3" t="s">
        <v>6</v>
      </c>
      <c r="C1331" s="1" t="s">
        <v>70</v>
      </c>
      <c r="D1331" s="6">
        <f>History[[#This Row],[CAPITAL
CONSTRUCTION
FUND]]+History[[#This Row],[GENERAL 
FUND]]+History[[#This Row],[GENERAL
FUND
EXEMPT]]+History[[#This Row],[CASH 
FUNDS]]+History[[#This Row],[REAPPROPRIATED
FUNDS]]+History[[#This Row],[FEDERAL 
FUNDS]]</f>
        <v>95000</v>
      </c>
      <c r="E1331" s="6">
        <v>0</v>
      </c>
      <c r="F1331" s="6">
        <f>History[[#This Row],[GENERAL 
FUND]]+History[[#This Row],[GENERAL
FUND
EXEMPT]]</f>
        <v>95000</v>
      </c>
      <c r="G1331" s="6">
        <v>95000</v>
      </c>
      <c r="H1331" s="6">
        <v>0</v>
      </c>
      <c r="I1331" s="7">
        <v>0</v>
      </c>
      <c r="J1331" s="6">
        <v>0</v>
      </c>
      <c r="K1331" s="6">
        <v>0</v>
      </c>
      <c r="L1331" s="2">
        <v>0</v>
      </c>
    </row>
    <row r="1332" spans="1:12" x14ac:dyDescent="0.25">
      <c r="A1332" s="14" t="s">
        <v>844</v>
      </c>
      <c r="B1332" s="3" t="s">
        <v>69</v>
      </c>
      <c r="C1332" s="1" t="s">
        <v>70</v>
      </c>
      <c r="D1332" s="6">
        <f>History[[#This Row],[CAPITAL
CONSTRUCTION
FUND]]+History[[#This Row],[GENERAL 
FUND]]+History[[#This Row],[GENERAL
FUND
EXEMPT]]+History[[#This Row],[CASH 
FUNDS]]+History[[#This Row],[REAPPROPRIATED
FUNDS]]+History[[#This Row],[FEDERAL 
FUNDS]]</f>
        <v>319746653</v>
      </c>
      <c r="E1332" s="6">
        <v>0</v>
      </c>
      <c r="F1332" s="6">
        <f>History[[#This Row],[GENERAL 
FUND]]+History[[#This Row],[GENERAL
FUND
EXEMPT]]</f>
        <v>23257038</v>
      </c>
      <c r="G1332" s="6">
        <v>19005973</v>
      </c>
      <c r="H1332" s="6">
        <v>4251065</v>
      </c>
      <c r="I1332" s="7">
        <v>209158832</v>
      </c>
      <c r="J1332" s="6">
        <v>10454738</v>
      </c>
      <c r="K1332" s="6">
        <v>76876045</v>
      </c>
      <c r="L1332" s="2">
        <v>169.7</v>
      </c>
    </row>
    <row r="1333" spans="1:12" x14ac:dyDescent="0.25">
      <c r="A1333" s="14" t="s">
        <v>844</v>
      </c>
      <c r="B1333" s="3" t="s">
        <v>69</v>
      </c>
      <c r="C1333" s="1" t="s">
        <v>345</v>
      </c>
      <c r="D1333" s="6">
        <f>History[[#This Row],[CAPITAL
CONSTRUCTION
FUND]]+History[[#This Row],[GENERAL 
FUND]]+History[[#This Row],[GENERAL
FUND
EXEMPT]]+History[[#This Row],[CASH 
FUNDS]]+History[[#This Row],[REAPPROPRIATED
FUNDS]]+History[[#This Row],[FEDERAL 
FUNDS]]</f>
        <v>4271</v>
      </c>
      <c r="E1333" s="6">
        <v>0</v>
      </c>
      <c r="F1333" s="6">
        <f>History[[#This Row],[GENERAL 
FUND]]+History[[#This Row],[GENERAL
FUND
EXEMPT]]</f>
        <v>4271</v>
      </c>
      <c r="G1333" s="6">
        <v>4271</v>
      </c>
      <c r="H1333" s="6">
        <v>0</v>
      </c>
      <c r="I1333" s="7">
        <v>0</v>
      </c>
      <c r="J1333" s="6">
        <v>0</v>
      </c>
      <c r="K1333" s="6">
        <v>0</v>
      </c>
      <c r="L1333" s="2">
        <v>0</v>
      </c>
    </row>
    <row r="1334" spans="1:12" x14ac:dyDescent="0.25">
      <c r="A1334" s="14" t="s">
        <v>844</v>
      </c>
      <c r="B1334" s="3" t="s">
        <v>69</v>
      </c>
      <c r="C1334" s="1" t="s">
        <v>851</v>
      </c>
      <c r="D1334" s="6">
        <f>History[[#This Row],[CAPITAL
CONSTRUCTION
FUND]]+History[[#This Row],[GENERAL 
FUND]]+History[[#This Row],[GENERAL
FUND
EXEMPT]]+History[[#This Row],[CASH 
FUNDS]]+History[[#This Row],[REAPPROPRIATED
FUNDS]]+History[[#This Row],[FEDERAL 
FUNDS]]</f>
        <v>364915</v>
      </c>
      <c r="E1334" s="6">
        <v>0</v>
      </c>
      <c r="F1334" s="6">
        <f>History[[#This Row],[GENERAL 
FUND]]+History[[#This Row],[GENERAL
FUND
EXEMPT]]</f>
        <v>364915</v>
      </c>
      <c r="G1334" s="6">
        <v>364915</v>
      </c>
      <c r="H1334" s="6">
        <v>0</v>
      </c>
      <c r="I1334" s="7">
        <v>0</v>
      </c>
      <c r="J1334" s="6">
        <v>0</v>
      </c>
      <c r="K1334" s="6">
        <v>0</v>
      </c>
      <c r="L1334" s="2">
        <v>0.3</v>
      </c>
    </row>
    <row r="1335" spans="1:12" x14ac:dyDescent="0.25">
      <c r="A1335" s="14" t="s">
        <v>844</v>
      </c>
      <c r="B1335" s="3" t="s">
        <v>69</v>
      </c>
      <c r="C1335" s="1" t="s">
        <v>852</v>
      </c>
      <c r="D1335" s="6">
        <f>History[[#This Row],[CAPITAL
CONSTRUCTION
FUND]]+History[[#This Row],[GENERAL 
FUND]]+History[[#This Row],[GENERAL
FUND
EXEMPT]]+History[[#This Row],[CASH 
FUNDS]]+History[[#This Row],[REAPPROPRIATED
FUNDS]]+History[[#This Row],[FEDERAL 
FUNDS]]</f>
        <v>32369</v>
      </c>
      <c r="E1335" s="6">
        <v>0</v>
      </c>
      <c r="F1335" s="6">
        <f>History[[#This Row],[GENERAL 
FUND]]+History[[#This Row],[GENERAL
FUND
EXEMPT]]</f>
        <v>0</v>
      </c>
      <c r="G1335" s="6">
        <v>0</v>
      </c>
      <c r="H1335" s="6">
        <v>0</v>
      </c>
      <c r="I1335" s="7">
        <v>0</v>
      </c>
      <c r="J1335" s="6">
        <v>32369</v>
      </c>
      <c r="K1335" s="6">
        <v>0</v>
      </c>
      <c r="L1335" s="2">
        <v>0.5</v>
      </c>
    </row>
    <row r="1336" spans="1:12" x14ac:dyDescent="0.25">
      <c r="A1336" s="14" t="s">
        <v>844</v>
      </c>
      <c r="B1336" s="3" t="s">
        <v>69</v>
      </c>
      <c r="C1336" s="1" t="s">
        <v>72</v>
      </c>
      <c r="D1336" s="6">
        <f>History[[#This Row],[CAPITAL
CONSTRUCTION
FUND]]+History[[#This Row],[GENERAL 
FUND]]+History[[#This Row],[GENERAL
FUND
EXEMPT]]+History[[#This Row],[CASH 
FUNDS]]+History[[#This Row],[REAPPROPRIATED
FUNDS]]+History[[#This Row],[FEDERAL 
FUNDS]]</f>
        <v>71342</v>
      </c>
      <c r="E1336" s="6">
        <v>0</v>
      </c>
      <c r="F1336" s="6">
        <f>History[[#This Row],[GENERAL 
FUND]]+History[[#This Row],[GENERAL
FUND
EXEMPT]]</f>
        <v>0</v>
      </c>
      <c r="G1336" s="6">
        <v>0</v>
      </c>
      <c r="H1336" s="6">
        <v>0</v>
      </c>
      <c r="I1336" s="7">
        <v>71342</v>
      </c>
      <c r="J1336" s="6">
        <v>0</v>
      </c>
      <c r="K1336" s="6">
        <v>0</v>
      </c>
      <c r="L1336" s="2">
        <v>1</v>
      </c>
    </row>
    <row r="1337" spans="1:12" x14ac:dyDescent="0.25">
      <c r="A1337" s="14" t="s">
        <v>844</v>
      </c>
      <c r="B1337" s="3" t="s">
        <v>69</v>
      </c>
      <c r="C1337" s="1" t="s">
        <v>73</v>
      </c>
      <c r="D1337" s="6">
        <f>History[[#This Row],[CAPITAL
CONSTRUCTION
FUND]]+History[[#This Row],[GENERAL 
FUND]]+History[[#This Row],[GENERAL
FUND
EXEMPT]]+History[[#This Row],[CASH 
FUNDS]]+History[[#This Row],[REAPPROPRIATED
FUNDS]]+History[[#This Row],[FEDERAL 
FUNDS]]</f>
        <v>1082132</v>
      </c>
      <c r="E1337" s="6">
        <v>0</v>
      </c>
      <c r="F1337" s="6">
        <f>History[[#This Row],[GENERAL 
FUND]]+History[[#This Row],[GENERAL
FUND
EXEMPT]]</f>
        <v>1000000</v>
      </c>
      <c r="G1337" s="6">
        <v>1000000</v>
      </c>
      <c r="H1337" s="6">
        <v>0</v>
      </c>
      <c r="I1337" s="7">
        <v>82132</v>
      </c>
      <c r="J1337" s="6">
        <v>0</v>
      </c>
      <c r="K1337" s="6">
        <v>0</v>
      </c>
      <c r="L1337" s="2">
        <v>1</v>
      </c>
    </row>
    <row r="1338" spans="1:12" x14ac:dyDescent="0.25">
      <c r="A1338" s="14" t="s">
        <v>844</v>
      </c>
      <c r="B1338" s="3" t="s">
        <v>75</v>
      </c>
      <c r="C1338" s="1" t="s">
        <v>76</v>
      </c>
      <c r="D1338" s="6">
        <f>History[[#This Row],[CAPITAL
CONSTRUCTION
FUND]]+History[[#This Row],[GENERAL 
FUND]]+History[[#This Row],[GENERAL
FUND
EXEMPT]]+History[[#This Row],[CASH 
FUNDS]]+History[[#This Row],[REAPPROPRIATED
FUNDS]]+History[[#This Row],[FEDERAL 
FUNDS]]</f>
        <v>306083310</v>
      </c>
      <c r="E1338" s="6">
        <v>0</v>
      </c>
      <c r="F1338" s="6">
        <f>History[[#This Row],[GENERAL 
FUND]]+History[[#This Row],[GENERAL
FUND
EXEMPT]]</f>
        <v>25983310</v>
      </c>
      <c r="G1338" s="6">
        <v>21753310</v>
      </c>
      <c r="H1338" s="6">
        <v>4230000</v>
      </c>
      <c r="I1338" s="7">
        <v>194098487</v>
      </c>
      <c r="J1338" s="6">
        <v>10915745</v>
      </c>
      <c r="K1338" s="6">
        <v>75085768</v>
      </c>
      <c r="L1338" s="2">
        <v>173.4</v>
      </c>
    </row>
    <row r="1339" spans="1:12" x14ac:dyDescent="0.25">
      <c r="A1339" s="14" t="s">
        <v>844</v>
      </c>
      <c r="B1339" s="3" t="s">
        <v>75</v>
      </c>
      <c r="C1339" s="1" t="s">
        <v>853</v>
      </c>
      <c r="D1339" s="6">
        <f>History[[#This Row],[CAPITAL
CONSTRUCTION
FUND]]+History[[#This Row],[GENERAL 
FUND]]+History[[#This Row],[GENERAL
FUND
EXEMPT]]+History[[#This Row],[CASH 
FUNDS]]+History[[#This Row],[REAPPROPRIATED
FUNDS]]+History[[#This Row],[FEDERAL 
FUNDS]]</f>
        <v>29270</v>
      </c>
      <c r="E1339" s="6">
        <v>0</v>
      </c>
      <c r="F1339" s="6">
        <f>History[[#This Row],[GENERAL 
FUND]]+History[[#This Row],[GENERAL
FUND
EXEMPT]]</f>
        <v>29270</v>
      </c>
      <c r="G1339" s="6">
        <v>29270</v>
      </c>
      <c r="H1339" s="6">
        <v>0</v>
      </c>
      <c r="I1339" s="7">
        <v>0</v>
      </c>
      <c r="J1339" s="6">
        <v>0</v>
      </c>
      <c r="K1339" s="6">
        <v>0</v>
      </c>
      <c r="L1339" s="2">
        <v>0.5</v>
      </c>
    </row>
    <row r="1340" spans="1:12" x14ac:dyDescent="0.25">
      <c r="A1340" s="14" t="s">
        <v>844</v>
      </c>
      <c r="B1340" s="3" t="s">
        <v>75</v>
      </c>
      <c r="C1340" s="1" t="s">
        <v>79</v>
      </c>
      <c r="D1340" s="6">
        <f>History[[#This Row],[CAPITAL
CONSTRUCTION
FUND]]+History[[#This Row],[GENERAL 
FUND]]+History[[#This Row],[GENERAL
FUND
EXEMPT]]+History[[#This Row],[CASH 
FUNDS]]+History[[#This Row],[REAPPROPRIATED
FUNDS]]+History[[#This Row],[FEDERAL 
FUNDS]]</f>
        <v>-525000</v>
      </c>
      <c r="E1340" s="6">
        <v>0</v>
      </c>
      <c r="F1340" s="6">
        <f>History[[#This Row],[GENERAL 
FUND]]+History[[#This Row],[GENERAL
FUND
EXEMPT]]</f>
        <v>-525000</v>
      </c>
      <c r="G1340" s="6">
        <v>-525000</v>
      </c>
      <c r="H1340" s="6">
        <v>0</v>
      </c>
      <c r="I1340" s="7">
        <v>0</v>
      </c>
      <c r="J1340" s="6">
        <v>0</v>
      </c>
      <c r="K1340" s="6">
        <v>0</v>
      </c>
      <c r="L1340" s="2">
        <v>0</v>
      </c>
    </row>
    <row r="1341" spans="1:12" x14ac:dyDescent="0.25">
      <c r="A1341" s="14" t="s">
        <v>844</v>
      </c>
      <c r="B1341" s="3" t="s">
        <v>78</v>
      </c>
      <c r="C1341" s="1" t="s">
        <v>79</v>
      </c>
      <c r="D1341" s="6">
        <f>History[[#This Row],[CAPITAL
CONSTRUCTION
FUND]]+History[[#This Row],[GENERAL 
FUND]]+History[[#This Row],[GENERAL
FUND
EXEMPT]]+History[[#This Row],[CASH 
FUNDS]]+History[[#This Row],[REAPPROPRIATED
FUNDS]]+History[[#This Row],[FEDERAL 
FUNDS]]</f>
        <v>294037300</v>
      </c>
      <c r="E1341" s="6">
        <v>0</v>
      </c>
      <c r="F1341" s="6">
        <f>History[[#This Row],[GENERAL 
FUND]]+History[[#This Row],[GENERAL
FUND
EXEMPT]]</f>
        <v>26136451</v>
      </c>
      <c r="G1341" s="6">
        <v>21906451</v>
      </c>
      <c r="H1341" s="6">
        <v>4230000</v>
      </c>
      <c r="I1341" s="7">
        <v>175876337</v>
      </c>
      <c r="J1341" s="6">
        <v>11319391</v>
      </c>
      <c r="K1341" s="6">
        <v>80705121</v>
      </c>
      <c r="L1341" s="2">
        <v>176.6</v>
      </c>
    </row>
    <row r="1342" spans="1:12" x14ac:dyDescent="0.25">
      <c r="A1342" s="14" t="s">
        <v>844</v>
      </c>
      <c r="B1342" s="3" t="s">
        <v>78</v>
      </c>
      <c r="C1342" s="1" t="s">
        <v>367</v>
      </c>
      <c r="D1342" s="6">
        <f>History[[#This Row],[CAPITAL
CONSTRUCTION
FUND]]+History[[#This Row],[GENERAL 
FUND]]+History[[#This Row],[GENERAL
FUND
EXEMPT]]+History[[#This Row],[CASH 
FUNDS]]+History[[#This Row],[REAPPROPRIATED
FUNDS]]+History[[#This Row],[FEDERAL 
FUNDS]]</f>
        <v>5945392</v>
      </c>
      <c r="E1342" s="6">
        <v>0</v>
      </c>
      <c r="F1342" s="6">
        <f>History[[#This Row],[GENERAL 
FUND]]+History[[#This Row],[GENERAL
FUND
EXEMPT]]</f>
        <v>0</v>
      </c>
      <c r="G1342" s="6">
        <v>0</v>
      </c>
      <c r="H1342" s="6">
        <v>0</v>
      </c>
      <c r="I1342" s="7">
        <v>5945392</v>
      </c>
      <c r="J1342" s="6">
        <v>0</v>
      </c>
      <c r="K1342" s="6">
        <v>0</v>
      </c>
      <c r="L1342" s="2">
        <v>1.3</v>
      </c>
    </row>
    <row r="1343" spans="1:12" x14ac:dyDescent="0.25">
      <c r="A1343" s="14" t="s">
        <v>844</v>
      </c>
      <c r="B1343" s="3" t="s">
        <v>78</v>
      </c>
      <c r="C1343" s="1" t="s">
        <v>368</v>
      </c>
      <c r="D1343" s="6">
        <f>History[[#This Row],[CAPITAL
CONSTRUCTION
FUND]]+History[[#This Row],[GENERAL 
FUND]]+History[[#This Row],[GENERAL
FUND
EXEMPT]]+History[[#This Row],[CASH 
FUNDS]]+History[[#This Row],[REAPPROPRIATED
FUNDS]]+History[[#This Row],[FEDERAL 
FUNDS]]</f>
        <v>84451</v>
      </c>
      <c r="E1343" s="6">
        <v>0</v>
      </c>
      <c r="F1343" s="6">
        <f>History[[#This Row],[GENERAL 
FUND]]+History[[#This Row],[GENERAL
FUND
EXEMPT]]</f>
        <v>84451</v>
      </c>
      <c r="G1343" s="6">
        <v>84451</v>
      </c>
      <c r="H1343" s="6">
        <v>0</v>
      </c>
      <c r="I1343" s="7">
        <v>0</v>
      </c>
      <c r="J1343" s="6">
        <v>0</v>
      </c>
      <c r="K1343" s="6">
        <v>0</v>
      </c>
      <c r="L1343" s="2">
        <v>0.5</v>
      </c>
    </row>
    <row r="1344" spans="1:12" x14ac:dyDescent="0.25">
      <c r="A1344" s="14" t="s">
        <v>844</v>
      </c>
      <c r="B1344" s="3" t="s">
        <v>78</v>
      </c>
      <c r="C1344" s="1" t="s">
        <v>145</v>
      </c>
      <c r="D1344" s="6">
        <f>History[[#This Row],[CAPITAL
CONSTRUCTION
FUND]]+History[[#This Row],[GENERAL 
FUND]]+History[[#This Row],[GENERAL
FUND
EXEMPT]]+History[[#This Row],[CASH 
FUNDS]]+History[[#This Row],[REAPPROPRIATED
FUNDS]]+History[[#This Row],[FEDERAL 
FUNDS]]</f>
        <v>5865182</v>
      </c>
      <c r="E1344" s="6">
        <v>0</v>
      </c>
      <c r="F1344" s="6">
        <f>History[[#This Row],[GENERAL 
FUND]]+History[[#This Row],[GENERAL
FUND
EXEMPT]]</f>
        <v>5865182</v>
      </c>
      <c r="G1344" s="6">
        <v>5865182</v>
      </c>
      <c r="H1344" s="6">
        <v>0</v>
      </c>
      <c r="I1344" s="7">
        <v>0</v>
      </c>
      <c r="J1344" s="6">
        <v>0</v>
      </c>
      <c r="K1344" s="6">
        <v>0</v>
      </c>
      <c r="L1344" s="2">
        <v>0.8</v>
      </c>
    </row>
    <row r="1345" spans="1:12" x14ac:dyDescent="0.25">
      <c r="A1345" s="14" t="s">
        <v>844</v>
      </c>
      <c r="B1345" s="3" t="s">
        <v>78</v>
      </c>
      <c r="C1345" s="1" t="s">
        <v>854</v>
      </c>
      <c r="D1345" s="6">
        <f>History[[#This Row],[CAPITAL
CONSTRUCTION
FUND]]+History[[#This Row],[GENERAL 
FUND]]+History[[#This Row],[GENERAL
FUND
EXEMPT]]+History[[#This Row],[CASH 
FUNDS]]+History[[#This Row],[REAPPROPRIATED
FUNDS]]+History[[#This Row],[FEDERAL 
FUNDS]]</f>
        <v>-1761140</v>
      </c>
      <c r="E1345" s="6">
        <v>0</v>
      </c>
      <c r="F1345" s="6">
        <f>History[[#This Row],[GENERAL 
FUND]]+History[[#This Row],[GENERAL
FUND
EXEMPT]]</f>
        <v>-1761140</v>
      </c>
      <c r="G1345" s="6">
        <v>-1761140</v>
      </c>
      <c r="H1345" s="6">
        <v>0</v>
      </c>
      <c r="I1345" s="7">
        <v>0</v>
      </c>
      <c r="J1345" s="6">
        <v>0</v>
      </c>
      <c r="K1345" s="6">
        <v>0</v>
      </c>
      <c r="L1345" s="2">
        <v>0</v>
      </c>
    </row>
    <row r="1346" spans="1:12" x14ac:dyDescent="0.25">
      <c r="A1346" s="14" t="s">
        <v>844</v>
      </c>
      <c r="B1346" s="3" t="s">
        <v>80</v>
      </c>
      <c r="C1346" s="1" t="s">
        <v>81</v>
      </c>
      <c r="D1346" s="6">
        <f>History[[#This Row],[CAPITAL
CONSTRUCTION
FUND]]+History[[#This Row],[GENERAL 
FUND]]+History[[#This Row],[GENERAL
FUND
EXEMPT]]+History[[#This Row],[CASH 
FUNDS]]+History[[#This Row],[REAPPROPRIATED
FUNDS]]+History[[#This Row],[FEDERAL 
FUNDS]]</f>
        <v>313735639</v>
      </c>
      <c r="E1346" s="6">
        <v>0</v>
      </c>
      <c r="F1346" s="6">
        <f>History[[#This Row],[GENERAL 
FUND]]+History[[#This Row],[GENERAL
FUND
EXEMPT]]</f>
        <v>34788319</v>
      </c>
      <c r="G1346" s="6">
        <v>30488319</v>
      </c>
      <c r="H1346" s="6">
        <v>4300000</v>
      </c>
      <c r="I1346" s="7">
        <v>186047459</v>
      </c>
      <c r="J1346" s="6">
        <v>12086460</v>
      </c>
      <c r="K1346" s="6">
        <v>80813401</v>
      </c>
      <c r="L1346" s="2">
        <v>178.6</v>
      </c>
    </row>
    <row r="1347" spans="1:12" x14ac:dyDescent="0.25">
      <c r="A1347" s="14" t="s">
        <v>844</v>
      </c>
      <c r="B1347" s="3" t="s">
        <v>80</v>
      </c>
      <c r="C1347" s="1" t="s">
        <v>855</v>
      </c>
      <c r="D1347" s="6">
        <f>History[[#This Row],[CAPITAL
CONSTRUCTION
FUND]]+History[[#This Row],[GENERAL 
FUND]]+History[[#This Row],[GENERAL
FUND
EXEMPT]]+History[[#This Row],[CASH 
FUNDS]]+History[[#This Row],[REAPPROPRIATED
FUNDS]]+History[[#This Row],[FEDERAL 
FUNDS]]</f>
        <v>60788</v>
      </c>
      <c r="E1347" s="6">
        <v>0</v>
      </c>
      <c r="F1347" s="6">
        <f>History[[#This Row],[GENERAL 
FUND]]+History[[#This Row],[GENERAL
FUND
EXEMPT]]</f>
        <v>0</v>
      </c>
      <c r="G1347" s="6">
        <v>0</v>
      </c>
      <c r="H1347" s="6">
        <v>0</v>
      </c>
      <c r="I1347" s="7">
        <v>0</v>
      </c>
      <c r="J1347" s="6">
        <v>60788</v>
      </c>
      <c r="K1347" s="6">
        <v>0</v>
      </c>
      <c r="L1347" s="2">
        <v>1</v>
      </c>
    </row>
    <row r="1348" spans="1:12" x14ac:dyDescent="0.25">
      <c r="A1348" s="14" t="s">
        <v>844</v>
      </c>
      <c r="B1348" s="3" t="s">
        <v>80</v>
      </c>
      <c r="C1348" s="1" t="s">
        <v>604</v>
      </c>
      <c r="D1348" s="6">
        <f>History[[#This Row],[CAPITAL
CONSTRUCTION
FUND]]+History[[#This Row],[GENERAL 
FUND]]+History[[#This Row],[GENERAL
FUND
EXEMPT]]+History[[#This Row],[CASH 
FUNDS]]+History[[#This Row],[REAPPROPRIATED
FUNDS]]+History[[#This Row],[FEDERAL 
FUNDS]]</f>
        <v>50000</v>
      </c>
      <c r="E1348" s="6">
        <v>0</v>
      </c>
      <c r="F1348" s="6">
        <f>History[[#This Row],[GENERAL 
FUND]]+History[[#This Row],[GENERAL
FUND
EXEMPT]]</f>
        <v>0</v>
      </c>
      <c r="G1348" s="6">
        <v>0</v>
      </c>
      <c r="H1348" s="6">
        <v>0</v>
      </c>
      <c r="I1348" s="7">
        <v>50000</v>
      </c>
      <c r="J1348" s="6">
        <v>0</v>
      </c>
      <c r="K1348" s="6">
        <v>0</v>
      </c>
      <c r="L1348" s="2">
        <v>0</v>
      </c>
    </row>
    <row r="1349" spans="1:12" x14ac:dyDescent="0.25">
      <c r="A1349" s="14" t="s">
        <v>844</v>
      </c>
      <c r="B1349" s="3" t="s">
        <v>80</v>
      </c>
      <c r="C1349" s="1" t="s">
        <v>377</v>
      </c>
      <c r="D1349" s="6">
        <f>History[[#This Row],[CAPITAL
CONSTRUCTION
FUND]]+History[[#This Row],[GENERAL 
FUND]]+History[[#This Row],[GENERAL
FUND
EXEMPT]]+History[[#This Row],[CASH 
FUNDS]]+History[[#This Row],[REAPPROPRIATED
FUNDS]]+History[[#This Row],[FEDERAL 
FUNDS]]</f>
        <v>132328</v>
      </c>
      <c r="E1349" s="6">
        <v>0</v>
      </c>
      <c r="F1349" s="6">
        <f>History[[#This Row],[GENERAL 
FUND]]+History[[#This Row],[GENERAL
FUND
EXEMPT]]</f>
        <v>132328</v>
      </c>
      <c r="G1349" s="6">
        <v>132328</v>
      </c>
      <c r="H1349" s="6">
        <v>0</v>
      </c>
      <c r="I1349" s="7">
        <v>0</v>
      </c>
      <c r="J1349" s="6">
        <v>0</v>
      </c>
      <c r="K1349" s="6">
        <v>0</v>
      </c>
      <c r="L1349" s="2">
        <v>1</v>
      </c>
    </row>
    <row r="1350" spans="1:12" x14ac:dyDescent="0.25">
      <c r="A1350" s="14" t="s">
        <v>844</v>
      </c>
      <c r="B1350" s="3" t="s">
        <v>80</v>
      </c>
      <c r="C1350" s="1" t="s">
        <v>475</v>
      </c>
      <c r="D1350" s="6">
        <f>History[[#This Row],[CAPITAL
CONSTRUCTION
FUND]]+History[[#This Row],[GENERAL 
FUND]]+History[[#This Row],[GENERAL
FUND
EXEMPT]]+History[[#This Row],[CASH 
FUNDS]]+History[[#This Row],[REAPPROPRIATED
FUNDS]]+History[[#This Row],[FEDERAL 
FUNDS]]</f>
        <v>306000</v>
      </c>
      <c r="E1350" s="6">
        <v>0</v>
      </c>
      <c r="F1350" s="6">
        <f>History[[#This Row],[GENERAL 
FUND]]+History[[#This Row],[GENERAL
FUND
EXEMPT]]</f>
        <v>306000</v>
      </c>
      <c r="G1350" s="6">
        <v>306000</v>
      </c>
      <c r="H1350" s="6">
        <v>0</v>
      </c>
      <c r="I1350" s="7">
        <v>0</v>
      </c>
      <c r="J1350" s="6">
        <v>0</v>
      </c>
      <c r="K1350" s="6">
        <v>0</v>
      </c>
      <c r="L1350" s="2">
        <v>0</v>
      </c>
    </row>
    <row r="1351" spans="1:12" x14ac:dyDescent="0.25">
      <c r="A1351" s="14" t="s">
        <v>844</v>
      </c>
      <c r="B1351" s="3" t="s">
        <v>80</v>
      </c>
      <c r="C1351" s="1" t="s">
        <v>382</v>
      </c>
      <c r="D1351" s="6">
        <f>History[[#This Row],[CAPITAL
CONSTRUCTION
FUND]]+History[[#This Row],[GENERAL 
FUND]]+History[[#This Row],[GENERAL
FUND
EXEMPT]]+History[[#This Row],[CASH 
FUNDS]]+History[[#This Row],[REAPPROPRIATED
FUNDS]]+History[[#This Row],[FEDERAL 
FUNDS]]</f>
        <v>6683</v>
      </c>
      <c r="E1351" s="6">
        <v>0</v>
      </c>
      <c r="F1351" s="6">
        <f>History[[#This Row],[GENERAL 
FUND]]+History[[#This Row],[GENERAL
FUND
EXEMPT]]</f>
        <v>6683</v>
      </c>
      <c r="G1351" s="6">
        <v>6683</v>
      </c>
      <c r="H1351" s="6">
        <v>0</v>
      </c>
      <c r="I1351" s="7">
        <v>0</v>
      </c>
      <c r="J1351" s="6">
        <v>0</v>
      </c>
      <c r="K1351" s="6">
        <v>0</v>
      </c>
      <c r="L1351" s="2">
        <v>0</v>
      </c>
    </row>
    <row r="1352" spans="1:12" x14ac:dyDescent="0.25">
      <c r="A1352" s="14" t="s">
        <v>844</v>
      </c>
      <c r="B1352" s="3" t="s">
        <v>80</v>
      </c>
      <c r="C1352" s="1" t="s">
        <v>383</v>
      </c>
      <c r="D1352" s="6">
        <f>History[[#This Row],[CAPITAL
CONSTRUCTION
FUND]]+History[[#This Row],[GENERAL 
FUND]]+History[[#This Row],[GENERAL
FUND
EXEMPT]]+History[[#This Row],[CASH 
FUNDS]]+History[[#This Row],[REAPPROPRIATED
FUNDS]]+History[[#This Row],[FEDERAL 
FUNDS]]</f>
        <v>1853037</v>
      </c>
      <c r="E1352" s="6">
        <v>0</v>
      </c>
      <c r="F1352" s="6">
        <f>History[[#This Row],[GENERAL 
FUND]]+History[[#This Row],[GENERAL
FUND
EXEMPT]]</f>
        <v>1853037</v>
      </c>
      <c r="G1352" s="6">
        <v>1853037</v>
      </c>
      <c r="H1352" s="6">
        <v>0</v>
      </c>
      <c r="I1352" s="7">
        <v>0</v>
      </c>
      <c r="J1352" s="6">
        <v>0</v>
      </c>
      <c r="K1352" s="6">
        <v>0</v>
      </c>
      <c r="L1352" s="2">
        <v>0.5</v>
      </c>
    </row>
    <row r="1353" spans="1:12" x14ac:dyDescent="0.25">
      <c r="A1353" s="14" t="s">
        <v>844</v>
      </c>
      <c r="B1353" s="3" t="s">
        <v>80</v>
      </c>
      <c r="C1353" s="1" t="s">
        <v>856</v>
      </c>
      <c r="D1353" s="6">
        <f>History[[#This Row],[CAPITAL
CONSTRUCTION
FUND]]+History[[#This Row],[GENERAL 
FUND]]+History[[#This Row],[GENERAL
FUND
EXEMPT]]+History[[#This Row],[CASH 
FUNDS]]+History[[#This Row],[REAPPROPRIATED
FUNDS]]+History[[#This Row],[FEDERAL 
FUNDS]]</f>
        <v>1714357</v>
      </c>
      <c r="E1353" s="6">
        <v>0</v>
      </c>
      <c r="F1353" s="6">
        <f>History[[#This Row],[GENERAL 
FUND]]+History[[#This Row],[GENERAL
FUND
EXEMPT]]</f>
        <v>714357</v>
      </c>
      <c r="G1353" s="6">
        <v>714357</v>
      </c>
      <c r="H1353" s="6">
        <v>0</v>
      </c>
      <c r="I1353" s="7">
        <v>0</v>
      </c>
      <c r="J1353" s="6">
        <v>0</v>
      </c>
      <c r="K1353" s="6">
        <v>1000000</v>
      </c>
      <c r="L1353" s="2">
        <v>0</v>
      </c>
    </row>
    <row r="1354" spans="1:12" x14ac:dyDescent="0.25">
      <c r="A1354" s="14" t="s">
        <v>844</v>
      </c>
      <c r="B1354" s="3" t="s">
        <v>83</v>
      </c>
      <c r="C1354" s="1" t="s">
        <v>84</v>
      </c>
      <c r="D1354" s="6">
        <f>History[[#This Row],[CAPITAL
CONSTRUCTION
FUND]]+History[[#This Row],[GENERAL 
FUND]]+History[[#This Row],[GENERAL
FUND
EXEMPT]]+History[[#This Row],[CASH 
FUNDS]]+History[[#This Row],[REAPPROPRIATED
FUNDS]]+History[[#This Row],[FEDERAL 
FUNDS]]</f>
        <v>341832311</v>
      </c>
      <c r="E1354" s="6">
        <v>0</v>
      </c>
      <c r="F1354" s="6">
        <f>History[[#This Row],[GENERAL 
FUND]]+History[[#This Row],[GENERAL
FUND
EXEMPT]]</f>
        <v>42289825</v>
      </c>
      <c r="G1354" s="6">
        <v>37944825</v>
      </c>
      <c r="H1354" s="6">
        <v>4345000</v>
      </c>
      <c r="I1354" s="7">
        <v>204856082</v>
      </c>
      <c r="J1354" s="6">
        <v>12565874</v>
      </c>
      <c r="K1354" s="6">
        <v>82120530</v>
      </c>
      <c r="L1354" s="2">
        <v>184.7</v>
      </c>
    </row>
    <row r="1355" spans="1:12" x14ac:dyDescent="0.25">
      <c r="A1355" s="14" t="s">
        <v>844</v>
      </c>
      <c r="B1355" s="3" t="s">
        <v>83</v>
      </c>
      <c r="C1355" s="1" t="s">
        <v>395</v>
      </c>
      <c r="D1355" s="6">
        <f>History[[#This Row],[CAPITAL
CONSTRUCTION
FUND]]+History[[#This Row],[GENERAL 
FUND]]+History[[#This Row],[GENERAL
FUND
EXEMPT]]+History[[#This Row],[CASH 
FUNDS]]+History[[#This Row],[REAPPROPRIATED
FUNDS]]+History[[#This Row],[FEDERAL 
FUNDS]]</f>
        <v>1000000</v>
      </c>
      <c r="E1355" s="6">
        <v>0</v>
      </c>
      <c r="F1355" s="6">
        <f>History[[#This Row],[GENERAL 
FUND]]+History[[#This Row],[GENERAL
FUND
EXEMPT]]</f>
        <v>173500</v>
      </c>
      <c r="G1355" s="6">
        <v>173500</v>
      </c>
      <c r="H1355" s="6">
        <v>0</v>
      </c>
      <c r="I1355" s="7">
        <v>826500</v>
      </c>
      <c r="J1355" s="6">
        <v>0</v>
      </c>
      <c r="K1355" s="6">
        <v>0</v>
      </c>
      <c r="L1355" s="2">
        <v>0.9</v>
      </c>
    </row>
    <row r="1356" spans="1:12" x14ac:dyDescent="0.25">
      <c r="A1356" s="14" t="s">
        <v>844</v>
      </c>
      <c r="B1356" s="3" t="s">
        <v>83</v>
      </c>
      <c r="C1356" s="1" t="s">
        <v>857</v>
      </c>
      <c r="D1356" s="6">
        <f>History[[#This Row],[CAPITAL
CONSTRUCTION
FUND]]+History[[#This Row],[GENERAL 
FUND]]+History[[#This Row],[GENERAL
FUND
EXEMPT]]+History[[#This Row],[CASH 
FUNDS]]+History[[#This Row],[REAPPROPRIATED
FUNDS]]+History[[#This Row],[FEDERAL 
FUNDS]]</f>
        <v>6000000</v>
      </c>
      <c r="E1356" s="6">
        <v>0</v>
      </c>
      <c r="F1356" s="6">
        <f>History[[#This Row],[GENERAL 
FUND]]+History[[#This Row],[GENERAL
FUND
EXEMPT]]</f>
        <v>6000000</v>
      </c>
      <c r="G1356" s="6">
        <v>6000000</v>
      </c>
      <c r="H1356" s="6">
        <v>0</v>
      </c>
      <c r="I1356" s="7">
        <v>0</v>
      </c>
      <c r="J1356" s="6">
        <v>0</v>
      </c>
      <c r="K1356" s="6">
        <v>0</v>
      </c>
      <c r="L1356" s="2">
        <v>1.4</v>
      </c>
    </row>
    <row r="1357" spans="1:12" x14ac:dyDescent="0.25">
      <c r="A1357" s="14" t="s">
        <v>844</v>
      </c>
      <c r="B1357" s="3" t="s">
        <v>83</v>
      </c>
      <c r="C1357" s="1" t="s">
        <v>858</v>
      </c>
      <c r="D1357" s="6">
        <f>History[[#This Row],[CAPITAL
CONSTRUCTION
FUND]]+History[[#This Row],[GENERAL 
FUND]]+History[[#This Row],[GENERAL
FUND
EXEMPT]]+History[[#This Row],[CASH 
FUNDS]]+History[[#This Row],[REAPPROPRIATED
FUNDS]]+History[[#This Row],[FEDERAL 
FUNDS]]</f>
        <v>3398</v>
      </c>
      <c r="E1357" s="6">
        <v>0</v>
      </c>
      <c r="F1357" s="6">
        <f>History[[#This Row],[GENERAL 
FUND]]+History[[#This Row],[GENERAL
FUND
EXEMPT]]</f>
        <v>3398</v>
      </c>
      <c r="G1357" s="6">
        <v>3398</v>
      </c>
      <c r="H1357" s="6">
        <v>0</v>
      </c>
      <c r="I1357" s="7">
        <v>0</v>
      </c>
      <c r="J1357" s="6">
        <v>0</v>
      </c>
      <c r="K1357" s="6">
        <v>0</v>
      </c>
      <c r="L1357" s="2">
        <v>0</v>
      </c>
    </row>
    <row r="1358" spans="1:12" x14ac:dyDescent="0.25">
      <c r="A1358" s="14" t="s">
        <v>844</v>
      </c>
      <c r="B1358" s="3" t="s">
        <v>83</v>
      </c>
      <c r="C1358" s="1" t="s">
        <v>859</v>
      </c>
      <c r="D1358" s="6">
        <f>History[[#This Row],[CAPITAL
CONSTRUCTION
FUND]]+History[[#This Row],[GENERAL 
FUND]]+History[[#This Row],[GENERAL
FUND
EXEMPT]]+History[[#This Row],[CASH 
FUNDS]]+History[[#This Row],[REAPPROPRIATED
FUNDS]]+History[[#This Row],[FEDERAL 
FUNDS]]</f>
        <v>249454</v>
      </c>
      <c r="E1358" s="6">
        <v>0</v>
      </c>
      <c r="F1358" s="6">
        <f>History[[#This Row],[GENERAL 
FUND]]+History[[#This Row],[GENERAL
FUND
EXEMPT]]</f>
        <v>249454</v>
      </c>
      <c r="G1358" s="6">
        <v>249454</v>
      </c>
      <c r="H1358" s="6">
        <v>0</v>
      </c>
      <c r="I1358" s="7">
        <v>0</v>
      </c>
      <c r="J1358" s="6">
        <v>0</v>
      </c>
      <c r="K1358" s="6">
        <v>0</v>
      </c>
      <c r="L1358" s="2">
        <v>2.7</v>
      </c>
    </row>
    <row r="1359" spans="1:12" x14ac:dyDescent="0.25">
      <c r="A1359" s="14" t="s">
        <v>844</v>
      </c>
      <c r="B1359" s="3" t="s">
        <v>83</v>
      </c>
      <c r="C1359" s="1" t="s">
        <v>860</v>
      </c>
      <c r="D1359" s="6">
        <f>History[[#This Row],[CAPITAL
CONSTRUCTION
FUND]]+History[[#This Row],[GENERAL 
FUND]]+History[[#This Row],[GENERAL
FUND
EXEMPT]]+History[[#This Row],[CASH 
FUNDS]]+History[[#This Row],[REAPPROPRIATED
FUNDS]]+History[[#This Row],[FEDERAL 
FUNDS]]</f>
        <v>36002</v>
      </c>
      <c r="E1359" s="6">
        <v>0</v>
      </c>
      <c r="F1359" s="6">
        <f>History[[#This Row],[GENERAL 
FUND]]+History[[#This Row],[GENERAL
FUND
EXEMPT]]</f>
        <v>101161</v>
      </c>
      <c r="G1359" s="6">
        <v>101161</v>
      </c>
      <c r="H1359" s="6">
        <v>0</v>
      </c>
      <c r="I1359" s="7">
        <v>0</v>
      </c>
      <c r="J1359" s="6">
        <v>0</v>
      </c>
      <c r="K1359" s="6">
        <v>-65159</v>
      </c>
      <c r="L1359" s="2">
        <v>0</v>
      </c>
    </row>
    <row r="1360" spans="1:12" x14ac:dyDescent="0.25">
      <c r="A1360" s="14" t="s">
        <v>844</v>
      </c>
      <c r="B1360" s="3" t="s">
        <v>89</v>
      </c>
      <c r="C1360" s="1" t="s">
        <v>90</v>
      </c>
      <c r="D1360" s="6">
        <f>History[[#This Row],[CAPITAL
CONSTRUCTION
FUND]]+History[[#This Row],[GENERAL 
FUND]]+History[[#This Row],[GENERAL
FUND
EXEMPT]]+History[[#This Row],[CASH 
FUNDS]]+History[[#This Row],[REAPPROPRIATED
FUNDS]]+History[[#This Row],[FEDERAL 
FUNDS]]</f>
        <v>337148712</v>
      </c>
      <c r="E1360" s="6">
        <v>0</v>
      </c>
      <c r="F1360" s="6">
        <f>History[[#This Row],[GENERAL 
FUND]]+History[[#This Row],[GENERAL
FUND
EXEMPT]]</f>
        <v>41432649</v>
      </c>
      <c r="G1360" s="6">
        <v>37087649</v>
      </c>
      <c r="H1360" s="6">
        <v>4345000</v>
      </c>
      <c r="I1360" s="7">
        <v>200338105</v>
      </c>
      <c r="J1360" s="6">
        <v>13420858</v>
      </c>
      <c r="K1360" s="6">
        <v>81957100</v>
      </c>
      <c r="L1360" s="2">
        <v>199.8</v>
      </c>
    </row>
    <row r="1361" spans="1:12" x14ac:dyDescent="0.25">
      <c r="A1361" s="14" t="s">
        <v>844</v>
      </c>
      <c r="B1361" s="3" t="s">
        <v>89</v>
      </c>
      <c r="C1361" s="1" t="s">
        <v>156</v>
      </c>
      <c r="D1361" s="6">
        <f>History[[#This Row],[CAPITAL
CONSTRUCTION
FUND]]+History[[#This Row],[GENERAL 
FUND]]+History[[#This Row],[GENERAL
FUND
EXEMPT]]+History[[#This Row],[CASH 
FUNDS]]+History[[#This Row],[REAPPROPRIATED
FUNDS]]+History[[#This Row],[FEDERAL 
FUNDS]]</f>
        <v>250000</v>
      </c>
      <c r="E1361" s="6">
        <v>0</v>
      </c>
      <c r="F1361" s="6">
        <f>History[[#This Row],[GENERAL 
FUND]]+History[[#This Row],[GENERAL
FUND
EXEMPT]]</f>
        <v>250000</v>
      </c>
      <c r="G1361" s="6">
        <v>250000</v>
      </c>
      <c r="H1361" s="6">
        <v>0</v>
      </c>
      <c r="I1361" s="7">
        <v>0</v>
      </c>
      <c r="J1361" s="6">
        <v>0</v>
      </c>
      <c r="K1361" s="6">
        <v>0</v>
      </c>
      <c r="L1361" s="2">
        <v>0</v>
      </c>
    </row>
    <row r="1362" spans="1:12" x14ac:dyDescent="0.25">
      <c r="A1362" s="14" t="s">
        <v>844</v>
      </c>
      <c r="B1362" s="3" t="s">
        <v>89</v>
      </c>
      <c r="C1362" s="1" t="s">
        <v>861</v>
      </c>
      <c r="D1362" s="6">
        <f>History[[#This Row],[CAPITAL
CONSTRUCTION
FUND]]+History[[#This Row],[GENERAL 
FUND]]+History[[#This Row],[GENERAL
FUND
EXEMPT]]+History[[#This Row],[CASH 
FUNDS]]+History[[#This Row],[REAPPROPRIATED
FUNDS]]+History[[#This Row],[FEDERAL 
FUNDS]]</f>
        <v>26215</v>
      </c>
      <c r="E1362" s="6">
        <v>0</v>
      </c>
      <c r="F1362" s="6">
        <f>History[[#This Row],[GENERAL 
FUND]]+History[[#This Row],[GENERAL
FUND
EXEMPT]]</f>
        <v>26215</v>
      </c>
      <c r="G1362" s="6">
        <v>26215</v>
      </c>
      <c r="H1362" s="6">
        <v>0</v>
      </c>
      <c r="I1362" s="7">
        <v>0</v>
      </c>
      <c r="J1362" s="6">
        <v>0</v>
      </c>
      <c r="K1362" s="6">
        <v>0</v>
      </c>
      <c r="L1362" s="2">
        <v>0.5</v>
      </c>
    </row>
    <row r="1363" spans="1:12" x14ac:dyDescent="0.25">
      <c r="A1363" s="14" t="s">
        <v>844</v>
      </c>
      <c r="B1363" s="3" t="s">
        <v>89</v>
      </c>
      <c r="C1363" s="1" t="s">
        <v>862</v>
      </c>
      <c r="D1363" s="6">
        <f>History[[#This Row],[CAPITAL
CONSTRUCTION
FUND]]+History[[#This Row],[GENERAL 
FUND]]+History[[#This Row],[GENERAL
FUND
EXEMPT]]+History[[#This Row],[CASH 
FUNDS]]+History[[#This Row],[REAPPROPRIATED
FUNDS]]+History[[#This Row],[FEDERAL 
FUNDS]]</f>
        <v>-1866208</v>
      </c>
      <c r="E1363" s="6">
        <v>0</v>
      </c>
      <c r="F1363" s="6">
        <f>History[[#This Row],[GENERAL 
FUND]]+History[[#This Row],[GENERAL
FUND
EXEMPT]]</f>
        <v>-1866208</v>
      </c>
      <c r="G1363" s="6">
        <v>-1866208</v>
      </c>
      <c r="H1363" s="6">
        <v>0</v>
      </c>
      <c r="I1363" s="7">
        <v>0</v>
      </c>
      <c r="J1363" s="6">
        <v>0</v>
      </c>
      <c r="K1363" s="6">
        <v>0</v>
      </c>
      <c r="L1363" s="2">
        <v>-0.9</v>
      </c>
    </row>
    <row r="1364" spans="1:12" x14ac:dyDescent="0.25">
      <c r="A1364" s="14" t="s">
        <v>844</v>
      </c>
      <c r="B1364" s="3" t="s">
        <v>89</v>
      </c>
      <c r="C1364" s="1" t="s">
        <v>91</v>
      </c>
      <c r="D1364" s="6">
        <f>History[[#This Row],[CAPITAL
CONSTRUCTION
FUND]]+History[[#This Row],[GENERAL 
FUND]]+History[[#This Row],[GENERAL
FUND
EXEMPT]]+History[[#This Row],[CASH 
FUNDS]]+History[[#This Row],[REAPPROPRIATED
FUNDS]]+History[[#This Row],[FEDERAL 
FUNDS]]</f>
        <v>-323311</v>
      </c>
      <c r="E1364" s="6">
        <v>0</v>
      </c>
      <c r="F1364" s="6">
        <f>History[[#This Row],[GENERAL 
FUND]]+History[[#This Row],[GENERAL
FUND
EXEMPT]]</f>
        <v>-161219</v>
      </c>
      <c r="G1364" s="6">
        <v>-161219</v>
      </c>
      <c r="H1364" s="6">
        <v>0</v>
      </c>
      <c r="I1364" s="7">
        <v>-44897</v>
      </c>
      <c r="J1364" s="6">
        <v>-117195</v>
      </c>
      <c r="K1364" s="6">
        <v>0</v>
      </c>
      <c r="L1364" s="2">
        <v>0</v>
      </c>
    </row>
    <row r="1365" spans="1:12" x14ac:dyDescent="0.25">
      <c r="A1365" s="14" t="s">
        <v>844</v>
      </c>
      <c r="B1365" s="3" t="s">
        <v>89</v>
      </c>
      <c r="C1365" s="1" t="s">
        <v>405</v>
      </c>
      <c r="D1365" s="6">
        <f>History[[#This Row],[CAPITAL
CONSTRUCTION
FUND]]+History[[#This Row],[GENERAL 
FUND]]+History[[#This Row],[GENERAL
FUND
EXEMPT]]+History[[#This Row],[CASH 
FUNDS]]+History[[#This Row],[REAPPROPRIATED
FUNDS]]+History[[#This Row],[FEDERAL 
FUNDS]]</f>
        <v>-1542658</v>
      </c>
      <c r="E1365" s="6">
        <v>0</v>
      </c>
      <c r="F1365" s="6">
        <f>History[[#This Row],[GENERAL 
FUND]]+History[[#This Row],[GENERAL
FUND
EXEMPT]]</f>
        <v>1875000</v>
      </c>
      <c r="G1365" s="6">
        <v>1875000</v>
      </c>
      <c r="H1365" s="6">
        <v>0</v>
      </c>
      <c r="I1365" s="7">
        <v>-5292658</v>
      </c>
      <c r="J1365" s="6">
        <v>1875000</v>
      </c>
      <c r="K1365" s="6">
        <v>0</v>
      </c>
      <c r="L1365" s="2">
        <v>0</v>
      </c>
    </row>
    <row r="1366" spans="1:12" x14ac:dyDescent="0.25">
      <c r="A1366" s="14" t="s">
        <v>863</v>
      </c>
      <c r="B1366" s="3" t="s">
        <v>57</v>
      </c>
      <c r="C1366" s="1" t="s">
        <v>58</v>
      </c>
      <c r="D1366" s="6">
        <f>History[[#This Row],[CAPITAL
CONSTRUCTION
FUND]]+History[[#This Row],[GENERAL 
FUND]]+History[[#This Row],[GENERAL
FUND
EXEMPT]]+History[[#This Row],[CASH 
FUNDS]]+History[[#This Row],[REAPPROPRIATED
FUNDS]]+History[[#This Row],[FEDERAL 
FUNDS]]</f>
        <v>221373748</v>
      </c>
      <c r="E1366" s="6">
        <v>0</v>
      </c>
      <c r="F1366" s="6">
        <f>History[[#This Row],[GENERAL 
FUND]]+History[[#This Row],[GENERAL
FUND
EXEMPT]]</f>
        <v>5478155</v>
      </c>
      <c r="G1366" s="6">
        <v>5478155</v>
      </c>
      <c r="H1366" s="6">
        <v>0</v>
      </c>
      <c r="I1366" s="7">
        <v>1210964</v>
      </c>
      <c r="J1366" s="6">
        <v>803509</v>
      </c>
      <c r="K1366" s="6">
        <v>213881120</v>
      </c>
      <c r="L1366" s="2">
        <v>1384.9</v>
      </c>
    </row>
    <row r="1367" spans="1:12" x14ac:dyDescent="0.25">
      <c r="A1367" s="14" t="s">
        <v>863</v>
      </c>
      <c r="B1367" s="3" t="s">
        <v>57</v>
      </c>
      <c r="C1367" s="1" t="s">
        <v>59</v>
      </c>
      <c r="D1367" s="6">
        <f>History[[#This Row],[CAPITAL
CONSTRUCTION
FUND]]+History[[#This Row],[GENERAL 
FUND]]+History[[#This Row],[GENERAL
FUND
EXEMPT]]+History[[#This Row],[CASH 
FUNDS]]+History[[#This Row],[REAPPROPRIATED
FUNDS]]+History[[#This Row],[FEDERAL 
FUNDS]]</f>
        <v>-164417</v>
      </c>
      <c r="E1367" s="6">
        <v>0</v>
      </c>
      <c r="F1367" s="6">
        <f>History[[#This Row],[GENERAL 
FUND]]+History[[#This Row],[GENERAL
FUND
EXEMPT]]</f>
        <v>-56497</v>
      </c>
      <c r="G1367" s="6">
        <v>-56497</v>
      </c>
      <c r="H1367" s="6">
        <v>0</v>
      </c>
      <c r="I1367" s="7">
        <v>-1824</v>
      </c>
      <c r="J1367" s="6">
        <v>0</v>
      </c>
      <c r="K1367" s="6">
        <v>-106096</v>
      </c>
      <c r="L1367" s="2">
        <v>0</v>
      </c>
    </row>
    <row r="1368" spans="1:12" x14ac:dyDescent="0.25">
      <c r="A1368" s="14" t="s">
        <v>863</v>
      </c>
      <c r="B1368" s="3" t="s">
        <v>57</v>
      </c>
      <c r="C1368" s="1" t="s">
        <v>864</v>
      </c>
      <c r="D1368" s="6">
        <f>History[[#This Row],[CAPITAL
CONSTRUCTION
FUND]]+History[[#This Row],[GENERAL 
FUND]]+History[[#This Row],[GENERAL
FUND
EXEMPT]]+History[[#This Row],[CASH 
FUNDS]]+History[[#This Row],[REAPPROPRIATED
FUNDS]]+History[[#This Row],[FEDERAL 
FUNDS]]</f>
        <v>7640</v>
      </c>
      <c r="E1368" s="6">
        <v>0</v>
      </c>
      <c r="F1368" s="6">
        <f>History[[#This Row],[GENERAL 
FUND]]+History[[#This Row],[GENERAL
FUND
EXEMPT]]</f>
        <v>7640</v>
      </c>
      <c r="G1368" s="6">
        <v>7640</v>
      </c>
      <c r="H1368" s="6">
        <v>0</v>
      </c>
      <c r="I1368" s="7">
        <v>0</v>
      </c>
      <c r="J1368" s="6">
        <v>0</v>
      </c>
      <c r="K1368" s="6">
        <v>0</v>
      </c>
      <c r="L1368" s="2">
        <v>0</v>
      </c>
    </row>
    <row r="1369" spans="1:12" x14ac:dyDescent="0.25">
      <c r="A1369" s="14" t="s">
        <v>863</v>
      </c>
      <c r="B1369" s="3" t="s">
        <v>1</v>
      </c>
      <c r="C1369" s="1" t="s">
        <v>2</v>
      </c>
      <c r="D1369" s="6">
        <f>History[[#This Row],[CAPITAL
CONSTRUCTION
FUND]]+History[[#This Row],[GENERAL 
FUND]]+History[[#This Row],[GENERAL
FUND
EXEMPT]]+History[[#This Row],[CASH 
FUNDS]]+History[[#This Row],[REAPPROPRIATED
FUNDS]]+History[[#This Row],[FEDERAL 
FUNDS]]</f>
        <v>222946109</v>
      </c>
      <c r="E1369" s="6">
        <v>0</v>
      </c>
      <c r="F1369" s="6">
        <f>History[[#This Row],[GENERAL 
FUND]]+History[[#This Row],[GENERAL
FUND
EXEMPT]]</f>
        <v>6681430</v>
      </c>
      <c r="G1369" s="6">
        <v>6681430</v>
      </c>
      <c r="H1369" s="6">
        <v>0</v>
      </c>
      <c r="I1369" s="7">
        <v>1332993</v>
      </c>
      <c r="J1369" s="6">
        <v>803662</v>
      </c>
      <c r="K1369" s="6">
        <v>214128024</v>
      </c>
      <c r="L1369" s="2">
        <v>1384.9</v>
      </c>
    </row>
    <row r="1370" spans="1:12" x14ac:dyDescent="0.25">
      <c r="A1370" s="14" t="s">
        <v>863</v>
      </c>
      <c r="B1370" s="3" t="s">
        <v>1</v>
      </c>
      <c r="C1370" s="1" t="s">
        <v>865</v>
      </c>
      <c r="D1370" s="6">
        <f>History[[#This Row],[CAPITAL
CONSTRUCTION
FUND]]+History[[#This Row],[GENERAL 
FUND]]+History[[#This Row],[GENERAL
FUND
EXEMPT]]+History[[#This Row],[CASH 
FUNDS]]+History[[#This Row],[REAPPROPRIATED
FUNDS]]+History[[#This Row],[FEDERAL 
FUNDS]]</f>
        <v>11177</v>
      </c>
      <c r="E1370" s="6">
        <v>0</v>
      </c>
      <c r="F1370" s="6">
        <f>History[[#This Row],[GENERAL 
FUND]]+History[[#This Row],[GENERAL
FUND
EXEMPT]]</f>
        <v>11177</v>
      </c>
      <c r="G1370" s="6">
        <v>11177</v>
      </c>
      <c r="H1370" s="6">
        <v>0</v>
      </c>
      <c r="I1370" s="7">
        <v>0</v>
      </c>
      <c r="J1370" s="6">
        <v>0</v>
      </c>
      <c r="K1370" s="6">
        <v>0</v>
      </c>
      <c r="L1370" s="2">
        <v>0</v>
      </c>
    </row>
    <row r="1371" spans="1:12" x14ac:dyDescent="0.25">
      <c r="A1371" s="14" t="s">
        <v>863</v>
      </c>
      <c r="B1371" s="3" t="s">
        <v>4</v>
      </c>
      <c r="C1371" s="1" t="s">
        <v>3</v>
      </c>
      <c r="D1371" s="6">
        <f>History[[#This Row],[CAPITAL
CONSTRUCTION
FUND]]+History[[#This Row],[GENERAL 
FUND]]+History[[#This Row],[GENERAL
FUND
EXEMPT]]+History[[#This Row],[CASH 
FUNDS]]+History[[#This Row],[REAPPROPRIATED
FUNDS]]+History[[#This Row],[FEDERAL 
FUNDS]]</f>
        <v>223858252</v>
      </c>
      <c r="E1371" s="6">
        <v>0</v>
      </c>
      <c r="F1371" s="6">
        <f>History[[#This Row],[GENERAL 
FUND]]+History[[#This Row],[GENERAL
FUND
EXEMPT]]</f>
        <v>7378715</v>
      </c>
      <c r="G1371" s="6">
        <v>7378715</v>
      </c>
      <c r="H1371" s="6">
        <v>0</v>
      </c>
      <c r="I1371" s="7">
        <v>1239695</v>
      </c>
      <c r="J1371" s="6">
        <v>800000</v>
      </c>
      <c r="K1371" s="6">
        <v>214439842</v>
      </c>
      <c r="L1371" s="2">
        <v>1389.6</v>
      </c>
    </row>
    <row r="1372" spans="1:12" x14ac:dyDescent="0.25">
      <c r="A1372" s="14" t="s">
        <v>863</v>
      </c>
      <c r="B1372" s="3" t="s">
        <v>6</v>
      </c>
      <c r="C1372" s="1" t="s">
        <v>7</v>
      </c>
      <c r="D1372" s="6">
        <f>History[[#This Row],[CAPITAL
CONSTRUCTION
FUND]]+History[[#This Row],[GENERAL 
FUND]]+History[[#This Row],[GENERAL
FUND
EXEMPT]]+History[[#This Row],[CASH 
FUNDS]]+History[[#This Row],[REAPPROPRIATED
FUNDS]]+History[[#This Row],[FEDERAL 
FUNDS]]</f>
        <v>224704185</v>
      </c>
      <c r="E1372" s="6">
        <v>0</v>
      </c>
      <c r="F1372" s="6">
        <f>History[[#This Row],[GENERAL 
FUND]]+History[[#This Row],[GENERAL
FUND
EXEMPT]]</f>
        <v>7885530</v>
      </c>
      <c r="G1372" s="6">
        <v>7885530</v>
      </c>
      <c r="H1372" s="6">
        <v>0</v>
      </c>
      <c r="I1372" s="7">
        <v>1282783</v>
      </c>
      <c r="J1372" s="6">
        <v>800000</v>
      </c>
      <c r="K1372" s="6">
        <v>214735872</v>
      </c>
      <c r="L1372" s="2">
        <v>1390.8</v>
      </c>
    </row>
    <row r="1373" spans="1:12" x14ac:dyDescent="0.25">
      <c r="A1373" s="14" t="s">
        <v>863</v>
      </c>
      <c r="B1373" s="3" t="s">
        <v>6</v>
      </c>
      <c r="C1373" s="1" t="s">
        <v>21</v>
      </c>
      <c r="D1373" s="6">
        <f>History[[#This Row],[CAPITAL
CONSTRUCTION
FUND]]+History[[#This Row],[GENERAL 
FUND]]+History[[#This Row],[GENERAL
FUND
EXEMPT]]+History[[#This Row],[CASH 
FUNDS]]+History[[#This Row],[REAPPROPRIATED
FUNDS]]+History[[#This Row],[FEDERAL 
FUNDS]]</f>
        <v>600000</v>
      </c>
      <c r="E1373" s="6">
        <v>0</v>
      </c>
      <c r="F1373" s="6">
        <f>History[[#This Row],[GENERAL 
FUND]]+History[[#This Row],[GENERAL
FUND
EXEMPT]]</f>
        <v>300000</v>
      </c>
      <c r="G1373" s="6">
        <v>300000</v>
      </c>
      <c r="H1373" s="6">
        <v>0</v>
      </c>
      <c r="I1373" s="7">
        <v>0</v>
      </c>
      <c r="J1373" s="6">
        <v>300000</v>
      </c>
      <c r="K1373" s="6">
        <v>0</v>
      </c>
      <c r="L1373" s="2">
        <v>0</v>
      </c>
    </row>
    <row r="1374" spans="1:12" x14ac:dyDescent="0.25">
      <c r="A1374" s="14" t="s">
        <v>863</v>
      </c>
      <c r="B1374" s="3" t="s">
        <v>6</v>
      </c>
      <c r="C1374" s="1" t="s">
        <v>866</v>
      </c>
      <c r="D1374" s="6">
        <f>History[[#This Row],[CAPITAL
CONSTRUCTION
FUND]]+History[[#This Row],[GENERAL 
FUND]]+History[[#This Row],[GENERAL
FUND
EXEMPT]]+History[[#This Row],[CASH 
FUNDS]]+History[[#This Row],[REAPPROPRIATED
FUNDS]]+History[[#This Row],[FEDERAL 
FUNDS]]</f>
        <v>0</v>
      </c>
      <c r="E1374" s="6">
        <v>0</v>
      </c>
      <c r="F1374" s="6">
        <f>History[[#This Row],[GENERAL 
FUND]]+History[[#This Row],[GENERAL
FUND
EXEMPT]]</f>
        <v>0</v>
      </c>
      <c r="G1374" s="6">
        <v>0</v>
      </c>
      <c r="H1374" s="6">
        <v>0</v>
      </c>
      <c r="I1374" s="7">
        <v>0</v>
      </c>
      <c r="J1374" s="6">
        <v>0</v>
      </c>
      <c r="K1374" s="6">
        <v>0</v>
      </c>
      <c r="L1374" s="2">
        <v>0.4</v>
      </c>
    </row>
    <row r="1375" spans="1:12" x14ac:dyDescent="0.25">
      <c r="A1375" s="14" t="s">
        <v>863</v>
      </c>
      <c r="B1375" s="3" t="s">
        <v>6</v>
      </c>
      <c r="C1375" s="1" t="s">
        <v>867</v>
      </c>
      <c r="D1375" s="6">
        <f>History[[#This Row],[CAPITAL
CONSTRUCTION
FUND]]+History[[#This Row],[GENERAL 
FUND]]+History[[#This Row],[GENERAL
FUND
EXEMPT]]+History[[#This Row],[CASH 
FUNDS]]+History[[#This Row],[REAPPROPRIATED
FUNDS]]+History[[#This Row],[FEDERAL 
FUNDS]]</f>
        <v>73558</v>
      </c>
      <c r="E1375" s="6">
        <v>0</v>
      </c>
      <c r="F1375" s="6">
        <f>History[[#This Row],[GENERAL 
FUND]]+History[[#This Row],[GENERAL
FUND
EXEMPT]]</f>
        <v>59137</v>
      </c>
      <c r="G1375" s="6">
        <v>59137</v>
      </c>
      <c r="H1375" s="6">
        <v>0</v>
      </c>
      <c r="I1375" s="7">
        <v>0</v>
      </c>
      <c r="J1375" s="6">
        <v>0</v>
      </c>
      <c r="K1375" s="6">
        <v>14421</v>
      </c>
      <c r="L1375" s="2">
        <v>0</v>
      </c>
    </row>
    <row r="1376" spans="1:12" x14ac:dyDescent="0.25">
      <c r="A1376" s="14" t="s">
        <v>863</v>
      </c>
      <c r="B1376" s="3" t="s">
        <v>69</v>
      </c>
      <c r="C1376" s="1" t="s">
        <v>70</v>
      </c>
      <c r="D1376" s="6">
        <f>History[[#This Row],[CAPITAL
CONSTRUCTION
FUND]]+History[[#This Row],[GENERAL 
FUND]]+History[[#This Row],[GENERAL
FUND
EXEMPT]]+History[[#This Row],[CASH 
FUNDS]]+History[[#This Row],[REAPPROPRIATED
FUNDS]]+History[[#This Row],[FEDERAL 
FUNDS]]</f>
        <v>225391179</v>
      </c>
      <c r="E1376" s="6">
        <v>0</v>
      </c>
      <c r="F1376" s="6">
        <f>History[[#This Row],[GENERAL 
FUND]]+History[[#This Row],[GENERAL
FUND
EXEMPT]]</f>
        <v>8285043</v>
      </c>
      <c r="G1376" s="6">
        <v>8285043</v>
      </c>
      <c r="H1376" s="6">
        <v>0</v>
      </c>
      <c r="I1376" s="7">
        <v>1281079</v>
      </c>
      <c r="J1376" s="6">
        <v>800000</v>
      </c>
      <c r="K1376" s="6">
        <v>215025057</v>
      </c>
      <c r="L1376" s="2">
        <v>1392.3</v>
      </c>
    </row>
    <row r="1377" spans="1:12" x14ac:dyDescent="0.25">
      <c r="A1377" s="14" t="s">
        <v>863</v>
      </c>
      <c r="B1377" s="3" t="s">
        <v>69</v>
      </c>
      <c r="C1377" s="1" t="s">
        <v>868</v>
      </c>
      <c r="D1377" s="6">
        <f>History[[#This Row],[CAPITAL
CONSTRUCTION
FUND]]+History[[#This Row],[GENERAL 
FUND]]+History[[#This Row],[GENERAL
FUND
EXEMPT]]+History[[#This Row],[CASH 
FUNDS]]+History[[#This Row],[REAPPROPRIATED
FUNDS]]+History[[#This Row],[FEDERAL 
FUNDS]]</f>
        <v>-7823</v>
      </c>
      <c r="E1377" s="6">
        <v>0</v>
      </c>
      <c r="F1377" s="6">
        <f>History[[#This Row],[GENERAL 
FUND]]+History[[#This Row],[GENERAL
FUND
EXEMPT]]</f>
        <v>9884</v>
      </c>
      <c r="G1377" s="6">
        <v>9884</v>
      </c>
      <c r="H1377" s="6">
        <v>0</v>
      </c>
      <c r="I1377" s="7">
        <v>0</v>
      </c>
      <c r="J1377" s="6">
        <v>0</v>
      </c>
      <c r="K1377" s="6">
        <v>-17707</v>
      </c>
      <c r="L1377" s="2">
        <v>0</v>
      </c>
    </row>
    <row r="1378" spans="1:12" x14ac:dyDescent="0.25">
      <c r="A1378" s="14" t="s">
        <v>863</v>
      </c>
      <c r="B1378" s="3" t="s">
        <v>75</v>
      </c>
      <c r="C1378" s="1" t="s">
        <v>76</v>
      </c>
      <c r="D1378" s="6">
        <f>History[[#This Row],[CAPITAL
CONSTRUCTION
FUND]]+History[[#This Row],[GENERAL 
FUND]]+History[[#This Row],[GENERAL
FUND
EXEMPT]]+History[[#This Row],[CASH 
FUNDS]]+History[[#This Row],[REAPPROPRIATED
FUNDS]]+History[[#This Row],[FEDERAL 
FUNDS]]</f>
        <v>225411689</v>
      </c>
      <c r="E1378" s="6">
        <v>0</v>
      </c>
      <c r="F1378" s="6">
        <f>History[[#This Row],[GENERAL 
FUND]]+History[[#This Row],[GENERAL
FUND
EXEMPT]]</f>
        <v>8305504</v>
      </c>
      <c r="G1378" s="6">
        <v>8305504</v>
      </c>
      <c r="H1378" s="6">
        <v>0</v>
      </c>
      <c r="I1378" s="7">
        <v>1211976</v>
      </c>
      <c r="J1378" s="6">
        <v>800000</v>
      </c>
      <c r="K1378" s="6">
        <v>215094209</v>
      </c>
      <c r="L1378" s="2">
        <v>1392.4</v>
      </c>
    </row>
    <row r="1379" spans="1:12" x14ac:dyDescent="0.25">
      <c r="A1379" s="14" t="s">
        <v>863</v>
      </c>
      <c r="B1379" s="3" t="s">
        <v>75</v>
      </c>
      <c r="C1379" s="1" t="s">
        <v>869</v>
      </c>
      <c r="D1379" s="6">
        <f>History[[#This Row],[CAPITAL
CONSTRUCTION
FUND]]+History[[#This Row],[GENERAL 
FUND]]+History[[#This Row],[GENERAL
FUND
EXEMPT]]+History[[#This Row],[CASH 
FUNDS]]+History[[#This Row],[REAPPROPRIATED
FUNDS]]+History[[#This Row],[FEDERAL 
FUNDS]]</f>
        <v>87162</v>
      </c>
      <c r="E1379" s="6">
        <v>0</v>
      </c>
      <c r="F1379" s="6">
        <f>History[[#This Row],[GENERAL 
FUND]]+History[[#This Row],[GENERAL
FUND
EXEMPT]]</f>
        <v>137628</v>
      </c>
      <c r="G1379" s="6">
        <v>137628</v>
      </c>
      <c r="H1379" s="6">
        <v>0</v>
      </c>
      <c r="I1379" s="7">
        <v>0</v>
      </c>
      <c r="J1379" s="6">
        <v>0</v>
      </c>
      <c r="K1379" s="6">
        <v>-50466</v>
      </c>
      <c r="L1379" s="2">
        <v>0</v>
      </c>
    </row>
    <row r="1380" spans="1:12" x14ac:dyDescent="0.25">
      <c r="A1380" s="14" t="s">
        <v>863</v>
      </c>
      <c r="B1380" s="3" t="s">
        <v>78</v>
      </c>
      <c r="C1380" s="1" t="s">
        <v>79</v>
      </c>
      <c r="D1380" s="6">
        <f>History[[#This Row],[CAPITAL
CONSTRUCTION
FUND]]+History[[#This Row],[GENERAL 
FUND]]+History[[#This Row],[GENERAL
FUND
EXEMPT]]+History[[#This Row],[CASH 
FUNDS]]+History[[#This Row],[REAPPROPRIATED
FUNDS]]+History[[#This Row],[FEDERAL 
FUNDS]]</f>
        <v>226868060</v>
      </c>
      <c r="E1380" s="6">
        <v>0</v>
      </c>
      <c r="F1380" s="6">
        <f>History[[#This Row],[GENERAL 
FUND]]+History[[#This Row],[GENERAL
FUND
EXEMPT]]</f>
        <v>10430168</v>
      </c>
      <c r="G1380" s="6">
        <v>10430168</v>
      </c>
      <c r="H1380" s="6">
        <v>0</v>
      </c>
      <c r="I1380" s="7">
        <v>1135343</v>
      </c>
      <c r="J1380" s="6">
        <v>0</v>
      </c>
      <c r="K1380" s="6">
        <v>215302549</v>
      </c>
      <c r="L1380" s="2">
        <v>1393.3</v>
      </c>
    </row>
    <row r="1381" spans="1:12" x14ac:dyDescent="0.25">
      <c r="A1381" s="14" t="s">
        <v>863</v>
      </c>
      <c r="B1381" s="3" t="s">
        <v>78</v>
      </c>
      <c r="C1381" s="1" t="s">
        <v>870</v>
      </c>
      <c r="D1381" s="6">
        <f>History[[#This Row],[CAPITAL
CONSTRUCTION
FUND]]+History[[#This Row],[GENERAL 
FUND]]+History[[#This Row],[GENERAL
FUND
EXEMPT]]+History[[#This Row],[CASH 
FUNDS]]+History[[#This Row],[REAPPROPRIATED
FUNDS]]+History[[#This Row],[FEDERAL 
FUNDS]]</f>
        <v>100000</v>
      </c>
      <c r="E1381" s="6">
        <v>0</v>
      </c>
      <c r="F1381" s="6">
        <f>History[[#This Row],[GENERAL 
FUND]]+History[[#This Row],[GENERAL
FUND
EXEMPT]]</f>
        <v>100000</v>
      </c>
      <c r="G1381" s="6">
        <v>100000</v>
      </c>
      <c r="H1381" s="6">
        <v>0</v>
      </c>
      <c r="I1381" s="7">
        <v>0</v>
      </c>
      <c r="J1381" s="6">
        <v>0</v>
      </c>
      <c r="K1381" s="6">
        <v>0</v>
      </c>
      <c r="L1381" s="2">
        <v>0</v>
      </c>
    </row>
    <row r="1382" spans="1:12" x14ac:dyDescent="0.25">
      <c r="A1382" s="14" t="s">
        <v>863</v>
      </c>
      <c r="B1382" s="3" t="s">
        <v>80</v>
      </c>
      <c r="C1382" s="1" t="s">
        <v>81</v>
      </c>
      <c r="D1382" s="6">
        <f>History[[#This Row],[CAPITAL
CONSTRUCTION
FUND]]+History[[#This Row],[GENERAL 
FUND]]+History[[#This Row],[GENERAL
FUND
EXEMPT]]+History[[#This Row],[CASH 
FUNDS]]+History[[#This Row],[REAPPROPRIATED
FUNDS]]+History[[#This Row],[FEDERAL 
FUNDS]]</f>
        <v>231900218</v>
      </c>
      <c r="E1382" s="6">
        <v>0</v>
      </c>
      <c r="F1382" s="6">
        <f>History[[#This Row],[GENERAL 
FUND]]+History[[#This Row],[GENERAL
FUND
EXEMPT]]</f>
        <v>10986650</v>
      </c>
      <c r="G1382" s="6">
        <v>10986650</v>
      </c>
      <c r="H1382" s="6">
        <v>0</v>
      </c>
      <c r="I1382" s="7">
        <v>1203530</v>
      </c>
      <c r="J1382" s="6">
        <v>0</v>
      </c>
      <c r="K1382" s="6">
        <v>219710038</v>
      </c>
      <c r="L1382" s="2">
        <v>1406.1</v>
      </c>
    </row>
    <row r="1383" spans="1:12" x14ac:dyDescent="0.25">
      <c r="A1383" s="14" t="s">
        <v>863</v>
      </c>
      <c r="B1383" s="3" t="s">
        <v>80</v>
      </c>
      <c r="C1383" s="1" t="s">
        <v>871</v>
      </c>
      <c r="D1383" s="6">
        <f>History[[#This Row],[CAPITAL
CONSTRUCTION
FUND]]+History[[#This Row],[GENERAL 
FUND]]+History[[#This Row],[GENERAL
FUND
EXEMPT]]+History[[#This Row],[CASH 
FUNDS]]+History[[#This Row],[REAPPROPRIATED
FUNDS]]+History[[#This Row],[FEDERAL 
FUNDS]]</f>
        <v>123465</v>
      </c>
      <c r="E1383" s="6">
        <v>0</v>
      </c>
      <c r="F1383" s="6">
        <f>History[[#This Row],[GENERAL 
FUND]]+History[[#This Row],[GENERAL
FUND
EXEMPT]]</f>
        <v>123465</v>
      </c>
      <c r="G1383" s="6">
        <v>123465</v>
      </c>
      <c r="H1383" s="6">
        <v>0</v>
      </c>
      <c r="I1383" s="7">
        <v>0</v>
      </c>
      <c r="J1383" s="6">
        <v>0</v>
      </c>
      <c r="K1383" s="6">
        <v>0</v>
      </c>
      <c r="L1383" s="2">
        <v>1.1000000000000001</v>
      </c>
    </row>
    <row r="1384" spans="1:12" x14ac:dyDescent="0.25">
      <c r="A1384" s="14" t="s">
        <v>863</v>
      </c>
      <c r="B1384" s="3" t="s">
        <v>80</v>
      </c>
      <c r="C1384" s="1" t="s">
        <v>872</v>
      </c>
      <c r="D1384" s="6">
        <f>History[[#This Row],[CAPITAL
CONSTRUCTION
FUND]]+History[[#This Row],[GENERAL 
FUND]]+History[[#This Row],[GENERAL
FUND
EXEMPT]]+History[[#This Row],[CASH 
FUNDS]]+History[[#This Row],[REAPPROPRIATED
FUNDS]]+History[[#This Row],[FEDERAL 
FUNDS]]</f>
        <v>96479</v>
      </c>
      <c r="E1384" s="6">
        <v>0</v>
      </c>
      <c r="F1384" s="6">
        <f>History[[#This Row],[GENERAL 
FUND]]+History[[#This Row],[GENERAL
FUND
EXEMPT]]</f>
        <v>96479</v>
      </c>
      <c r="G1384" s="6">
        <v>96479</v>
      </c>
      <c r="H1384" s="6">
        <v>0</v>
      </c>
      <c r="I1384" s="7">
        <v>0</v>
      </c>
      <c r="J1384" s="6">
        <v>0</v>
      </c>
      <c r="K1384" s="6">
        <v>0</v>
      </c>
      <c r="L1384" s="2">
        <v>0.3</v>
      </c>
    </row>
    <row r="1385" spans="1:12" x14ac:dyDescent="0.25">
      <c r="A1385" s="14" t="s">
        <v>863</v>
      </c>
      <c r="B1385" s="3" t="s">
        <v>83</v>
      </c>
      <c r="C1385" s="1" t="s">
        <v>84</v>
      </c>
      <c r="D1385" s="6">
        <f>History[[#This Row],[CAPITAL
CONSTRUCTION
FUND]]+History[[#This Row],[GENERAL 
FUND]]+History[[#This Row],[GENERAL
FUND
EXEMPT]]+History[[#This Row],[CASH 
FUNDS]]+History[[#This Row],[REAPPROPRIATED
FUNDS]]+History[[#This Row],[FEDERAL 
FUNDS]]</f>
        <v>131630851</v>
      </c>
      <c r="E1385" s="6">
        <v>0</v>
      </c>
      <c r="F1385" s="6">
        <f>History[[#This Row],[GENERAL 
FUND]]+History[[#This Row],[GENERAL
FUND
EXEMPT]]</f>
        <v>11615507</v>
      </c>
      <c r="G1385" s="6">
        <v>11615507</v>
      </c>
      <c r="H1385" s="6">
        <v>0</v>
      </c>
      <c r="I1385" s="7">
        <v>1470429</v>
      </c>
      <c r="J1385" s="6">
        <v>4143</v>
      </c>
      <c r="K1385" s="6">
        <v>118540772</v>
      </c>
      <c r="L1385" s="2">
        <v>2579.1</v>
      </c>
    </row>
    <row r="1386" spans="1:12" x14ac:dyDescent="0.25">
      <c r="A1386" s="14" t="s">
        <v>863</v>
      </c>
      <c r="B1386" s="3" t="s">
        <v>83</v>
      </c>
      <c r="C1386" s="1" t="s">
        <v>873</v>
      </c>
      <c r="D1386" s="6">
        <f>History[[#This Row],[CAPITAL
CONSTRUCTION
FUND]]+History[[#This Row],[GENERAL 
FUND]]+History[[#This Row],[GENERAL
FUND
EXEMPT]]+History[[#This Row],[CASH 
FUNDS]]+History[[#This Row],[REAPPROPRIATED
FUNDS]]+History[[#This Row],[FEDERAL 
FUNDS]]</f>
        <v>87994</v>
      </c>
      <c r="E1386" s="6">
        <v>0</v>
      </c>
      <c r="F1386" s="6">
        <f>History[[#This Row],[GENERAL 
FUND]]+History[[#This Row],[GENERAL
FUND
EXEMPT]]</f>
        <v>240748</v>
      </c>
      <c r="G1386" s="6">
        <v>240748</v>
      </c>
      <c r="H1386" s="6">
        <v>0</v>
      </c>
      <c r="I1386" s="7">
        <v>0</v>
      </c>
      <c r="J1386" s="6">
        <v>0</v>
      </c>
      <c r="K1386" s="6">
        <v>-152754</v>
      </c>
      <c r="L1386" s="2">
        <v>0</v>
      </c>
    </row>
    <row r="1387" spans="1:12" x14ac:dyDescent="0.25">
      <c r="A1387" s="14" t="s">
        <v>863</v>
      </c>
      <c r="B1387" s="3" t="s">
        <v>89</v>
      </c>
      <c r="C1387" s="1" t="s">
        <v>90</v>
      </c>
      <c r="D1387" s="6">
        <f>History[[#This Row],[CAPITAL
CONSTRUCTION
FUND]]+History[[#This Row],[GENERAL 
FUND]]+History[[#This Row],[GENERAL
FUND
EXEMPT]]+History[[#This Row],[CASH 
FUNDS]]+History[[#This Row],[REAPPROPRIATED
FUNDS]]+History[[#This Row],[FEDERAL 
FUNDS]]</f>
        <v>132612501</v>
      </c>
      <c r="E1387" s="6">
        <v>0</v>
      </c>
      <c r="F1387" s="6">
        <f>History[[#This Row],[GENERAL 
FUND]]+History[[#This Row],[GENERAL
FUND
EXEMPT]]</f>
        <v>10666526</v>
      </c>
      <c r="G1387" s="6">
        <v>10666526</v>
      </c>
      <c r="H1387" s="6">
        <v>0</v>
      </c>
      <c r="I1387" s="7">
        <v>1645234</v>
      </c>
      <c r="J1387" s="6">
        <v>163167</v>
      </c>
      <c r="K1387" s="6">
        <v>120137574</v>
      </c>
      <c r="L1387" s="2">
        <v>2534.6</v>
      </c>
    </row>
    <row r="1388" spans="1:12" x14ac:dyDescent="0.25">
      <c r="A1388" s="14" t="s">
        <v>863</v>
      </c>
      <c r="B1388" s="3" t="s">
        <v>89</v>
      </c>
      <c r="C1388" s="1" t="s">
        <v>91</v>
      </c>
      <c r="D1388" s="6">
        <f>History[[#This Row],[CAPITAL
CONSTRUCTION
FUND]]+History[[#This Row],[GENERAL 
FUND]]+History[[#This Row],[GENERAL
FUND
EXEMPT]]+History[[#This Row],[CASH 
FUNDS]]+History[[#This Row],[REAPPROPRIATED
FUNDS]]+History[[#This Row],[FEDERAL 
FUNDS]]</f>
        <v>-238282</v>
      </c>
      <c r="E1388" s="6">
        <v>0</v>
      </c>
      <c r="F1388" s="6">
        <f>History[[#This Row],[GENERAL 
FUND]]+History[[#This Row],[GENERAL
FUND
EXEMPT]]</f>
        <v>-234742</v>
      </c>
      <c r="G1388" s="6">
        <v>-234742</v>
      </c>
      <c r="H1388" s="6">
        <v>0</v>
      </c>
      <c r="I1388" s="7">
        <v>-3540</v>
      </c>
      <c r="J1388" s="6">
        <v>0</v>
      </c>
      <c r="K1388" s="6">
        <v>0</v>
      </c>
      <c r="L1388" s="2">
        <v>0</v>
      </c>
    </row>
    <row r="1389" spans="1:12" x14ac:dyDescent="0.25">
      <c r="A1389" s="14" t="s">
        <v>863</v>
      </c>
      <c r="B1389" s="3" t="s">
        <v>89</v>
      </c>
      <c r="C1389" s="1" t="s">
        <v>161</v>
      </c>
      <c r="D1389" s="6">
        <f>History[[#This Row],[CAPITAL
CONSTRUCTION
FUND]]+History[[#This Row],[GENERAL 
FUND]]+History[[#This Row],[GENERAL
FUND
EXEMPT]]+History[[#This Row],[CASH 
FUNDS]]+History[[#This Row],[REAPPROPRIATED
FUNDS]]+History[[#This Row],[FEDERAL 
FUNDS]]</f>
        <v>-87994</v>
      </c>
      <c r="E1389" s="6">
        <v>0</v>
      </c>
      <c r="F1389" s="6">
        <f>History[[#This Row],[GENERAL 
FUND]]+History[[#This Row],[GENERAL
FUND
EXEMPT]]</f>
        <v>-87994</v>
      </c>
      <c r="G1389" s="6">
        <v>-87994</v>
      </c>
      <c r="H1389" s="6">
        <v>0</v>
      </c>
      <c r="I1389" s="7">
        <v>0</v>
      </c>
      <c r="J1389" s="6">
        <v>0</v>
      </c>
      <c r="K1389" s="6">
        <v>0</v>
      </c>
      <c r="L1389" s="2">
        <v>0</v>
      </c>
    </row>
    <row r="1390" spans="1:12" x14ac:dyDescent="0.25">
      <c r="A1390" s="14" t="s">
        <v>874</v>
      </c>
      <c r="B1390" s="3" t="s">
        <v>57</v>
      </c>
      <c r="C1390" s="1" t="s">
        <v>58</v>
      </c>
      <c r="D1390" s="6">
        <f>History[[#This Row],[CAPITAL
CONSTRUCTION
FUND]]+History[[#This Row],[GENERAL 
FUND]]+History[[#This Row],[GENERAL
FUND
EXEMPT]]+History[[#This Row],[CASH 
FUNDS]]+History[[#This Row],[REAPPROPRIATED
FUNDS]]+History[[#This Row],[FEDERAL 
FUNDS]]</f>
        <v>224226467</v>
      </c>
      <c r="E1390" s="6">
        <v>0</v>
      </c>
      <c r="F1390" s="6">
        <f>History[[#This Row],[GENERAL 
FUND]]+History[[#This Row],[GENERAL
FUND
EXEMPT]]</f>
        <v>23806367</v>
      </c>
      <c r="G1390" s="6">
        <v>23806367</v>
      </c>
      <c r="H1390" s="6">
        <v>0</v>
      </c>
      <c r="I1390" s="7">
        <v>171984578</v>
      </c>
      <c r="J1390" s="6">
        <v>8554860</v>
      </c>
      <c r="K1390" s="6">
        <v>19880662</v>
      </c>
      <c r="L1390" s="2">
        <v>1465.6</v>
      </c>
    </row>
    <row r="1391" spans="1:12" x14ac:dyDescent="0.25">
      <c r="A1391" s="14" t="s">
        <v>874</v>
      </c>
      <c r="B1391" s="3" t="s">
        <v>57</v>
      </c>
      <c r="C1391" s="1" t="s">
        <v>59</v>
      </c>
      <c r="D1391" s="6">
        <f>History[[#This Row],[CAPITAL
CONSTRUCTION
FUND]]+History[[#This Row],[GENERAL 
FUND]]+History[[#This Row],[GENERAL
FUND
EXEMPT]]+History[[#This Row],[CASH 
FUNDS]]+History[[#This Row],[REAPPROPRIATED
FUNDS]]+History[[#This Row],[FEDERAL 
FUNDS]]</f>
        <v>-2209502</v>
      </c>
      <c r="E1391" s="6">
        <v>0</v>
      </c>
      <c r="F1391" s="6">
        <f>History[[#This Row],[GENERAL 
FUND]]+History[[#This Row],[GENERAL
FUND
EXEMPT]]</f>
        <v>-384244</v>
      </c>
      <c r="G1391" s="6">
        <v>-384244</v>
      </c>
      <c r="H1391" s="6">
        <v>0</v>
      </c>
      <c r="I1391" s="7">
        <v>-1478456</v>
      </c>
      <c r="J1391" s="6">
        <v>-74295</v>
      </c>
      <c r="K1391" s="6">
        <v>-272507</v>
      </c>
      <c r="L1391" s="2">
        <v>0</v>
      </c>
    </row>
    <row r="1392" spans="1:12" x14ac:dyDescent="0.25">
      <c r="A1392" s="14" t="s">
        <v>874</v>
      </c>
      <c r="B1392" s="3" t="s">
        <v>57</v>
      </c>
      <c r="C1392" s="1" t="s">
        <v>875</v>
      </c>
      <c r="D1392" s="6">
        <f>History[[#This Row],[CAPITAL
CONSTRUCTION
FUND]]+History[[#This Row],[GENERAL 
FUND]]+History[[#This Row],[GENERAL
FUND
EXEMPT]]+History[[#This Row],[CASH 
FUNDS]]+History[[#This Row],[REAPPROPRIATED
FUNDS]]+History[[#This Row],[FEDERAL 
FUNDS]]</f>
        <v>6600000</v>
      </c>
      <c r="E1392" s="6">
        <v>0</v>
      </c>
      <c r="F1392" s="6">
        <f>History[[#This Row],[GENERAL 
FUND]]+History[[#This Row],[GENERAL
FUND
EXEMPT]]</f>
        <v>0</v>
      </c>
      <c r="G1392" s="6">
        <v>0</v>
      </c>
      <c r="H1392" s="6">
        <v>0</v>
      </c>
      <c r="I1392" s="7">
        <v>6600000</v>
      </c>
      <c r="J1392" s="6">
        <v>0</v>
      </c>
      <c r="K1392" s="6">
        <v>0</v>
      </c>
      <c r="L1392" s="2">
        <v>0</v>
      </c>
    </row>
    <row r="1393" spans="1:12" x14ac:dyDescent="0.25">
      <c r="A1393" s="14" t="s">
        <v>874</v>
      </c>
      <c r="B1393" s="3" t="s">
        <v>57</v>
      </c>
      <c r="C1393" s="1" t="s">
        <v>876</v>
      </c>
      <c r="D1393" s="6">
        <f>History[[#This Row],[CAPITAL
CONSTRUCTION
FUND]]+History[[#This Row],[GENERAL 
FUND]]+History[[#This Row],[GENERAL
FUND
EXEMPT]]+History[[#This Row],[CASH 
FUNDS]]+History[[#This Row],[REAPPROPRIATED
FUNDS]]+History[[#This Row],[FEDERAL 
FUNDS]]</f>
        <v>13925000</v>
      </c>
      <c r="E1393" s="6">
        <v>0</v>
      </c>
      <c r="F1393" s="6">
        <f>History[[#This Row],[GENERAL 
FUND]]+History[[#This Row],[GENERAL
FUND
EXEMPT]]</f>
        <v>0</v>
      </c>
      <c r="G1393" s="6">
        <v>0</v>
      </c>
      <c r="H1393" s="6">
        <v>0</v>
      </c>
      <c r="I1393" s="7">
        <v>13925000</v>
      </c>
      <c r="J1393" s="6">
        <v>0</v>
      </c>
      <c r="K1393" s="6">
        <v>0</v>
      </c>
      <c r="L1393" s="2">
        <v>0</v>
      </c>
    </row>
    <row r="1394" spans="1:12" x14ac:dyDescent="0.25">
      <c r="A1394" s="14" t="s">
        <v>874</v>
      </c>
      <c r="B1394" s="3" t="s">
        <v>57</v>
      </c>
      <c r="C1394" s="1" t="s">
        <v>877</v>
      </c>
      <c r="D1394" s="6">
        <f>History[[#This Row],[CAPITAL
CONSTRUCTION
FUND]]+History[[#This Row],[GENERAL 
FUND]]+History[[#This Row],[GENERAL
FUND
EXEMPT]]+History[[#This Row],[CASH 
FUNDS]]+History[[#This Row],[REAPPROPRIATED
FUNDS]]+History[[#This Row],[FEDERAL 
FUNDS]]</f>
        <v>-59325</v>
      </c>
      <c r="E1394" s="6">
        <v>0</v>
      </c>
      <c r="F1394" s="6">
        <f>History[[#This Row],[GENERAL 
FUND]]+History[[#This Row],[GENERAL
FUND
EXEMPT]]</f>
        <v>7284</v>
      </c>
      <c r="G1394" s="6">
        <v>7284</v>
      </c>
      <c r="H1394" s="6">
        <v>0</v>
      </c>
      <c r="I1394" s="7">
        <v>-343409</v>
      </c>
      <c r="J1394" s="6">
        <v>0</v>
      </c>
      <c r="K1394" s="6">
        <v>276800</v>
      </c>
      <c r="L1394" s="2">
        <v>0.5</v>
      </c>
    </row>
    <row r="1395" spans="1:12" x14ac:dyDescent="0.25">
      <c r="A1395" s="14" t="s">
        <v>874</v>
      </c>
      <c r="B1395" s="3" t="s">
        <v>57</v>
      </c>
      <c r="C1395" s="1" t="s">
        <v>878</v>
      </c>
      <c r="D1395" s="6">
        <f>History[[#This Row],[CAPITAL
CONSTRUCTION
FUND]]+History[[#This Row],[GENERAL 
FUND]]+History[[#This Row],[GENERAL
FUND
EXEMPT]]+History[[#This Row],[CASH 
FUNDS]]+History[[#This Row],[REAPPROPRIATED
FUNDS]]+History[[#This Row],[FEDERAL 
FUNDS]]</f>
        <v>-500000</v>
      </c>
      <c r="E1395" s="6">
        <v>0</v>
      </c>
      <c r="F1395" s="6">
        <f>History[[#This Row],[GENERAL 
FUND]]+History[[#This Row],[GENERAL
FUND
EXEMPT]]</f>
        <v>0</v>
      </c>
      <c r="G1395" s="6">
        <v>0</v>
      </c>
      <c r="H1395" s="6">
        <v>0</v>
      </c>
      <c r="I1395" s="7">
        <v>-500000</v>
      </c>
      <c r="J1395" s="6">
        <v>0</v>
      </c>
      <c r="K1395" s="6">
        <v>0</v>
      </c>
      <c r="L1395" s="2">
        <v>0</v>
      </c>
    </row>
    <row r="1396" spans="1:12" x14ac:dyDescent="0.25">
      <c r="A1396" s="14" t="s">
        <v>874</v>
      </c>
      <c r="B1396" s="3" t="s">
        <v>1</v>
      </c>
      <c r="C1396" s="1" t="s">
        <v>2</v>
      </c>
      <c r="D1396" s="6">
        <f>History[[#This Row],[CAPITAL
CONSTRUCTION
FUND]]+History[[#This Row],[GENERAL 
FUND]]+History[[#This Row],[GENERAL
FUND
EXEMPT]]+History[[#This Row],[CASH 
FUNDS]]+History[[#This Row],[REAPPROPRIATED
FUNDS]]+History[[#This Row],[FEDERAL 
FUNDS]]</f>
        <v>229122404</v>
      </c>
      <c r="E1396" s="6">
        <v>0</v>
      </c>
      <c r="F1396" s="6">
        <f>History[[#This Row],[GENERAL 
FUND]]+History[[#This Row],[GENERAL
FUND
EXEMPT]]</f>
        <v>23512116</v>
      </c>
      <c r="G1396" s="6">
        <v>23512116</v>
      </c>
      <c r="H1396" s="6">
        <v>0</v>
      </c>
      <c r="I1396" s="7">
        <v>176229214</v>
      </c>
      <c r="J1396" s="6">
        <v>8636648</v>
      </c>
      <c r="K1396" s="6">
        <v>20744426</v>
      </c>
      <c r="L1396" s="2">
        <v>1464.1</v>
      </c>
    </row>
    <row r="1397" spans="1:12" x14ac:dyDescent="0.25">
      <c r="A1397" s="14" t="s">
        <v>874</v>
      </c>
      <c r="B1397" s="3" t="s">
        <v>1</v>
      </c>
      <c r="C1397" s="1" t="s">
        <v>879</v>
      </c>
      <c r="D1397" s="6">
        <f>History[[#This Row],[CAPITAL
CONSTRUCTION
FUND]]+History[[#This Row],[GENERAL 
FUND]]+History[[#This Row],[GENERAL
FUND
EXEMPT]]+History[[#This Row],[CASH 
FUNDS]]+History[[#This Row],[REAPPROPRIATED
FUNDS]]+History[[#This Row],[FEDERAL 
FUNDS]]</f>
        <v>0</v>
      </c>
      <c r="E1397" s="6">
        <v>0</v>
      </c>
      <c r="F1397" s="6">
        <f>History[[#This Row],[GENERAL 
FUND]]+History[[#This Row],[GENERAL
FUND
EXEMPT]]</f>
        <v>0</v>
      </c>
      <c r="G1397" s="6">
        <v>0</v>
      </c>
      <c r="H1397" s="6">
        <v>0</v>
      </c>
      <c r="I1397" s="7">
        <v>0</v>
      </c>
      <c r="J1397" s="6">
        <v>0</v>
      </c>
      <c r="K1397" s="6">
        <v>0</v>
      </c>
      <c r="L1397" s="2">
        <v>0</v>
      </c>
    </row>
    <row r="1398" spans="1:12" x14ac:dyDescent="0.25">
      <c r="A1398" s="14" t="s">
        <v>874</v>
      </c>
      <c r="B1398" s="3" t="s">
        <v>1</v>
      </c>
      <c r="C1398" s="1" t="s">
        <v>63</v>
      </c>
      <c r="D1398" s="6">
        <f>History[[#This Row],[CAPITAL
CONSTRUCTION
FUND]]+History[[#This Row],[GENERAL 
FUND]]+History[[#This Row],[GENERAL
FUND
EXEMPT]]+History[[#This Row],[CASH 
FUNDS]]+History[[#This Row],[REAPPROPRIATED
FUNDS]]+History[[#This Row],[FEDERAL 
FUNDS]]</f>
        <v>228047</v>
      </c>
      <c r="E1398" s="6">
        <v>0</v>
      </c>
      <c r="F1398" s="6">
        <f>History[[#This Row],[GENERAL 
FUND]]+History[[#This Row],[GENERAL
FUND
EXEMPT]]</f>
        <v>228047</v>
      </c>
      <c r="G1398" s="6">
        <v>228047</v>
      </c>
      <c r="H1398" s="6">
        <v>0</v>
      </c>
      <c r="I1398" s="7">
        <v>0</v>
      </c>
      <c r="J1398" s="6">
        <v>0</v>
      </c>
      <c r="K1398" s="6">
        <v>0</v>
      </c>
      <c r="L1398" s="2">
        <v>0</v>
      </c>
    </row>
    <row r="1399" spans="1:12" x14ac:dyDescent="0.25">
      <c r="A1399" s="14" t="s">
        <v>874</v>
      </c>
      <c r="B1399" s="3" t="s">
        <v>1</v>
      </c>
      <c r="C1399" s="1" t="s">
        <v>880</v>
      </c>
      <c r="D1399" s="6">
        <f>History[[#This Row],[CAPITAL
CONSTRUCTION
FUND]]+History[[#This Row],[GENERAL 
FUND]]+History[[#This Row],[GENERAL
FUND
EXEMPT]]+History[[#This Row],[CASH 
FUNDS]]+History[[#This Row],[REAPPROPRIATED
FUNDS]]+History[[#This Row],[FEDERAL 
FUNDS]]</f>
        <v>910900</v>
      </c>
      <c r="E1399" s="6">
        <v>0</v>
      </c>
      <c r="F1399" s="6">
        <f>History[[#This Row],[GENERAL 
FUND]]+History[[#This Row],[GENERAL
FUND
EXEMPT]]</f>
        <v>0</v>
      </c>
      <c r="G1399" s="6">
        <v>0</v>
      </c>
      <c r="H1399" s="6">
        <v>0</v>
      </c>
      <c r="I1399" s="7">
        <v>910900</v>
      </c>
      <c r="J1399" s="6">
        <v>0</v>
      </c>
      <c r="K1399" s="6">
        <v>0</v>
      </c>
      <c r="L1399" s="2">
        <v>0</v>
      </c>
    </row>
    <row r="1400" spans="1:12" x14ac:dyDescent="0.25">
      <c r="A1400" s="14" t="s">
        <v>874</v>
      </c>
      <c r="B1400" s="3" t="s">
        <v>1</v>
      </c>
      <c r="C1400" s="1" t="s">
        <v>881</v>
      </c>
      <c r="D1400" s="6">
        <f>History[[#This Row],[CAPITAL
CONSTRUCTION
FUND]]+History[[#This Row],[GENERAL 
FUND]]+History[[#This Row],[GENERAL
FUND
EXEMPT]]+History[[#This Row],[CASH 
FUNDS]]+History[[#This Row],[REAPPROPRIATED
FUNDS]]+History[[#This Row],[FEDERAL 
FUNDS]]</f>
        <v>-18055</v>
      </c>
      <c r="E1400" s="6">
        <v>0</v>
      </c>
      <c r="F1400" s="6">
        <f>History[[#This Row],[GENERAL 
FUND]]+History[[#This Row],[GENERAL
FUND
EXEMPT]]</f>
        <v>0</v>
      </c>
      <c r="G1400" s="6">
        <v>0</v>
      </c>
      <c r="H1400" s="6">
        <v>0</v>
      </c>
      <c r="I1400" s="7">
        <v>-18055</v>
      </c>
      <c r="J1400" s="6">
        <v>0</v>
      </c>
      <c r="K1400" s="6">
        <v>0</v>
      </c>
      <c r="L1400" s="2">
        <v>0</v>
      </c>
    </row>
    <row r="1401" spans="1:12" x14ac:dyDescent="0.25">
      <c r="A1401" s="14" t="s">
        <v>874</v>
      </c>
      <c r="B1401" s="3" t="s">
        <v>1</v>
      </c>
      <c r="C1401" s="1" t="s">
        <v>719</v>
      </c>
      <c r="D1401" s="6">
        <f>History[[#This Row],[CAPITAL
CONSTRUCTION
FUND]]+History[[#This Row],[GENERAL 
FUND]]+History[[#This Row],[GENERAL
FUND
EXEMPT]]+History[[#This Row],[CASH 
FUNDS]]+History[[#This Row],[REAPPROPRIATED
FUNDS]]+History[[#This Row],[FEDERAL 
FUNDS]]</f>
        <v>23419</v>
      </c>
      <c r="E1401" s="6">
        <v>0</v>
      </c>
      <c r="F1401" s="6">
        <f>History[[#This Row],[GENERAL 
FUND]]+History[[#This Row],[GENERAL
FUND
EXEMPT]]</f>
        <v>0</v>
      </c>
      <c r="G1401" s="6">
        <v>0</v>
      </c>
      <c r="H1401" s="6">
        <v>0</v>
      </c>
      <c r="I1401" s="7">
        <v>23419</v>
      </c>
      <c r="J1401" s="6">
        <v>0</v>
      </c>
      <c r="K1401" s="6">
        <v>0</v>
      </c>
      <c r="L1401" s="2">
        <v>0</v>
      </c>
    </row>
    <row r="1402" spans="1:12" x14ac:dyDescent="0.25">
      <c r="A1402" s="14" t="s">
        <v>874</v>
      </c>
      <c r="B1402" s="3" t="s">
        <v>1</v>
      </c>
      <c r="C1402" s="1" t="s">
        <v>878</v>
      </c>
      <c r="D1402" s="6">
        <f>History[[#This Row],[CAPITAL
CONSTRUCTION
FUND]]+History[[#This Row],[GENERAL 
FUND]]+History[[#This Row],[GENERAL
FUND
EXEMPT]]+History[[#This Row],[CASH 
FUNDS]]+History[[#This Row],[REAPPROPRIATED
FUNDS]]+History[[#This Row],[FEDERAL 
FUNDS]]</f>
        <v>4000000</v>
      </c>
      <c r="E1402" s="6">
        <v>0</v>
      </c>
      <c r="F1402" s="6">
        <f>History[[#This Row],[GENERAL 
FUND]]+History[[#This Row],[GENERAL
FUND
EXEMPT]]</f>
        <v>0</v>
      </c>
      <c r="G1402" s="6">
        <v>0</v>
      </c>
      <c r="H1402" s="6">
        <v>0</v>
      </c>
      <c r="I1402" s="7">
        <v>4000000</v>
      </c>
      <c r="J1402" s="6">
        <v>0</v>
      </c>
      <c r="K1402" s="6">
        <v>0</v>
      </c>
      <c r="L1402" s="2">
        <v>0</v>
      </c>
    </row>
    <row r="1403" spans="1:12" x14ac:dyDescent="0.25">
      <c r="A1403" s="14" t="s">
        <v>874</v>
      </c>
      <c r="B1403" s="3" t="s">
        <v>1</v>
      </c>
      <c r="C1403" s="1" t="s">
        <v>882</v>
      </c>
      <c r="D1403" s="6">
        <f>History[[#This Row],[CAPITAL
CONSTRUCTION
FUND]]+History[[#This Row],[GENERAL 
FUND]]+History[[#This Row],[GENERAL
FUND
EXEMPT]]+History[[#This Row],[CASH 
FUNDS]]+History[[#This Row],[REAPPROPRIATED
FUNDS]]+History[[#This Row],[FEDERAL 
FUNDS]]</f>
        <v>28350857</v>
      </c>
      <c r="E1403" s="6">
        <v>0</v>
      </c>
      <c r="F1403" s="6">
        <f>History[[#This Row],[GENERAL 
FUND]]+History[[#This Row],[GENERAL
FUND
EXEMPT]]</f>
        <v>0</v>
      </c>
      <c r="G1403" s="6">
        <v>0</v>
      </c>
      <c r="H1403" s="6">
        <v>0</v>
      </c>
      <c r="I1403" s="7">
        <v>28350857</v>
      </c>
      <c r="J1403" s="6">
        <v>0</v>
      </c>
      <c r="K1403" s="6">
        <v>0</v>
      </c>
      <c r="L1403" s="2">
        <v>0</v>
      </c>
    </row>
    <row r="1404" spans="1:12" x14ac:dyDescent="0.25">
      <c r="A1404" s="14" t="s">
        <v>874</v>
      </c>
      <c r="B1404" s="3" t="s">
        <v>1</v>
      </c>
      <c r="C1404" s="1" t="s">
        <v>883</v>
      </c>
      <c r="D1404" s="6">
        <f>History[[#This Row],[CAPITAL
CONSTRUCTION
FUND]]+History[[#This Row],[GENERAL 
FUND]]+History[[#This Row],[GENERAL
FUND
EXEMPT]]+History[[#This Row],[CASH 
FUNDS]]+History[[#This Row],[REAPPROPRIATED
FUNDS]]+History[[#This Row],[FEDERAL 
FUNDS]]</f>
        <v>160389</v>
      </c>
      <c r="E1404" s="6">
        <v>0</v>
      </c>
      <c r="F1404" s="6">
        <f>History[[#This Row],[GENERAL 
FUND]]+History[[#This Row],[GENERAL
FUND
EXEMPT]]</f>
        <v>28120</v>
      </c>
      <c r="G1404" s="6">
        <v>28120</v>
      </c>
      <c r="H1404" s="6">
        <v>0</v>
      </c>
      <c r="I1404" s="7">
        <v>123527</v>
      </c>
      <c r="J1404" s="6">
        <v>4886</v>
      </c>
      <c r="K1404" s="6">
        <v>3856</v>
      </c>
      <c r="L1404" s="2">
        <v>0</v>
      </c>
    </row>
    <row r="1405" spans="1:12" x14ac:dyDescent="0.25">
      <c r="A1405" s="14" t="s">
        <v>874</v>
      </c>
      <c r="B1405" s="3" t="s">
        <v>4</v>
      </c>
      <c r="C1405" s="1" t="s">
        <v>3</v>
      </c>
      <c r="D1405" s="6">
        <f>History[[#This Row],[CAPITAL
CONSTRUCTION
FUND]]+History[[#This Row],[GENERAL 
FUND]]+History[[#This Row],[GENERAL
FUND
EXEMPT]]+History[[#This Row],[CASH 
FUNDS]]+History[[#This Row],[REAPPROPRIATED
FUNDS]]+History[[#This Row],[FEDERAL 
FUNDS]]</f>
        <v>241007024</v>
      </c>
      <c r="E1405" s="6">
        <v>0</v>
      </c>
      <c r="F1405" s="6">
        <f>History[[#This Row],[GENERAL 
FUND]]+History[[#This Row],[GENERAL
FUND
EXEMPT]]</f>
        <v>24978508</v>
      </c>
      <c r="G1405" s="6">
        <v>24978508</v>
      </c>
      <c r="H1405" s="6">
        <v>0</v>
      </c>
      <c r="I1405" s="7">
        <v>178674931</v>
      </c>
      <c r="J1405" s="6">
        <v>8774311</v>
      </c>
      <c r="K1405" s="6">
        <v>28579274</v>
      </c>
      <c r="L1405" s="2">
        <v>1438.8</v>
      </c>
    </row>
    <row r="1406" spans="1:12" x14ac:dyDescent="0.25">
      <c r="A1406" s="14" t="s">
        <v>874</v>
      </c>
      <c r="B1406" s="3" t="s">
        <v>4</v>
      </c>
      <c r="C1406" s="1" t="s">
        <v>884</v>
      </c>
      <c r="D1406" s="6">
        <f>History[[#This Row],[CAPITAL
CONSTRUCTION
FUND]]+History[[#This Row],[GENERAL 
FUND]]+History[[#This Row],[GENERAL
FUND
EXEMPT]]+History[[#This Row],[CASH 
FUNDS]]+History[[#This Row],[REAPPROPRIATED
FUNDS]]+History[[#This Row],[FEDERAL 
FUNDS]]</f>
        <v>32340000</v>
      </c>
      <c r="E1406" s="6">
        <v>0</v>
      </c>
      <c r="F1406" s="6">
        <f>History[[#This Row],[GENERAL 
FUND]]+History[[#This Row],[GENERAL
FUND
EXEMPT]]</f>
        <v>0</v>
      </c>
      <c r="G1406" s="6">
        <v>0</v>
      </c>
      <c r="H1406" s="6">
        <v>0</v>
      </c>
      <c r="I1406" s="7">
        <v>32340000</v>
      </c>
      <c r="J1406" s="6">
        <v>0</v>
      </c>
      <c r="K1406" s="6">
        <v>0</v>
      </c>
      <c r="L1406" s="2">
        <v>0</v>
      </c>
    </row>
    <row r="1407" spans="1:12" x14ac:dyDescent="0.25">
      <c r="A1407" s="14" t="s">
        <v>874</v>
      </c>
      <c r="B1407" s="3" t="s">
        <v>4</v>
      </c>
      <c r="C1407" s="1" t="s">
        <v>307</v>
      </c>
      <c r="D1407" s="6">
        <f>History[[#This Row],[CAPITAL
CONSTRUCTION
FUND]]+History[[#This Row],[GENERAL 
FUND]]+History[[#This Row],[GENERAL
FUND
EXEMPT]]+History[[#This Row],[CASH 
FUNDS]]+History[[#This Row],[REAPPROPRIATED
FUNDS]]+History[[#This Row],[FEDERAL 
FUNDS]]</f>
        <v>51800</v>
      </c>
      <c r="E1407" s="6">
        <v>0</v>
      </c>
      <c r="F1407" s="6">
        <f>History[[#This Row],[GENERAL 
FUND]]+History[[#This Row],[GENERAL
FUND
EXEMPT]]</f>
        <v>0</v>
      </c>
      <c r="G1407" s="6">
        <v>0</v>
      </c>
      <c r="H1407" s="6">
        <v>0</v>
      </c>
      <c r="I1407" s="7">
        <v>51800</v>
      </c>
      <c r="J1407" s="6">
        <v>0</v>
      </c>
      <c r="K1407" s="6">
        <v>0</v>
      </c>
      <c r="L1407" s="2">
        <v>0</v>
      </c>
    </row>
    <row r="1408" spans="1:12" x14ac:dyDescent="0.25">
      <c r="A1408" s="14" t="s">
        <v>874</v>
      </c>
      <c r="B1408" s="3" t="s">
        <v>4</v>
      </c>
      <c r="C1408" s="1" t="s">
        <v>885</v>
      </c>
      <c r="D1408" s="6">
        <f>History[[#This Row],[CAPITAL
CONSTRUCTION
FUND]]+History[[#This Row],[GENERAL 
FUND]]+History[[#This Row],[GENERAL
FUND
EXEMPT]]+History[[#This Row],[CASH 
FUNDS]]+History[[#This Row],[REAPPROPRIATED
FUNDS]]+History[[#This Row],[FEDERAL 
FUNDS]]</f>
        <v>100000</v>
      </c>
      <c r="E1408" s="6">
        <v>0</v>
      </c>
      <c r="F1408" s="6">
        <f>History[[#This Row],[GENERAL 
FUND]]+History[[#This Row],[GENERAL
FUND
EXEMPT]]</f>
        <v>0</v>
      </c>
      <c r="G1408" s="6">
        <v>0</v>
      </c>
      <c r="H1408" s="6">
        <v>0</v>
      </c>
      <c r="I1408" s="7">
        <v>100000</v>
      </c>
      <c r="J1408" s="6">
        <v>0</v>
      </c>
      <c r="K1408" s="6">
        <v>0</v>
      </c>
      <c r="L1408" s="2">
        <v>0</v>
      </c>
    </row>
    <row r="1409" spans="1:12" x14ac:dyDescent="0.25">
      <c r="A1409" s="14" t="s">
        <v>874</v>
      </c>
      <c r="B1409" s="3" t="s">
        <v>4</v>
      </c>
      <c r="C1409" s="1" t="s">
        <v>886</v>
      </c>
      <c r="D1409" s="6">
        <f>History[[#This Row],[CAPITAL
CONSTRUCTION
FUND]]+History[[#This Row],[GENERAL 
FUND]]+History[[#This Row],[GENERAL
FUND
EXEMPT]]+History[[#This Row],[CASH 
FUNDS]]+History[[#This Row],[REAPPROPRIATED
FUNDS]]+History[[#This Row],[FEDERAL 
FUNDS]]</f>
        <v>10417</v>
      </c>
      <c r="E1409" s="6">
        <v>0</v>
      </c>
      <c r="F1409" s="6">
        <f>History[[#This Row],[GENERAL 
FUND]]+History[[#This Row],[GENERAL
FUND
EXEMPT]]</f>
        <v>0</v>
      </c>
      <c r="G1409" s="6">
        <v>0</v>
      </c>
      <c r="H1409" s="6">
        <v>0</v>
      </c>
      <c r="I1409" s="7">
        <v>10417</v>
      </c>
      <c r="J1409" s="6">
        <v>0</v>
      </c>
      <c r="K1409" s="6">
        <v>0</v>
      </c>
      <c r="L1409" s="2">
        <v>0</v>
      </c>
    </row>
    <row r="1410" spans="1:12" x14ac:dyDescent="0.25">
      <c r="A1410" s="14" t="s">
        <v>874</v>
      </c>
      <c r="B1410" s="3" t="s">
        <v>4</v>
      </c>
      <c r="C1410" s="1" t="s">
        <v>887</v>
      </c>
      <c r="D1410" s="6">
        <f>History[[#This Row],[CAPITAL
CONSTRUCTION
FUND]]+History[[#This Row],[GENERAL 
FUND]]+History[[#This Row],[GENERAL
FUND
EXEMPT]]+History[[#This Row],[CASH 
FUNDS]]+History[[#This Row],[REAPPROPRIATED
FUNDS]]+History[[#This Row],[FEDERAL 
FUNDS]]</f>
        <v>4000000</v>
      </c>
      <c r="E1410" s="6">
        <v>0</v>
      </c>
      <c r="F1410" s="6">
        <f>History[[#This Row],[GENERAL 
FUND]]+History[[#This Row],[GENERAL
FUND
EXEMPT]]</f>
        <v>0</v>
      </c>
      <c r="G1410" s="6">
        <v>0</v>
      </c>
      <c r="H1410" s="6">
        <v>0</v>
      </c>
      <c r="I1410" s="7">
        <v>4000000</v>
      </c>
      <c r="J1410" s="6">
        <v>0</v>
      </c>
      <c r="K1410" s="6">
        <v>0</v>
      </c>
      <c r="L1410" s="2">
        <v>0</v>
      </c>
    </row>
    <row r="1411" spans="1:12" x14ac:dyDescent="0.25">
      <c r="A1411" s="14" t="s">
        <v>874</v>
      </c>
      <c r="B1411" s="3" t="s">
        <v>4</v>
      </c>
      <c r="C1411" s="1" t="s">
        <v>888</v>
      </c>
      <c r="D1411" s="6">
        <f>History[[#This Row],[CAPITAL
CONSTRUCTION
FUND]]+History[[#This Row],[GENERAL 
FUND]]+History[[#This Row],[GENERAL
FUND
EXEMPT]]+History[[#This Row],[CASH 
FUNDS]]+History[[#This Row],[REAPPROPRIATED
FUNDS]]+History[[#This Row],[FEDERAL 
FUNDS]]</f>
        <v>167163</v>
      </c>
      <c r="E1411" s="6">
        <v>0</v>
      </c>
      <c r="F1411" s="6">
        <f>History[[#This Row],[GENERAL 
FUND]]+History[[#This Row],[GENERAL
FUND
EXEMPT]]</f>
        <v>148205</v>
      </c>
      <c r="G1411" s="6">
        <v>148205</v>
      </c>
      <c r="H1411" s="6">
        <v>0</v>
      </c>
      <c r="I1411" s="7">
        <v>55799</v>
      </c>
      <c r="J1411" s="6">
        <v>4011</v>
      </c>
      <c r="K1411" s="6">
        <v>-40852</v>
      </c>
      <c r="L1411" s="2">
        <v>0.3</v>
      </c>
    </row>
    <row r="1412" spans="1:12" x14ac:dyDescent="0.25">
      <c r="A1412" s="14" t="s">
        <v>874</v>
      </c>
      <c r="B1412" s="3" t="s">
        <v>6</v>
      </c>
      <c r="C1412" s="1" t="s">
        <v>7</v>
      </c>
      <c r="D1412" s="6">
        <f>History[[#This Row],[CAPITAL
CONSTRUCTION
FUND]]+History[[#This Row],[GENERAL 
FUND]]+History[[#This Row],[GENERAL
FUND
EXEMPT]]+History[[#This Row],[CASH 
FUNDS]]+History[[#This Row],[REAPPROPRIATED
FUNDS]]+History[[#This Row],[FEDERAL 
FUNDS]]</f>
        <v>244161842</v>
      </c>
      <c r="E1412" s="6">
        <v>0</v>
      </c>
      <c r="F1412" s="6">
        <f>History[[#This Row],[GENERAL 
FUND]]+History[[#This Row],[GENERAL
FUND
EXEMPT]]</f>
        <v>26226310</v>
      </c>
      <c r="G1412" s="6">
        <v>26226310</v>
      </c>
      <c r="H1412" s="6">
        <v>0</v>
      </c>
      <c r="I1412" s="7">
        <v>181018196</v>
      </c>
      <c r="J1412" s="6">
        <v>8026022</v>
      </c>
      <c r="K1412" s="6">
        <v>28891314</v>
      </c>
      <c r="L1412" s="2">
        <v>1443.1</v>
      </c>
    </row>
    <row r="1413" spans="1:12" x14ac:dyDescent="0.25">
      <c r="A1413" s="14" t="s">
        <v>874</v>
      </c>
      <c r="B1413" s="3" t="s">
        <v>6</v>
      </c>
      <c r="C1413" s="1" t="s">
        <v>738</v>
      </c>
      <c r="D1413" s="6">
        <f>History[[#This Row],[CAPITAL
CONSTRUCTION
FUND]]+History[[#This Row],[GENERAL 
FUND]]+History[[#This Row],[GENERAL
FUND
EXEMPT]]+History[[#This Row],[CASH 
FUNDS]]+History[[#This Row],[REAPPROPRIATED
FUNDS]]+History[[#This Row],[FEDERAL 
FUNDS]]</f>
        <v>6500000</v>
      </c>
      <c r="E1413" s="6">
        <v>0</v>
      </c>
      <c r="F1413" s="6">
        <f>History[[#This Row],[GENERAL 
FUND]]+History[[#This Row],[GENERAL
FUND
EXEMPT]]</f>
        <v>0</v>
      </c>
      <c r="G1413" s="6">
        <v>0</v>
      </c>
      <c r="H1413" s="6">
        <v>0</v>
      </c>
      <c r="I1413" s="7">
        <v>6500000</v>
      </c>
      <c r="J1413" s="6">
        <v>0</v>
      </c>
      <c r="K1413" s="6">
        <v>0</v>
      </c>
      <c r="L1413" s="2">
        <v>0</v>
      </c>
    </row>
    <row r="1414" spans="1:12" x14ac:dyDescent="0.25">
      <c r="A1414" s="14" t="s">
        <v>874</v>
      </c>
      <c r="B1414" s="3" t="s">
        <v>6</v>
      </c>
      <c r="C1414" s="1" t="s">
        <v>889</v>
      </c>
      <c r="D1414" s="6">
        <f>History[[#This Row],[CAPITAL
CONSTRUCTION
FUND]]+History[[#This Row],[GENERAL 
FUND]]+History[[#This Row],[GENERAL
FUND
EXEMPT]]+History[[#This Row],[CASH 
FUNDS]]+History[[#This Row],[REAPPROPRIATED
FUNDS]]+History[[#This Row],[FEDERAL 
FUNDS]]</f>
        <v>5380000</v>
      </c>
      <c r="E1414" s="6">
        <v>0</v>
      </c>
      <c r="F1414" s="6">
        <f>History[[#This Row],[GENERAL 
FUND]]+History[[#This Row],[GENERAL
FUND
EXEMPT]]</f>
        <v>0</v>
      </c>
      <c r="G1414" s="6">
        <v>0</v>
      </c>
      <c r="H1414" s="6">
        <v>0</v>
      </c>
      <c r="I1414" s="7">
        <v>5380000</v>
      </c>
      <c r="J1414" s="6">
        <v>0</v>
      </c>
      <c r="K1414" s="6">
        <v>0</v>
      </c>
      <c r="L1414" s="2">
        <v>0</v>
      </c>
    </row>
    <row r="1415" spans="1:12" x14ac:dyDescent="0.25">
      <c r="A1415" s="14" t="s">
        <v>874</v>
      </c>
      <c r="B1415" s="3" t="s">
        <v>6</v>
      </c>
      <c r="C1415" s="1" t="s">
        <v>890</v>
      </c>
      <c r="D1415" s="6">
        <f>History[[#This Row],[CAPITAL
CONSTRUCTION
FUND]]+History[[#This Row],[GENERAL 
FUND]]+History[[#This Row],[GENERAL
FUND
EXEMPT]]+History[[#This Row],[CASH 
FUNDS]]+History[[#This Row],[REAPPROPRIATED
FUNDS]]+History[[#This Row],[FEDERAL 
FUNDS]]</f>
        <v>80425</v>
      </c>
      <c r="E1415" s="6">
        <v>0</v>
      </c>
      <c r="F1415" s="6">
        <f>History[[#This Row],[GENERAL 
FUND]]+History[[#This Row],[GENERAL
FUND
EXEMPT]]</f>
        <v>0</v>
      </c>
      <c r="G1415" s="6">
        <v>0</v>
      </c>
      <c r="H1415" s="6">
        <v>0</v>
      </c>
      <c r="I1415" s="7">
        <v>80425</v>
      </c>
      <c r="J1415" s="6">
        <v>0</v>
      </c>
      <c r="K1415" s="6">
        <v>0</v>
      </c>
      <c r="L1415" s="2">
        <v>0.9</v>
      </c>
    </row>
    <row r="1416" spans="1:12" x14ac:dyDescent="0.25">
      <c r="A1416" s="14" t="s">
        <v>874</v>
      </c>
      <c r="B1416" s="3" t="s">
        <v>6</v>
      </c>
      <c r="C1416" s="1" t="s">
        <v>891</v>
      </c>
      <c r="D1416" s="6">
        <f>History[[#This Row],[CAPITAL
CONSTRUCTION
FUND]]+History[[#This Row],[GENERAL 
FUND]]+History[[#This Row],[GENERAL
FUND
EXEMPT]]+History[[#This Row],[CASH 
FUNDS]]+History[[#This Row],[REAPPROPRIATED
FUNDS]]+History[[#This Row],[FEDERAL 
FUNDS]]</f>
        <v>-369451</v>
      </c>
      <c r="E1416" s="6">
        <v>0</v>
      </c>
      <c r="F1416" s="6">
        <f>History[[#This Row],[GENERAL 
FUND]]+History[[#This Row],[GENERAL
FUND
EXEMPT]]</f>
        <v>83019</v>
      </c>
      <c r="G1416" s="6">
        <v>83019</v>
      </c>
      <c r="H1416" s="6">
        <v>0</v>
      </c>
      <c r="I1416" s="7">
        <v>-491479</v>
      </c>
      <c r="J1416" s="6">
        <v>77428</v>
      </c>
      <c r="K1416" s="6">
        <v>-38419</v>
      </c>
      <c r="L1416" s="2">
        <v>0.7</v>
      </c>
    </row>
    <row r="1417" spans="1:12" x14ac:dyDescent="0.25">
      <c r="A1417" s="14" t="s">
        <v>874</v>
      </c>
      <c r="B1417" s="3" t="s">
        <v>69</v>
      </c>
      <c r="C1417" s="1" t="s">
        <v>70</v>
      </c>
      <c r="D1417" s="6">
        <f>History[[#This Row],[CAPITAL
CONSTRUCTION
FUND]]+History[[#This Row],[GENERAL 
FUND]]+History[[#This Row],[GENERAL
FUND
EXEMPT]]+History[[#This Row],[CASH 
FUNDS]]+History[[#This Row],[REAPPROPRIATED
FUNDS]]+History[[#This Row],[FEDERAL 
FUNDS]]</f>
        <v>250860028</v>
      </c>
      <c r="E1417" s="6">
        <v>0</v>
      </c>
      <c r="F1417" s="6">
        <f>History[[#This Row],[GENERAL 
FUND]]+History[[#This Row],[GENERAL
FUND
EXEMPT]]</f>
        <v>27479559</v>
      </c>
      <c r="G1417" s="6">
        <v>27479559</v>
      </c>
      <c r="H1417" s="6">
        <v>0</v>
      </c>
      <c r="I1417" s="7">
        <v>185537624</v>
      </c>
      <c r="J1417" s="6">
        <v>8701045</v>
      </c>
      <c r="K1417" s="6">
        <v>29141800</v>
      </c>
      <c r="L1417" s="2">
        <v>1462.1</v>
      </c>
    </row>
    <row r="1418" spans="1:12" x14ac:dyDescent="0.25">
      <c r="A1418" s="14" t="s">
        <v>874</v>
      </c>
      <c r="B1418" s="3" t="s">
        <v>69</v>
      </c>
      <c r="C1418" s="1" t="s">
        <v>892</v>
      </c>
      <c r="D1418" s="6">
        <f>History[[#This Row],[CAPITAL
CONSTRUCTION
FUND]]+History[[#This Row],[GENERAL 
FUND]]+History[[#This Row],[GENERAL
FUND
EXEMPT]]+History[[#This Row],[CASH 
FUNDS]]+History[[#This Row],[REAPPROPRIATED
FUNDS]]+History[[#This Row],[FEDERAL 
FUNDS]]</f>
        <v>50000</v>
      </c>
      <c r="E1418" s="6">
        <v>0</v>
      </c>
      <c r="F1418" s="6">
        <f>History[[#This Row],[GENERAL 
FUND]]+History[[#This Row],[GENERAL
FUND
EXEMPT]]</f>
        <v>0</v>
      </c>
      <c r="G1418" s="6">
        <v>0</v>
      </c>
      <c r="H1418" s="6">
        <v>0</v>
      </c>
      <c r="I1418" s="7">
        <v>50000</v>
      </c>
      <c r="J1418" s="6">
        <v>0</v>
      </c>
      <c r="K1418" s="6">
        <v>0</v>
      </c>
      <c r="L1418" s="2">
        <v>0</v>
      </c>
    </row>
    <row r="1419" spans="1:12" x14ac:dyDescent="0.25">
      <c r="A1419" s="14" t="s">
        <v>874</v>
      </c>
      <c r="B1419" s="3" t="s">
        <v>69</v>
      </c>
      <c r="C1419" s="1" t="s">
        <v>893</v>
      </c>
      <c r="D1419" s="6">
        <f>History[[#This Row],[CAPITAL
CONSTRUCTION
FUND]]+History[[#This Row],[GENERAL 
FUND]]+History[[#This Row],[GENERAL
FUND
EXEMPT]]+History[[#This Row],[CASH 
FUNDS]]+History[[#This Row],[REAPPROPRIATED
FUNDS]]+History[[#This Row],[FEDERAL 
FUNDS]]</f>
        <v>5580000</v>
      </c>
      <c r="E1419" s="6">
        <v>0</v>
      </c>
      <c r="F1419" s="6">
        <f>History[[#This Row],[GENERAL 
FUND]]+History[[#This Row],[GENERAL
FUND
EXEMPT]]</f>
        <v>0</v>
      </c>
      <c r="G1419" s="6">
        <v>0</v>
      </c>
      <c r="H1419" s="6">
        <v>0</v>
      </c>
      <c r="I1419" s="7">
        <v>5580000</v>
      </c>
      <c r="J1419" s="6">
        <v>0</v>
      </c>
      <c r="K1419" s="6">
        <v>0</v>
      </c>
      <c r="L1419" s="2">
        <v>0</v>
      </c>
    </row>
    <row r="1420" spans="1:12" x14ac:dyDescent="0.25">
      <c r="A1420" s="14" t="s">
        <v>874</v>
      </c>
      <c r="B1420" s="3" t="s">
        <v>69</v>
      </c>
      <c r="C1420" s="1" t="s">
        <v>894</v>
      </c>
      <c r="D1420" s="6">
        <f>History[[#This Row],[CAPITAL
CONSTRUCTION
FUND]]+History[[#This Row],[GENERAL 
FUND]]+History[[#This Row],[GENERAL
FUND
EXEMPT]]+History[[#This Row],[CASH 
FUNDS]]+History[[#This Row],[REAPPROPRIATED
FUNDS]]+History[[#This Row],[FEDERAL 
FUNDS]]</f>
        <v>2000000</v>
      </c>
      <c r="E1420" s="6">
        <v>0</v>
      </c>
      <c r="F1420" s="6">
        <f>History[[#This Row],[GENERAL 
FUND]]+History[[#This Row],[GENERAL
FUND
EXEMPT]]</f>
        <v>0</v>
      </c>
      <c r="G1420" s="6">
        <v>0</v>
      </c>
      <c r="H1420" s="6">
        <v>0</v>
      </c>
      <c r="I1420" s="7">
        <v>2000000</v>
      </c>
      <c r="J1420" s="6">
        <v>0</v>
      </c>
      <c r="K1420" s="6">
        <v>0</v>
      </c>
      <c r="L1420" s="2">
        <v>0</v>
      </c>
    </row>
    <row r="1421" spans="1:12" x14ac:dyDescent="0.25">
      <c r="A1421" s="14" t="s">
        <v>874</v>
      </c>
      <c r="B1421" s="3" t="s">
        <v>69</v>
      </c>
      <c r="C1421" s="1" t="s">
        <v>895</v>
      </c>
      <c r="D1421" s="6">
        <f>History[[#This Row],[CAPITAL
CONSTRUCTION
FUND]]+History[[#This Row],[GENERAL 
FUND]]+History[[#This Row],[GENERAL
FUND
EXEMPT]]+History[[#This Row],[CASH 
FUNDS]]+History[[#This Row],[REAPPROPRIATED
FUNDS]]+History[[#This Row],[FEDERAL 
FUNDS]]</f>
        <v>41959</v>
      </c>
      <c r="E1421" s="6">
        <v>0</v>
      </c>
      <c r="F1421" s="6">
        <f>History[[#This Row],[GENERAL 
FUND]]+History[[#This Row],[GENERAL
FUND
EXEMPT]]</f>
        <v>41959</v>
      </c>
      <c r="G1421" s="6">
        <v>41959</v>
      </c>
      <c r="H1421" s="6">
        <v>0</v>
      </c>
      <c r="I1421" s="7">
        <v>0</v>
      </c>
      <c r="J1421" s="6">
        <v>0</v>
      </c>
      <c r="K1421" s="6">
        <v>0</v>
      </c>
      <c r="L1421" s="2">
        <v>0.5</v>
      </c>
    </row>
    <row r="1422" spans="1:12" x14ac:dyDescent="0.25">
      <c r="A1422" s="14" t="s">
        <v>874</v>
      </c>
      <c r="B1422" s="3" t="s">
        <v>69</v>
      </c>
      <c r="C1422" s="1" t="s">
        <v>896</v>
      </c>
      <c r="D1422" s="6">
        <f>History[[#This Row],[CAPITAL
CONSTRUCTION
FUND]]+History[[#This Row],[GENERAL 
FUND]]+History[[#This Row],[GENERAL
FUND
EXEMPT]]+History[[#This Row],[CASH 
FUNDS]]+History[[#This Row],[REAPPROPRIATED
FUNDS]]+History[[#This Row],[FEDERAL 
FUNDS]]</f>
        <v>12240</v>
      </c>
      <c r="E1422" s="6">
        <v>0</v>
      </c>
      <c r="F1422" s="6">
        <f>History[[#This Row],[GENERAL 
FUND]]+History[[#This Row],[GENERAL
FUND
EXEMPT]]</f>
        <v>0</v>
      </c>
      <c r="G1422" s="6">
        <v>0</v>
      </c>
      <c r="H1422" s="6">
        <v>0</v>
      </c>
      <c r="I1422" s="7">
        <v>12240</v>
      </c>
      <c r="J1422" s="6">
        <v>0</v>
      </c>
      <c r="K1422" s="6">
        <v>0</v>
      </c>
      <c r="L1422" s="2">
        <v>0</v>
      </c>
    </row>
    <row r="1423" spans="1:12" x14ac:dyDescent="0.25">
      <c r="A1423" s="14" t="s">
        <v>874</v>
      </c>
      <c r="B1423" s="3" t="s">
        <v>69</v>
      </c>
      <c r="C1423" s="1" t="s">
        <v>897</v>
      </c>
      <c r="D1423" s="6">
        <f>History[[#This Row],[CAPITAL
CONSTRUCTION
FUND]]+History[[#This Row],[GENERAL 
FUND]]+History[[#This Row],[GENERAL
FUND
EXEMPT]]+History[[#This Row],[CASH 
FUNDS]]+History[[#This Row],[REAPPROPRIATED
FUNDS]]+History[[#This Row],[FEDERAL 
FUNDS]]</f>
        <v>150000</v>
      </c>
      <c r="E1423" s="6">
        <v>0</v>
      </c>
      <c r="F1423" s="6">
        <f>History[[#This Row],[GENERAL 
FUND]]+History[[#This Row],[GENERAL
FUND
EXEMPT]]</f>
        <v>150000</v>
      </c>
      <c r="G1423" s="6">
        <v>150000</v>
      </c>
      <c r="H1423" s="6">
        <v>0</v>
      </c>
      <c r="I1423" s="7">
        <v>0</v>
      </c>
      <c r="J1423" s="6">
        <v>0</v>
      </c>
      <c r="K1423" s="6">
        <v>0</v>
      </c>
      <c r="L1423" s="2">
        <v>0</v>
      </c>
    </row>
    <row r="1424" spans="1:12" x14ac:dyDescent="0.25">
      <c r="A1424" s="14" t="s">
        <v>874</v>
      </c>
      <c r="B1424" s="3" t="s">
        <v>69</v>
      </c>
      <c r="C1424" s="1" t="s">
        <v>898</v>
      </c>
      <c r="D1424" s="6">
        <f>History[[#This Row],[CAPITAL
CONSTRUCTION
FUND]]+History[[#This Row],[GENERAL 
FUND]]+History[[#This Row],[GENERAL
FUND
EXEMPT]]+History[[#This Row],[CASH 
FUNDS]]+History[[#This Row],[REAPPROPRIATED
FUNDS]]+History[[#This Row],[FEDERAL 
FUNDS]]</f>
        <v>60000</v>
      </c>
      <c r="E1424" s="6">
        <v>0</v>
      </c>
      <c r="F1424" s="6">
        <f>History[[#This Row],[GENERAL 
FUND]]+History[[#This Row],[GENERAL
FUND
EXEMPT]]</f>
        <v>0</v>
      </c>
      <c r="G1424" s="6">
        <v>0</v>
      </c>
      <c r="H1424" s="6">
        <v>0</v>
      </c>
      <c r="I1424" s="7">
        <v>60000</v>
      </c>
      <c r="J1424" s="6">
        <v>0</v>
      </c>
      <c r="K1424" s="6">
        <v>0</v>
      </c>
      <c r="L1424" s="2">
        <v>0</v>
      </c>
    </row>
    <row r="1425" spans="1:12" x14ac:dyDescent="0.25">
      <c r="A1425" s="14" t="s">
        <v>874</v>
      </c>
      <c r="B1425" s="3" t="s">
        <v>69</v>
      </c>
      <c r="C1425" s="1" t="s">
        <v>899</v>
      </c>
      <c r="D1425" s="6">
        <f>History[[#This Row],[CAPITAL
CONSTRUCTION
FUND]]+History[[#This Row],[GENERAL 
FUND]]+History[[#This Row],[GENERAL
FUND
EXEMPT]]+History[[#This Row],[CASH 
FUNDS]]+History[[#This Row],[REAPPROPRIATED
FUNDS]]+History[[#This Row],[FEDERAL 
FUNDS]]</f>
        <v>165000</v>
      </c>
      <c r="E1425" s="6">
        <v>0</v>
      </c>
      <c r="F1425" s="6">
        <f>History[[#This Row],[GENERAL 
FUND]]+History[[#This Row],[GENERAL
FUND
EXEMPT]]</f>
        <v>0</v>
      </c>
      <c r="G1425" s="6">
        <v>0</v>
      </c>
      <c r="H1425" s="6">
        <v>0</v>
      </c>
      <c r="I1425" s="7">
        <v>165000</v>
      </c>
      <c r="J1425" s="6">
        <v>0</v>
      </c>
      <c r="K1425" s="6">
        <v>0</v>
      </c>
      <c r="L1425" s="2">
        <v>0</v>
      </c>
    </row>
    <row r="1426" spans="1:12" x14ac:dyDescent="0.25">
      <c r="A1426" s="14" t="s">
        <v>874</v>
      </c>
      <c r="B1426" s="3" t="s">
        <v>69</v>
      </c>
      <c r="C1426" s="1" t="s">
        <v>900</v>
      </c>
      <c r="D1426" s="6">
        <f>History[[#This Row],[CAPITAL
CONSTRUCTION
FUND]]+History[[#This Row],[GENERAL 
FUND]]+History[[#This Row],[GENERAL
FUND
EXEMPT]]+History[[#This Row],[CASH 
FUNDS]]+History[[#This Row],[REAPPROPRIATED
FUNDS]]+History[[#This Row],[FEDERAL 
FUNDS]]</f>
        <v>5000000</v>
      </c>
      <c r="E1426" s="6">
        <v>0</v>
      </c>
      <c r="F1426" s="6">
        <f>History[[#This Row],[GENERAL 
FUND]]+History[[#This Row],[GENERAL
FUND
EXEMPT]]</f>
        <v>0</v>
      </c>
      <c r="G1426" s="6">
        <v>0</v>
      </c>
      <c r="H1426" s="6">
        <v>0</v>
      </c>
      <c r="I1426" s="7">
        <v>5000000</v>
      </c>
      <c r="J1426" s="6">
        <v>0</v>
      </c>
      <c r="K1426" s="6">
        <v>0</v>
      </c>
      <c r="L1426" s="2">
        <v>0</v>
      </c>
    </row>
    <row r="1427" spans="1:12" x14ac:dyDescent="0.25">
      <c r="A1427" s="14" t="s">
        <v>874</v>
      </c>
      <c r="B1427" s="3" t="s">
        <v>75</v>
      </c>
      <c r="C1427" s="1" t="s">
        <v>76</v>
      </c>
      <c r="D1427" s="6">
        <f>History[[#This Row],[CAPITAL
CONSTRUCTION
FUND]]+History[[#This Row],[GENERAL 
FUND]]+History[[#This Row],[GENERAL
FUND
EXEMPT]]+History[[#This Row],[CASH 
FUNDS]]+History[[#This Row],[REAPPROPRIATED
FUNDS]]+History[[#This Row],[FEDERAL 
FUNDS]]</f>
        <v>254938806</v>
      </c>
      <c r="E1427" s="6">
        <v>0</v>
      </c>
      <c r="F1427" s="6">
        <f>History[[#This Row],[GENERAL 
FUND]]+History[[#This Row],[GENERAL
FUND
EXEMPT]]</f>
        <v>28742941</v>
      </c>
      <c r="G1427" s="6">
        <v>28742941</v>
      </c>
      <c r="H1427" s="6">
        <v>0</v>
      </c>
      <c r="I1427" s="7">
        <v>191851418</v>
      </c>
      <c r="J1427" s="6">
        <v>7703225</v>
      </c>
      <c r="K1427" s="6">
        <v>26641222</v>
      </c>
      <c r="L1427" s="2">
        <v>1462.7</v>
      </c>
    </row>
    <row r="1428" spans="1:12" x14ac:dyDescent="0.25">
      <c r="A1428" s="14" t="s">
        <v>874</v>
      </c>
      <c r="B1428" s="3" t="s">
        <v>75</v>
      </c>
      <c r="C1428" s="1" t="s">
        <v>901</v>
      </c>
      <c r="D1428" s="6">
        <f>History[[#This Row],[CAPITAL
CONSTRUCTION
FUND]]+History[[#This Row],[GENERAL 
FUND]]+History[[#This Row],[GENERAL
FUND
EXEMPT]]+History[[#This Row],[CASH 
FUNDS]]+History[[#This Row],[REAPPROPRIATED
FUNDS]]+History[[#This Row],[FEDERAL 
FUNDS]]</f>
        <v>7905000</v>
      </c>
      <c r="E1428" s="6">
        <v>0</v>
      </c>
      <c r="F1428" s="6">
        <f>History[[#This Row],[GENERAL 
FUND]]+History[[#This Row],[GENERAL
FUND
EXEMPT]]</f>
        <v>0</v>
      </c>
      <c r="G1428" s="6">
        <v>0</v>
      </c>
      <c r="H1428" s="6">
        <v>0</v>
      </c>
      <c r="I1428" s="7">
        <v>7905000</v>
      </c>
      <c r="J1428" s="6">
        <v>0</v>
      </c>
      <c r="K1428" s="6">
        <v>0</v>
      </c>
      <c r="L1428" s="2">
        <v>0</v>
      </c>
    </row>
    <row r="1429" spans="1:12" x14ac:dyDescent="0.25">
      <c r="A1429" s="14" t="s">
        <v>874</v>
      </c>
      <c r="B1429" s="3" t="s">
        <v>75</v>
      </c>
      <c r="C1429" s="1" t="s">
        <v>902</v>
      </c>
      <c r="D1429" s="6">
        <f>History[[#This Row],[CAPITAL
CONSTRUCTION
FUND]]+History[[#This Row],[GENERAL 
FUND]]+History[[#This Row],[GENERAL
FUND
EXEMPT]]+History[[#This Row],[CASH 
FUNDS]]+History[[#This Row],[REAPPROPRIATED
FUNDS]]+History[[#This Row],[FEDERAL 
FUNDS]]</f>
        <v>211168</v>
      </c>
      <c r="E1429" s="6">
        <v>0</v>
      </c>
      <c r="F1429" s="6">
        <f>History[[#This Row],[GENERAL 
FUND]]+History[[#This Row],[GENERAL
FUND
EXEMPT]]</f>
        <v>0</v>
      </c>
      <c r="G1429" s="6">
        <v>0</v>
      </c>
      <c r="H1429" s="6">
        <v>0</v>
      </c>
      <c r="I1429" s="7">
        <v>211168</v>
      </c>
      <c r="J1429" s="6">
        <v>0</v>
      </c>
      <c r="K1429" s="6">
        <v>0</v>
      </c>
      <c r="L1429" s="2">
        <v>0</v>
      </c>
    </row>
    <row r="1430" spans="1:12" x14ac:dyDescent="0.25">
      <c r="A1430" s="14" t="s">
        <v>874</v>
      </c>
      <c r="B1430" s="3" t="s">
        <v>75</v>
      </c>
      <c r="C1430" s="1" t="s">
        <v>903</v>
      </c>
      <c r="D1430" s="6">
        <f>History[[#This Row],[CAPITAL
CONSTRUCTION
FUND]]+History[[#This Row],[GENERAL 
FUND]]+History[[#This Row],[GENERAL
FUND
EXEMPT]]+History[[#This Row],[CASH 
FUNDS]]+History[[#This Row],[REAPPROPRIATED
FUNDS]]+History[[#This Row],[FEDERAL 
FUNDS]]</f>
        <v>3000000</v>
      </c>
      <c r="E1430" s="6">
        <v>0</v>
      </c>
      <c r="F1430" s="6">
        <f>History[[#This Row],[GENERAL 
FUND]]+History[[#This Row],[GENERAL
FUND
EXEMPT]]</f>
        <v>0</v>
      </c>
      <c r="G1430" s="6">
        <v>0</v>
      </c>
      <c r="H1430" s="6">
        <v>0</v>
      </c>
      <c r="I1430" s="7">
        <v>3000000</v>
      </c>
      <c r="J1430" s="6">
        <v>0</v>
      </c>
      <c r="K1430" s="6">
        <v>0</v>
      </c>
      <c r="L1430" s="2">
        <v>0</v>
      </c>
    </row>
    <row r="1431" spans="1:12" x14ac:dyDescent="0.25">
      <c r="A1431" s="14" t="s">
        <v>874</v>
      </c>
      <c r="B1431" s="3" t="s">
        <v>78</v>
      </c>
      <c r="C1431" s="1" t="s">
        <v>79</v>
      </c>
      <c r="D1431" s="6">
        <f>History[[#This Row],[CAPITAL
CONSTRUCTION
FUND]]+History[[#This Row],[GENERAL 
FUND]]+History[[#This Row],[GENERAL
FUND
EXEMPT]]+History[[#This Row],[CASH 
FUNDS]]+History[[#This Row],[REAPPROPRIATED
FUNDS]]+History[[#This Row],[FEDERAL 
FUNDS]]</f>
        <v>261308465</v>
      </c>
      <c r="E1431" s="6">
        <v>0</v>
      </c>
      <c r="F1431" s="6">
        <f>History[[#This Row],[GENERAL 
FUND]]+History[[#This Row],[GENERAL
FUND
EXEMPT]]</f>
        <v>30864532</v>
      </c>
      <c r="G1431" s="6">
        <v>30864532</v>
      </c>
      <c r="H1431" s="6">
        <v>0</v>
      </c>
      <c r="I1431" s="7">
        <v>196811872</v>
      </c>
      <c r="J1431" s="6">
        <v>6932593</v>
      </c>
      <c r="K1431" s="6">
        <v>26699468</v>
      </c>
      <c r="L1431" s="2">
        <v>1458.6</v>
      </c>
    </row>
    <row r="1432" spans="1:12" x14ac:dyDescent="0.25">
      <c r="A1432" s="14" t="s">
        <v>874</v>
      </c>
      <c r="B1432" s="3" t="s">
        <v>78</v>
      </c>
      <c r="C1432" s="1" t="s">
        <v>904</v>
      </c>
      <c r="D1432" s="6">
        <f>History[[#This Row],[CAPITAL
CONSTRUCTION
FUND]]+History[[#This Row],[GENERAL 
FUND]]+History[[#This Row],[GENERAL
FUND
EXEMPT]]+History[[#This Row],[CASH 
FUNDS]]+History[[#This Row],[REAPPROPRIATED
FUNDS]]+History[[#This Row],[FEDERAL 
FUNDS]]</f>
        <v>3850000</v>
      </c>
      <c r="E1432" s="6">
        <v>0</v>
      </c>
      <c r="F1432" s="6">
        <f>History[[#This Row],[GENERAL 
FUND]]+History[[#This Row],[GENERAL
FUND
EXEMPT]]</f>
        <v>0</v>
      </c>
      <c r="G1432" s="6">
        <v>0</v>
      </c>
      <c r="H1432" s="6">
        <v>0</v>
      </c>
      <c r="I1432" s="7">
        <v>3850000</v>
      </c>
      <c r="J1432" s="6">
        <v>0</v>
      </c>
      <c r="K1432" s="6">
        <v>0</v>
      </c>
      <c r="L1432" s="2">
        <v>0</v>
      </c>
    </row>
    <row r="1433" spans="1:12" x14ac:dyDescent="0.25">
      <c r="A1433" s="14" t="s">
        <v>874</v>
      </c>
      <c r="B1433" s="3" t="s">
        <v>78</v>
      </c>
      <c r="C1433" s="1" t="s">
        <v>905</v>
      </c>
      <c r="D1433" s="6">
        <f>History[[#This Row],[CAPITAL
CONSTRUCTION
FUND]]+History[[#This Row],[GENERAL 
FUND]]+History[[#This Row],[GENERAL
FUND
EXEMPT]]+History[[#This Row],[CASH 
FUNDS]]+History[[#This Row],[REAPPROPRIATED
FUNDS]]+History[[#This Row],[FEDERAL 
FUNDS]]</f>
        <v>30134000</v>
      </c>
      <c r="E1433" s="6">
        <v>0</v>
      </c>
      <c r="F1433" s="6">
        <f>History[[#This Row],[GENERAL 
FUND]]+History[[#This Row],[GENERAL
FUND
EXEMPT]]</f>
        <v>0</v>
      </c>
      <c r="G1433" s="6">
        <v>0</v>
      </c>
      <c r="H1433" s="6">
        <v>0</v>
      </c>
      <c r="I1433" s="7">
        <v>30134000</v>
      </c>
      <c r="J1433" s="6">
        <v>0</v>
      </c>
      <c r="K1433" s="6">
        <v>0</v>
      </c>
      <c r="L1433" s="2">
        <v>0</v>
      </c>
    </row>
    <row r="1434" spans="1:12" x14ac:dyDescent="0.25">
      <c r="A1434" s="14" t="s">
        <v>874</v>
      </c>
      <c r="B1434" s="3" t="s">
        <v>80</v>
      </c>
      <c r="C1434" s="1" t="s">
        <v>81</v>
      </c>
      <c r="D1434" s="6">
        <f>History[[#This Row],[CAPITAL
CONSTRUCTION
FUND]]+History[[#This Row],[GENERAL 
FUND]]+History[[#This Row],[GENERAL
FUND
EXEMPT]]+History[[#This Row],[CASH 
FUNDS]]+History[[#This Row],[REAPPROPRIATED
FUNDS]]+History[[#This Row],[FEDERAL 
FUNDS]]</f>
        <v>277648350</v>
      </c>
      <c r="E1434" s="6">
        <v>0</v>
      </c>
      <c r="F1434" s="6">
        <f>History[[#This Row],[GENERAL 
FUND]]+History[[#This Row],[GENERAL
FUND
EXEMPT]]</f>
        <v>32005418</v>
      </c>
      <c r="G1434" s="6">
        <v>32005418</v>
      </c>
      <c r="H1434" s="6">
        <v>0</v>
      </c>
      <c r="I1434" s="7">
        <v>211140771</v>
      </c>
      <c r="J1434" s="6">
        <v>7933687</v>
      </c>
      <c r="K1434" s="6">
        <v>26568474</v>
      </c>
      <c r="L1434" s="2">
        <v>1464.5</v>
      </c>
    </row>
    <row r="1435" spans="1:12" x14ac:dyDescent="0.25">
      <c r="A1435" s="14" t="s">
        <v>874</v>
      </c>
      <c r="B1435" s="3" t="s">
        <v>80</v>
      </c>
      <c r="C1435" s="1" t="s">
        <v>906</v>
      </c>
      <c r="D1435" s="6">
        <f>History[[#This Row],[CAPITAL
CONSTRUCTION
FUND]]+History[[#This Row],[GENERAL 
FUND]]+History[[#This Row],[GENERAL
FUND
EXEMPT]]+History[[#This Row],[CASH 
FUNDS]]+History[[#This Row],[REAPPROPRIATED
FUNDS]]+History[[#This Row],[FEDERAL 
FUNDS]]</f>
        <v>24716894</v>
      </c>
      <c r="E1435" s="6">
        <v>0</v>
      </c>
      <c r="F1435" s="6">
        <f>History[[#This Row],[GENERAL 
FUND]]+History[[#This Row],[GENERAL
FUND
EXEMPT]]</f>
        <v>0</v>
      </c>
      <c r="G1435" s="6">
        <v>0</v>
      </c>
      <c r="H1435" s="6">
        <v>0</v>
      </c>
      <c r="I1435" s="7">
        <v>24716894</v>
      </c>
      <c r="J1435" s="6">
        <v>0</v>
      </c>
      <c r="K1435" s="6">
        <v>0</v>
      </c>
      <c r="L1435" s="2">
        <v>0</v>
      </c>
    </row>
    <row r="1436" spans="1:12" x14ac:dyDescent="0.25">
      <c r="A1436" s="14" t="s">
        <v>874</v>
      </c>
      <c r="B1436" s="3" t="s">
        <v>80</v>
      </c>
      <c r="C1436" s="1" t="s">
        <v>907</v>
      </c>
      <c r="D1436" s="6">
        <f>History[[#This Row],[CAPITAL
CONSTRUCTION
FUND]]+History[[#This Row],[GENERAL 
FUND]]+History[[#This Row],[GENERAL
FUND
EXEMPT]]+History[[#This Row],[CASH 
FUNDS]]+History[[#This Row],[REAPPROPRIATED
FUNDS]]+History[[#This Row],[FEDERAL 
FUNDS]]</f>
        <v>3000000</v>
      </c>
      <c r="E1436" s="6">
        <v>0</v>
      </c>
      <c r="F1436" s="6">
        <f>History[[#This Row],[GENERAL 
FUND]]+History[[#This Row],[GENERAL
FUND
EXEMPT]]</f>
        <v>0</v>
      </c>
      <c r="G1436" s="6">
        <v>0</v>
      </c>
      <c r="H1436" s="6">
        <v>0</v>
      </c>
      <c r="I1436" s="7">
        <v>3000000</v>
      </c>
      <c r="J1436" s="6">
        <v>0</v>
      </c>
      <c r="K1436" s="6">
        <v>0</v>
      </c>
      <c r="L1436" s="2">
        <v>0</v>
      </c>
    </row>
    <row r="1437" spans="1:12" x14ac:dyDescent="0.25">
      <c r="A1437" s="14" t="s">
        <v>874</v>
      </c>
      <c r="B1437" s="3" t="s">
        <v>83</v>
      </c>
      <c r="C1437" s="1" t="s">
        <v>84</v>
      </c>
      <c r="D1437" s="6">
        <f>History[[#This Row],[CAPITAL
CONSTRUCTION
FUND]]+History[[#This Row],[GENERAL 
FUND]]+History[[#This Row],[GENERAL
FUND
EXEMPT]]+History[[#This Row],[CASH 
FUNDS]]+History[[#This Row],[REAPPROPRIATED
FUNDS]]+History[[#This Row],[FEDERAL 
FUNDS]]</f>
        <v>307613503</v>
      </c>
      <c r="E1437" s="6">
        <v>0</v>
      </c>
      <c r="F1437" s="6">
        <f>History[[#This Row],[GENERAL 
FUND]]+History[[#This Row],[GENERAL
FUND
EXEMPT]]</f>
        <v>33464597</v>
      </c>
      <c r="G1437" s="6">
        <v>33464597</v>
      </c>
      <c r="H1437" s="6">
        <v>0</v>
      </c>
      <c r="I1437" s="7">
        <v>239942706</v>
      </c>
      <c r="J1437" s="6">
        <v>7523560</v>
      </c>
      <c r="K1437" s="6">
        <v>26682640</v>
      </c>
      <c r="L1437" s="2">
        <v>1489.9</v>
      </c>
    </row>
    <row r="1438" spans="1:12" x14ac:dyDescent="0.25">
      <c r="A1438" s="14" t="s">
        <v>874</v>
      </c>
      <c r="B1438" s="3" t="s">
        <v>83</v>
      </c>
      <c r="C1438" s="1" t="s">
        <v>784</v>
      </c>
      <c r="D1438" s="6">
        <f>History[[#This Row],[CAPITAL
CONSTRUCTION
FUND]]+History[[#This Row],[GENERAL 
FUND]]+History[[#This Row],[GENERAL
FUND
EXEMPT]]+History[[#This Row],[CASH 
FUNDS]]+History[[#This Row],[REAPPROPRIATED
FUNDS]]+History[[#This Row],[FEDERAL 
FUNDS]]</f>
        <v>851010</v>
      </c>
      <c r="E1438" s="6">
        <v>0</v>
      </c>
      <c r="F1438" s="6">
        <f>History[[#This Row],[GENERAL 
FUND]]+History[[#This Row],[GENERAL
FUND
EXEMPT]]</f>
        <v>0</v>
      </c>
      <c r="G1438" s="6">
        <v>0</v>
      </c>
      <c r="H1438" s="6">
        <v>0</v>
      </c>
      <c r="I1438" s="7">
        <v>851010</v>
      </c>
      <c r="J1438" s="6">
        <v>0</v>
      </c>
      <c r="K1438" s="6">
        <v>0</v>
      </c>
      <c r="L1438" s="2">
        <v>6</v>
      </c>
    </row>
    <row r="1439" spans="1:12" x14ac:dyDescent="0.25">
      <c r="A1439" s="14" t="s">
        <v>874</v>
      </c>
      <c r="B1439" s="3" t="s">
        <v>83</v>
      </c>
      <c r="C1439" s="1" t="s">
        <v>908</v>
      </c>
      <c r="D1439" s="6">
        <f>History[[#This Row],[CAPITAL
CONSTRUCTION
FUND]]+History[[#This Row],[GENERAL 
FUND]]+History[[#This Row],[GENERAL
FUND
EXEMPT]]+History[[#This Row],[CASH 
FUNDS]]+History[[#This Row],[REAPPROPRIATED
FUNDS]]+History[[#This Row],[FEDERAL 
FUNDS]]</f>
        <v>10000000</v>
      </c>
      <c r="E1439" s="6">
        <v>0</v>
      </c>
      <c r="F1439" s="6">
        <f>History[[#This Row],[GENERAL 
FUND]]+History[[#This Row],[GENERAL
FUND
EXEMPT]]</f>
        <v>10000000</v>
      </c>
      <c r="G1439" s="6">
        <v>10000000</v>
      </c>
      <c r="H1439" s="6">
        <v>0</v>
      </c>
      <c r="I1439" s="7">
        <v>0</v>
      </c>
      <c r="J1439" s="6">
        <v>0</v>
      </c>
      <c r="K1439" s="6">
        <v>0</v>
      </c>
      <c r="L1439" s="2">
        <v>0</v>
      </c>
    </row>
    <row r="1440" spans="1:12" x14ac:dyDescent="0.25">
      <c r="A1440" s="14" t="s">
        <v>874</v>
      </c>
      <c r="B1440" s="3" t="s">
        <v>83</v>
      </c>
      <c r="C1440" s="1" t="s">
        <v>909</v>
      </c>
      <c r="D1440" s="6">
        <f>History[[#This Row],[CAPITAL
CONSTRUCTION
FUND]]+History[[#This Row],[GENERAL 
FUND]]+History[[#This Row],[GENERAL
FUND
EXEMPT]]+History[[#This Row],[CASH 
FUNDS]]+History[[#This Row],[REAPPROPRIATED
FUNDS]]+History[[#This Row],[FEDERAL 
FUNDS]]</f>
        <v>19355000</v>
      </c>
      <c r="E1440" s="6">
        <v>0</v>
      </c>
      <c r="F1440" s="6">
        <f>History[[#This Row],[GENERAL 
FUND]]+History[[#This Row],[GENERAL
FUND
EXEMPT]]</f>
        <v>0</v>
      </c>
      <c r="G1440" s="6">
        <v>0</v>
      </c>
      <c r="H1440" s="6">
        <v>0</v>
      </c>
      <c r="I1440" s="7">
        <v>19355000</v>
      </c>
      <c r="J1440" s="6">
        <v>0</v>
      </c>
      <c r="K1440" s="6">
        <v>0</v>
      </c>
      <c r="L1440" s="2">
        <v>0</v>
      </c>
    </row>
    <row r="1441" spans="1:12" x14ac:dyDescent="0.25">
      <c r="A1441" s="14" t="s">
        <v>874</v>
      </c>
      <c r="B1441" s="3" t="s">
        <v>83</v>
      </c>
      <c r="C1441" s="1" t="s">
        <v>910</v>
      </c>
      <c r="D1441" s="6">
        <f>History[[#This Row],[CAPITAL
CONSTRUCTION
FUND]]+History[[#This Row],[GENERAL 
FUND]]+History[[#This Row],[GENERAL
FUND
EXEMPT]]+History[[#This Row],[CASH 
FUNDS]]+History[[#This Row],[REAPPROPRIATED
FUNDS]]+History[[#This Row],[FEDERAL 
FUNDS]]</f>
        <v>83710</v>
      </c>
      <c r="E1441" s="6">
        <v>0</v>
      </c>
      <c r="F1441" s="6">
        <f>History[[#This Row],[GENERAL 
FUND]]+History[[#This Row],[GENERAL
FUND
EXEMPT]]</f>
        <v>73636</v>
      </c>
      <c r="G1441" s="6">
        <v>73636</v>
      </c>
      <c r="H1441" s="6">
        <v>0</v>
      </c>
      <c r="I1441" s="7">
        <v>83710</v>
      </c>
      <c r="J1441" s="6">
        <v>0</v>
      </c>
      <c r="K1441" s="6">
        <v>-73636</v>
      </c>
      <c r="L1441" s="2">
        <v>0</v>
      </c>
    </row>
    <row r="1442" spans="1:12" x14ac:dyDescent="0.25">
      <c r="A1442" s="14" t="s">
        <v>874</v>
      </c>
      <c r="B1442" s="3" t="s">
        <v>83</v>
      </c>
      <c r="C1442" s="1" t="s">
        <v>911</v>
      </c>
      <c r="D1442" s="6">
        <f>History[[#This Row],[CAPITAL
CONSTRUCTION
FUND]]+History[[#This Row],[GENERAL 
FUND]]+History[[#This Row],[GENERAL
FUND
EXEMPT]]+History[[#This Row],[CASH 
FUNDS]]+History[[#This Row],[REAPPROPRIATED
FUNDS]]+History[[#This Row],[FEDERAL 
FUNDS]]</f>
        <v>-866742</v>
      </c>
      <c r="E1442" s="6">
        <v>0</v>
      </c>
      <c r="F1442" s="6">
        <f>History[[#This Row],[GENERAL 
FUND]]+History[[#This Row],[GENERAL
FUND
EXEMPT]]</f>
        <v>-866742</v>
      </c>
      <c r="G1442" s="6">
        <v>-866742</v>
      </c>
      <c r="H1442" s="6">
        <v>0</v>
      </c>
      <c r="I1442" s="7">
        <v>0</v>
      </c>
      <c r="J1442" s="6">
        <v>0</v>
      </c>
      <c r="K1442" s="6">
        <v>0</v>
      </c>
      <c r="L1442" s="2">
        <v>0</v>
      </c>
    </row>
    <row r="1443" spans="1:12" x14ac:dyDescent="0.25">
      <c r="A1443" s="14" t="s">
        <v>874</v>
      </c>
      <c r="B1443" s="3" t="s">
        <v>89</v>
      </c>
      <c r="C1443" s="1" t="s">
        <v>90</v>
      </c>
      <c r="D1443" s="6">
        <f>History[[#This Row],[CAPITAL
CONSTRUCTION
FUND]]+History[[#This Row],[GENERAL 
FUND]]+History[[#This Row],[GENERAL
FUND
EXEMPT]]+History[[#This Row],[CASH 
FUNDS]]+History[[#This Row],[REAPPROPRIATED
FUNDS]]+History[[#This Row],[FEDERAL 
FUNDS]]</f>
        <v>308568368</v>
      </c>
      <c r="E1443" s="6">
        <v>0</v>
      </c>
      <c r="F1443" s="6">
        <f>History[[#This Row],[GENERAL 
FUND]]+History[[#This Row],[GENERAL
FUND
EXEMPT]]</f>
        <v>33219716</v>
      </c>
      <c r="G1443" s="6">
        <v>33219716</v>
      </c>
      <c r="H1443" s="6">
        <v>0</v>
      </c>
      <c r="I1443" s="7">
        <v>241432970</v>
      </c>
      <c r="J1443" s="6">
        <v>7256748</v>
      </c>
      <c r="K1443" s="6">
        <v>26658934</v>
      </c>
      <c r="L1443" s="2">
        <v>1511.9</v>
      </c>
    </row>
    <row r="1444" spans="1:12" x14ac:dyDescent="0.25">
      <c r="A1444" s="14" t="s">
        <v>874</v>
      </c>
      <c r="B1444" s="3" t="s">
        <v>89</v>
      </c>
      <c r="C1444" s="1" t="s">
        <v>160</v>
      </c>
      <c r="D1444" s="6">
        <f>History[[#This Row],[CAPITAL
CONSTRUCTION
FUND]]+History[[#This Row],[GENERAL 
FUND]]+History[[#This Row],[GENERAL
FUND
EXEMPT]]+History[[#This Row],[CASH 
FUNDS]]+History[[#This Row],[REAPPROPRIATED
FUNDS]]+History[[#This Row],[FEDERAL 
FUNDS]]</f>
        <v>25904</v>
      </c>
      <c r="E1444" s="6">
        <v>0</v>
      </c>
      <c r="F1444" s="6">
        <f>History[[#This Row],[GENERAL 
FUND]]+History[[#This Row],[GENERAL
FUND
EXEMPT]]</f>
        <v>0</v>
      </c>
      <c r="G1444" s="6">
        <v>0</v>
      </c>
      <c r="H1444" s="6">
        <v>0</v>
      </c>
      <c r="I1444" s="7">
        <v>25904</v>
      </c>
      <c r="J1444" s="6">
        <v>0</v>
      </c>
      <c r="K1444" s="6">
        <v>0</v>
      </c>
      <c r="L1444" s="2">
        <v>0</v>
      </c>
    </row>
    <row r="1445" spans="1:12" x14ac:dyDescent="0.25">
      <c r="A1445" s="14" t="s">
        <v>874</v>
      </c>
      <c r="B1445" s="3" t="s">
        <v>89</v>
      </c>
      <c r="C1445" s="1" t="s">
        <v>91</v>
      </c>
      <c r="D1445" s="6">
        <f>History[[#This Row],[CAPITAL
CONSTRUCTION
FUND]]+History[[#This Row],[GENERAL 
FUND]]+History[[#This Row],[GENERAL
FUND
EXEMPT]]+History[[#This Row],[CASH 
FUNDS]]+History[[#This Row],[REAPPROPRIATED
FUNDS]]+History[[#This Row],[FEDERAL 
FUNDS]]</f>
        <v>-2936082</v>
      </c>
      <c r="E1445" s="6">
        <v>0</v>
      </c>
      <c r="F1445" s="6">
        <f>History[[#This Row],[GENERAL 
FUND]]+History[[#This Row],[GENERAL
FUND
EXEMPT]]</f>
        <v>-520633</v>
      </c>
      <c r="G1445" s="6">
        <v>-520633</v>
      </c>
      <c r="H1445" s="6">
        <v>0</v>
      </c>
      <c r="I1445" s="7">
        <v>-2329063</v>
      </c>
      <c r="J1445" s="6">
        <v>-86386</v>
      </c>
      <c r="K1445" s="6">
        <v>0</v>
      </c>
      <c r="L1445" s="2">
        <v>0</v>
      </c>
    </row>
    <row r="1446" spans="1:12" x14ac:dyDescent="0.25">
      <c r="A1446" s="14" t="s">
        <v>874</v>
      </c>
      <c r="B1446" s="3" t="s">
        <v>89</v>
      </c>
      <c r="C1446" s="1" t="s">
        <v>911</v>
      </c>
      <c r="D1446" s="6">
        <f>History[[#This Row],[CAPITAL
CONSTRUCTION
FUND]]+History[[#This Row],[GENERAL 
FUND]]+History[[#This Row],[GENERAL
FUND
EXEMPT]]+History[[#This Row],[CASH 
FUNDS]]+History[[#This Row],[REAPPROPRIATED
FUNDS]]+History[[#This Row],[FEDERAL 
FUNDS]]</f>
        <v>26180000</v>
      </c>
      <c r="E1446" s="6">
        <v>0</v>
      </c>
      <c r="F1446" s="6">
        <f>History[[#This Row],[GENERAL 
FUND]]+History[[#This Row],[GENERAL
FUND
EXEMPT]]</f>
        <v>0</v>
      </c>
      <c r="G1446" s="6">
        <v>0</v>
      </c>
      <c r="H1446" s="6">
        <v>0</v>
      </c>
      <c r="I1446" s="7">
        <v>26180000</v>
      </c>
      <c r="J1446" s="6">
        <v>0</v>
      </c>
      <c r="K1446" s="6">
        <v>0</v>
      </c>
      <c r="L1446" s="2">
        <v>0</v>
      </c>
    </row>
    <row r="1447" spans="1:12" x14ac:dyDescent="0.25">
      <c r="A1447" s="14" t="s">
        <v>912</v>
      </c>
      <c r="B1447" s="3" t="s">
        <v>57</v>
      </c>
      <c r="C1447" s="1" t="s">
        <v>58</v>
      </c>
      <c r="D1447" s="6">
        <f>History[[#This Row],[CAPITAL
CONSTRUCTION
FUND]]+History[[#This Row],[GENERAL 
FUND]]+History[[#This Row],[GENERAL
FUND
EXEMPT]]+History[[#This Row],[CASH 
FUNDS]]+History[[#This Row],[REAPPROPRIATED
FUNDS]]+History[[#This Row],[FEDERAL 
FUNDS]]</f>
        <v>157368915</v>
      </c>
      <c r="E1447" s="6">
        <v>0</v>
      </c>
      <c r="F1447" s="6">
        <f>History[[#This Row],[GENERAL 
FUND]]+History[[#This Row],[GENERAL
FUND
EXEMPT]]</f>
        <v>5239847</v>
      </c>
      <c r="G1447" s="6">
        <v>5239847</v>
      </c>
      <c r="H1447" s="6">
        <v>0</v>
      </c>
      <c r="I1447" s="7">
        <v>8866263</v>
      </c>
      <c r="J1447" s="6">
        <v>143262805</v>
      </c>
      <c r="K1447" s="6">
        <v>0</v>
      </c>
      <c r="L1447" s="2">
        <v>392.3</v>
      </c>
    </row>
    <row r="1448" spans="1:12" x14ac:dyDescent="0.25">
      <c r="A1448" s="14" t="s">
        <v>912</v>
      </c>
      <c r="B1448" s="3" t="s">
        <v>57</v>
      </c>
      <c r="C1448" s="1" t="s">
        <v>59</v>
      </c>
      <c r="D1448" s="6">
        <f>History[[#This Row],[CAPITAL
CONSTRUCTION
FUND]]+History[[#This Row],[GENERAL 
FUND]]+History[[#This Row],[GENERAL
FUND
EXEMPT]]+History[[#This Row],[CASH 
FUNDS]]+History[[#This Row],[REAPPROPRIATED
FUNDS]]+History[[#This Row],[FEDERAL 
FUNDS]]</f>
        <v>-485722</v>
      </c>
      <c r="E1448" s="6">
        <v>0</v>
      </c>
      <c r="F1448" s="6">
        <f>History[[#This Row],[GENERAL 
FUND]]+History[[#This Row],[GENERAL
FUND
EXEMPT]]</f>
        <v>-160447</v>
      </c>
      <c r="G1448" s="6">
        <v>-160447</v>
      </c>
      <c r="H1448" s="6">
        <v>0</v>
      </c>
      <c r="I1448" s="7">
        <v>-58391</v>
      </c>
      <c r="J1448" s="6">
        <v>-266884</v>
      </c>
      <c r="K1448" s="6">
        <v>0</v>
      </c>
      <c r="L1448" s="2">
        <v>0</v>
      </c>
    </row>
    <row r="1449" spans="1:12" x14ac:dyDescent="0.25">
      <c r="A1449" s="14" t="s">
        <v>912</v>
      </c>
      <c r="B1449" s="3" t="s">
        <v>57</v>
      </c>
      <c r="C1449" s="1" t="s">
        <v>913</v>
      </c>
      <c r="D1449" s="6">
        <f>History[[#This Row],[CAPITAL
CONSTRUCTION
FUND]]+History[[#This Row],[GENERAL 
FUND]]+History[[#This Row],[GENERAL
FUND
EXEMPT]]+History[[#This Row],[CASH 
FUNDS]]+History[[#This Row],[REAPPROPRIATED
FUNDS]]+History[[#This Row],[FEDERAL 
FUNDS]]</f>
        <v>128823</v>
      </c>
      <c r="E1449" s="6">
        <v>0</v>
      </c>
      <c r="F1449" s="6">
        <f>History[[#This Row],[GENERAL 
FUND]]+History[[#This Row],[GENERAL
FUND
EXEMPT]]</f>
        <v>0</v>
      </c>
      <c r="G1449" s="6">
        <v>0</v>
      </c>
      <c r="H1449" s="6">
        <v>0</v>
      </c>
      <c r="I1449" s="7">
        <v>128823</v>
      </c>
      <c r="J1449" s="6">
        <v>0</v>
      </c>
      <c r="K1449" s="6">
        <v>0</v>
      </c>
      <c r="L1449" s="2">
        <v>2</v>
      </c>
    </row>
    <row r="1450" spans="1:12" x14ac:dyDescent="0.25">
      <c r="A1450" s="14" t="s">
        <v>912</v>
      </c>
      <c r="B1450" s="3" t="s">
        <v>57</v>
      </c>
      <c r="C1450" s="1" t="s">
        <v>914</v>
      </c>
      <c r="D1450" s="6">
        <f>History[[#This Row],[CAPITAL
CONSTRUCTION
FUND]]+History[[#This Row],[GENERAL 
FUND]]+History[[#This Row],[GENERAL
FUND
EXEMPT]]+History[[#This Row],[CASH 
FUNDS]]+History[[#This Row],[REAPPROPRIATED
FUNDS]]+History[[#This Row],[FEDERAL 
FUNDS]]</f>
        <v>845919</v>
      </c>
      <c r="E1450" s="6">
        <v>0</v>
      </c>
      <c r="F1450" s="6">
        <f>History[[#This Row],[GENERAL 
FUND]]+History[[#This Row],[GENERAL
FUND
EXEMPT]]</f>
        <v>-961128</v>
      </c>
      <c r="G1450" s="6">
        <v>-961128</v>
      </c>
      <c r="H1450" s="6">
        <v>0</v>
      </c>
      <c r="I1450" s="7">
        <v>2854214</v>
      </c>
      <c r="J1450" s="6">
        <v>-1047167</v>
      </c>
      <c r="K1450" s="6">
        <v>0</v>
      </c>
      <c r="L1450" s="2">
        <v>0</v>
      </c>
    </row>
    <row r="1451" spans="1:12" x14ac:dyDescent="0.25">
      <c r="A1451" s="14" t="s">
        <v>912</v>
      </c>
      <c r="B1451" s="3" t="s">
        <v>1</v>
      </c>
      <c r="C1451" s="1" t="s">
        <v>2</v>
      </c>
      <c r="D1451" s="6">
        <f>History[[#This Row],[CAPITAL
CONSTRUCTION
FUND]]+History[[#This Row],[GENERAL 
FUND]]+History[[#This Row],[GENERAL
FUND
EXEMPT]]+History[[#This Row],[CASH 
FUNDS]]+History[[#This Row],[REAPPROPRIATED
FUNDS]]+History[[#This Row],[FEDERAL 
FUNDS]]</f>
        <v>160064533</v>
      </c>
      <c r="E1451" s="6">
        <v>0</v>
      </c>
      <c r="F1451" s="6">
        <f>History[[#This Row],[GENERAL 
FUND]]+History[[#This Row],[GENERAL
FUND
EXEMPT]]</f>
        <v>6639194</v>
      </c>
      <c r="G1451" s="6">
        <v>6639194</v>
      </c>
      <c r="H1451" s="6">
        <v>0</v>
      </c>
      <c r="I1451" s="7">
        <v>11997536</v>
      </c>
      <c r="J1451" s="6">
        <v>141427803</v>
      </c>
      <c r="K1451" s="6">
        <v>0</v>
      </c>
      <c r="L1451" s="2">
        <v>395.4</v>
      </c>
    </row>
    <row r="1452" spans="1:12" x14ac:dyDescent="0.25">
      <c r="A1452" s="14" t="s">
        <v>912</v>
      </c>
      <c r="B1452" s="3" t="s">
        <v>1</v>
      </c>
      <c r="C1452" s="1" t="s">
        <v>915</v>
      </c>
      <c r="D1452" s="6">
        <f>History[[#This Row],[CAPITAL
CONSTRUCTION
FUND]]+History[[#This Row],[GENERAL 
FUND]]+History[[#This Row],[GENERAL
FUND
EXEMPT]]+History[[#This Row],[CASH 
FUNDS]]+History[[#This Row],[REAPPROPRIATED
FUNDS]]+History[[#This Row],[FEDERAL 
FUNDS]]</f>
        <v>-42961</v>
      </c>
      <c r="E1452" s="6">
        <v>0</v>
      </c>
      <c r="F1452" s="6">
        <f>History[[#This Row],[GENERAL 
FUND]]+History[[#This Row],[GENERAL
FUND
EXEMPT]]</f>
        <v>-42961</v>
      </c>
      <c r="G1452" s="6">
        <v>-42961</v>
      </c>
      <c r="H1452" s="6">
        <v>0</v>
      </c>
      <c r="I1452" s="7">
        <v>0</v>
      </c>
      <c r="J1452" s="6">
        <v>0</v>
      </c>
      <c r="K1452" s="6">
        <v>0</v>
      </c>
      <c r="L1452" s="2">
        <v>-0.5</v>
      </c>
    </row>
    <row r="1453" spans="1:12" x14ac:dyDescent="0.25">
      <c r="A1453" s="14" t="s">
        <v>912</v>
      </c>
      <c r="B1453" s="3" t="s">
        <v>1</v>
      </c>
      <c r="C1453" s="1" t="s">
        <v>916</v>
      </c>
      <c r="D1453" s="6">
        <f>History[[#This Row],[CAPITAL
CONSTRUCTION
FUND]]+History[[#This Row],[GENERAL 
FUND]]+History[[#This Row],[GENERAL
FUND
EXEMPT]]+History[[#This Row],[CASH 
FUNDS]]+History[[#This Row],[REAPPROPRIATED
FUNDS]]+History[[#This Row],[FEDERAL 
FUNDS]]</f>
        <v>4164600</v>
      </c>
      <c r="E1453" s="6">
        <v>0</v>
      </c>
      <c r="F1453" s="6">
        <f>History[[#This Row],[GENERAL 
FUND]]+History[[#This Row],[GENERAL
FUND
EXEMPT]]</f>
        <v>6920</v>
      </c>
      <c r="G1453" s="6">
        <v>6920</v>
      </c>
      <c r="H1453" s="6">
        <v>0</v>
      </c>
      <c r="I1453" s="7">
        <v>568381</v>
      </c>
      <c r="J1453" s="6">
        <v>3589299</v>
      </c>
      <c r="K1453" s="6">
        <v>0</v>
      </c>
      <c r="L1453" s="2">
        <v>2</v>
      </c>
    </row>
    <row r="1454" spans="1:12" x14ac:dyDescent="0.25">
      <c r="A1454" s="14" t="s">
        <v>912</v>
      </c>
      <c r="B1454" s="3" t="s">
        <v>1</v>
      </c>
      <c r="C1454" s="1" t="s">
        <v>917</v>
      </c>
      <c r="D1454" s="6">
        <f>History[[#This Row],[CAPITAL
CONSTRUCTION
FUND]]+History[[#This Row],[GENERAL 
FUND]]+History[[#This Row],[GENERAL
FUND
EXEMPT]]+History[[#This Row],[CASH 
FUNDS]]+History[[#This Row],[REAPPROPRIATED
FUNDS]]+History[[#This Row],[FEDERAL 
FUNDS]]</f>
        <v>1639145</v>
      </c>
      <c r="E1454" s="6">
        <v>0</v>
      </c>
      <c r="F1454" s="6">
        <f>History[[#This Row],[GENERAL 
FUND]]+History[[#This Row],[GENERAL
FUND
EXEMPT]]</f>
        <v>0</v>
      </c>
      <c r="G1454" s="6">
        <v>0</v>
      </c>
      <c r="H1454" s="6">
        <v>0</v>
      </c>
      <c r="I1454" s="7">
        <v>1639145</v>
      </c>
      <c r="J1454" s="6">
        <v>0</v>
      </c>
      <c r="K1454" s="6">
        <v>0</v>
      </c>
      <c r="L1454" s="2">
        <v>0</v>
      </c>
    </row>
    <row r="1455" spans="1:12" x14ac:dyDescent="0.25">
      <c r="A1455" s="14" t="s">
        <v>912</v>
      </c>
      <c r="B1455" s="3" t="s">
        <v>4</v>
      </c>
      <c r="C1455" s="1" t="s">
        <v>3</v>
      </c>
      <c r="D1455" s="6">
        <f>History[[#This Row],[CAPITAL
CONSTRUCTION
FUND]]+History[[#This Row],[GENERAL 
FUND]]+History[[#This Row],[GENERAL
FUND
EXEMPT]]+History[[#This Row],[CASH 
FUNDS]]+History[[#This Row],[REAPPROPRIATED
FUNDS]]+History[[#This Row],[FEDERAL 
FUNDS]]</f>
        <v>172942077</v>
      </c>
      <c r="E1455" s="6">
        <v>0</v>
      </c>
      <c r="F1455" s="6">
        <f>History[[#This Row],[GENERAL 
FUND]]+History[[#This Row],[GENERAL
FUND
EXEMPT]]</f>
        <v>9154163</v>
      </c>
      <c r="G1455" s="6">
        <v>9154163</v>
      </c>
      <c r="H1455" s="6">
        <v>0</v>
      </c>
      <c r="I1455" s="7">
        <v>12354837</v>
      </c>
      <c r="J1455" s="6">
        <v>151433077</v>
      </c>
      <c r="K1455" s="6">
        <v>0</v>
      </c>
      <c r="L1455" s="2">
        <v>393.4</v>
      </c>
    </row>
    <row r="1456" spans="1:12" x14ac:dyDescent="0.25">
      <c r="A1456" s="14" t="s">
        <v>912</v>
      </c>
      <c r="B1456" s="3" t="s">
        <v>4</v>
      </c>
      <c r="C1456" s="1" t="s">
        <v>111</v>
      </c>
      <c r="D1456" s="6">
        <f>History[[#This Row],[CAPITAL
CONSTRUCTION
FUND]]+History[[#This Row],[GENERAL 
FUND]]+History[[#This Row],[GENERAL
FUND
EXEMPT]]+History[[#This Row],[CASH 
FUNDS]]+History[[#This Row],[REAPPROPRIATED
FUNDS]]+History[[#This Row],[FEDERAL 
FUNDS]]</f>
        <v>12122</v>
      </c>
      <c r="E1456" s="6">
        <v>0</v>
      </c>
      <c r="F1456" s="6">
        <f>History[[#This Row],[GENERAL 
FUND]]+History[[#This Row],[GENERAL
FUND
EXEMPT]]</f>
        <v>0</v>
      </c>
      <c r="G1456" s="6">
        <v>0</v>
      </c>
      <c r="H1456" s="6">
        <v>0</v>
      </c>
      <c r="I1456" s="7">
        <v>0</v>
      </c>
      <c r="J1456" s="6">
        <v>12122</v>
      </c>
      <c r="K1456" s="6">
        <v>0</v>
      </c>
      <c r="L1456" s="2">
        <v>0</v>
      </c>
    </row>
    <row r="1457" spans="1:12" x14ac:dyDescent="0.25">
      <c r="A1457" s="14" t="s">
        <v>912</v>
      </c>
      <c r="B1457" s="3" t="s">
        <v>4</v>
      </c>
      <c r="C1457" s="1" t="s">
        <v>310</v>
      </c>
      <c r="D1457" s="6">
        <f>History[[#This Row],[CAPITAL
CONSTRUCTION
FUND]]+History[[#This Row],[GENERAL 
FUND]]+History[[#This Row],[GENERAL
FUND
EXEMPT]]+History[[#This Row],[CASH 
FUNDS]]+History[[#This Row],[REAPPROPRIATED
FUNDS]]+History[[#This Row],[FEDERAL 
FUNDS]]</f>
        <v>1173976</v>
      </c>
      <c r="E1457" s="6">
        <v>0</v>
      </c>
      <c r="F1457" s="6">
        <f>History[[#This Row],[GENERAL 
FUND]]+History[[#This Row],[GENERAL
FUND
EXEMPT]]</f>
        <v>0</v>
      </c>
      <c r="G1457" s="6">
        <v>0</v>
      </c>
      <c r="H1457" s="6">
        <v>0</v>
      </c>
      <c r="I1457" s="7">
        <v>1173976</v>
      </c>
      <c r="J1457" s="6">
        <v>0</v>
      </c>
      <c r="K1457" s="6">
        <v>0</v>
      </c>
      <c r="L1457" s="2">
        <v>0</v>
      </c>
    </row>
    <row r="1458" spans="1:12" x14ac:dyDescent="0.25">
      <c r="A1458" s="14" t="s">
        <v>912</v>
      </c>
      <c r="B1458" s="3" t="s">
        <v>4</v>
      </c>
      <c r="C1458" s="1" t="s">
        <v>918</v>
      </c>
      <c r="D1458" s="6">
        <f>History[[#This Row],[CAPITAL
CONSTRUCTION
FUND]]+History[[#This Row],[GENERAL 
FUND]]+History[[#This Row],[GENERAL
FUND
EXEMPT]]+History[[#This Row],[CASH 
FUNDS]]+History[[#This Row],[REAPPROPRIATED
FUNDS]]+History[[#This Row],[FEDERAL 
FUNDS]]</f>
        <v>100000</v>
      </c>
      <c r="E1458" s="6">
        <v>0</v>
      </c>
      <c r="F1458" s="6">
        <f>History[[#This Row],[GENERAL 
FUND]]+History[[#This Row],[GENERAL
FUND
EXEMPT]]</f>
        <v>0</v>
      </c>
      <c r="G1458" s="6">
        <v>0</v>
      </c>
      <c r="H1458" s="6">
        <v>0</v>
      </c>
      <c r="I1458" s="7">
        <v>100000</v>
      </c>
      <c r="J1458" s="6">
        <v>0</v>
      </c>
      <c r="K1458" s="6">
        <v>0</v>
      </c>
      <c r="L1458" s="2">
        <v>0</v>
      </c>
    </row>
    <row r="1459" spans="1:12" x14ac:dyDescent="0.25">
      <c r="A1459" s="14" t="s">
        <v>912</v>
      </c>
      <c r="B1459" s="3" t="s">
        <v>4</v>
      </c>
      <c r="C1459" s="1" t="s">
        <v>919</v>
      </c>
      <c r="D1459" s="6">
        <f>History[[#This Row],[CAPITAL
CONSTRUCTION
FUND]]+History[[#This Row],[GENERAL 
FUND]]+History[[#This Row],[GENERAL
FUND
EXEMPT]]+History[[#This Row],[CASH 
FUNDS]]+History[[#This Row],[REAPPROPRIATED
FUNDS]]+History[[#This Row],[FEDERAL 
FUNDS]]</f>
        <v>-58777</v>
      </c>
      <c r="E1459" s="6">
        <v>0</v>
      </c>
      <c r="F1459" s="6">
        <f>History[[#This Row],[GENERAL 
FUND]]+History[[#This Row],[GENERAL
FUND
EXEMPT]]</f>
        <v>-58777</v>
      </c>
      <c r="G1459" s="6">
        <v>-58777</v>
      </c>
      <c r="H1459" s="6">
        <v>0</v>
      </c>
      <c r="I1459" s="7">
        <v>0</v>
      </c>
      <c r="J1459" s="6">
        <v>0</v>
      </c>
      <c r="K1459" s="6">
        <v>0</v>
      </c>
      <c r="L1459" s="2">
        <v>-0.8</v>
      </c>
    </row>
    <row r="1460" spans="1:12" x14ac:dyDescent="0.25">
      <c r="A1460" s="14" t="s">
        <v>912</v>
      </c>
      <c r="B1460" s="3" t="s">
        <v>4</v>
      </c>
      <c r="C1460" s="1" t="s">
        <v>686</v>
      </c>
      <c r="D1460" s="6">
        <f>History[[#This Row],[CAPITAL
CONSTRUCTION
FUND]]+History[[#This Row],[GENERAL 
FUND]]+History[[#This Row],[GENERAL
FUND
EXEMPT]]+History[[#This Row],[CASH 
FUNDS]]+History[[#This Row],[REAPPROPRIATED
FUNDS]]+History[[#This Row],[FEDERAL 
FUNDS]]</f>
        <v>36588</v>
      </c>
      <c r="E1460" s="6">
        <v>0</v>
      </c>
      <c r="F1460" s="6">
        <f>History[[#This Row],[GENERAL 
FUND]]+History[[#This Row],[GENERAL
FUND
EXEMPT]]</f>
        <v>36588</v>
      </c>
      <c r="G1460" s="6">
        <v>36588</v>
      </c>
      <c r="H1460" s="6">
        <v>0</v>
      </c>
      <c r="I1460" s="7">
        <v>0</v>
      </c>
      <c r="J1460" s="6">
        <v>0</v>
      </c>
      <c r="K1460" s="6">
        <v>0</v>
      </c>
      <c r="L1460" s="2">
        <v>0</v>
      </c>
    </row>
    <row r="1461" spans="1:12" x14ac:dyDescent="0.25">
      <c r="A1461" s="14" t="s">
        <v>912</v>
      </c>
      <c r="B1461" s="3" t="s">
        <v>4</v>
      </c>
      <c r="C1461" s="1" t="s">
        <v>25</v>
      </c>
      <c r="D1461" s="6">
        <f>History[[#This Row],[CAPITAL
CONSTRUCTION
FUND]]+History[[#This Row],[GENERAL 
FUND]]+History[[#This Row],[GENERAL
FUND
EXEMPT]]+History[[#This Row],[CASH 
FUNDS]]+History[[#This Row],[REAPPROPRIATED
FUNDS]]+History[[#This Row],[FEDERAL 
FUNDS]]</f>
        <v>7101298</v>
      </c>
      <c r="E1461" s="6">
        <v>0</v>
      </c>
      <c r="F1461" s="6">
        <f>History[[#This Row],[GENERAL 
FUND]]+History[[#This Row],[GENERAL
FUND
EXEMPT]]</f>
        <v>7101298</v>
      </c>
      <c r="G1461" s="6">
        <v>7101298</v>
      </c>
      <c r="H1461" s="6">
        <v>0</v>
      </c>
      <c r="I1461" s="7">
        <v>0</v>
      </c>
      <c r="J1461" s="6">
        <v>0</v>
      </c>
      <c r="K1461" s="6">
        <v>0</v>
      </c>
      <c r="L1461" s="2">
        <v>0</v>
      </c>
    </row>
    <row r="1462" spans="1:12" x14ac:dyDescent="0.25">
      <c r="A1462" s="14" t="s">
        <v>912</v>
      </c>
      <c r="B1462" s="3" t="s">
        <v>4</v>
      </c>
      <c r="C1462" s="1" t="s">
        <v>917</v>
      </c>
      <c r="D1462" s="6">
        <f>History[[#This Row],[CAPITAL
CONSTRUCTION
FUND]]+History[[#This Row],[GENERAL 
FUND]]+History[[#This Row],[GENERAL
FUND
EXEMPT]]+History[[#This Row],[CASH 
FUNDS]]+History[[#This Row],[REAPPROPRIATED
FUNDS]]+History[[#This Row],[FEDERAL 
FUNDS]]</f>
        <v>2174318</v>
      </c>
      <c r="E1462" s="6">
        <v>0</v>
      </c>
      <c r="F1462" s="6">
        <f>History[[#This Row],[GENERAL 
FUND]]+History[[#This Row],[GENERAL
FUND
EXEMPT]]</f>
        <v>2156178</v>
      </c>
      <c r="G1462" s="6">
        <v>2156178</v>
      </c>
      <c r="H1462" s="6">
        <v>0</v>
      </c>
      <c r="I1462" s="7">
        <v>0</v>
      </c>
      <c r="J1462" s="6">
        <v>18140</v>
      </c>
      <c r="K1462" s="6">
        <v>0</v>
      </c>
      <c r="L1462" s="2">
        <v>0.5</v>
      </c>
    </row>
    <row r="1463" spans="1:12" x14ac:dyDescent="0.25">
      <c r="A1463" s="14" t="s">
        <v>912</v>
      </c>
      <c r="B1463" s="3" t="s">
        <v>4</v>
      </c>
      <c r="C1463" s="1" t="s">
        <v>7</v>
      </c>
      <c r="D1463" s="6">
        <f>History[[#This Row],[CAPITAL
CONSTRUCTION
FUND]]+History[[#This Row],[GENERAL 
FUND]]+History[[#This Row],[GENERAL
FUND
EXEMPT]]+History[[#This Row],[CASH 
FUNDS]]+History[[#This Row],[REAPPROPRIATED
FUNDS]]+History[[#This Row],[FEDERAL 
FUNDS]]</f>
        <v>13050430</v>
      </c>
      <c r="E1463" s="6">
        <v>0</v>
      </c>
      <c r="F1463" s="6">
        <f>History[[#This Row],[GENERAL 
FUND]]+History[[#This Row],[GENERAL
FUND
EXEMPT]]</f>
        <v>13050430</v>
      </c>
      <c r="G1463" s="6">
        <v>13050430</v>
      </c>
      <c r="H1463" s="6">
        <v>0</v>
      </c>
      <c r="I1463" s="7">
        <v>0</v>
      </c>
      <c r="J1463" s="6">
        <v>0</v>
      </c>
      <c r="K1463" s="6">
        <v>0</v>
      </c>
      <c r="L1463" s="2">
        <v>0</v>
      </c>
    </row>
    <row r="1464" spans="1:12" x14ac:dyDescent="0.25">
      <c r="A1464" s="14" t="s">
        <v>912</v>
      </c>
      <c r="B1464" s="3" t="s">
        <v>4</v>
      </c>
      <c r="C1464" s="1" t="s">
        <v>920</v>
      </c>
      <c r="D1464" s="6">
        <f>History[[#This Row],[CAPITAL
CONSTRUCTION
FUND]]+History[[#This Row],[GENERAL 
FUND]]+History[[#This Row],[GENERAL
FUND
EXEMPT]]+History[[#This Row],[CASH 
FUNDS]]+History[[#This Row],[REAPPROPRIATED
FUNDS]]+History[[#This Row],[FEDERAL 
FUNDS]]</f>
        <v>100000</v>
      </c>
      <c r="E1464" s="6">
        <v>0</v>
      </c>
      <c r="F1464" s="6">
        <f>History[[#This Row],[GENERAL 
FUND]]+History[[#This Row],[GENERAL
FUND
EXEMPT]]</f>
        <v>0</v>
      </c>
      <c r="G1464" s="6">
        <v>0</v>
      </c>
      <c r="H1464" s="6">
        <v>0</v>
      </c>
      <c r="I1464" s="7">
        <v>100000</v>
      </c>
      <c r="J1464" s="6">
        <v>0</v>
      </c>
      <c r="K1464" s="6">
        <v>0</v>
      </c>
      <c r="L1464" s="2">
        <v>0</v>
      </c>
    </row>
    <row r="1465" spans="1:12" x14ac:dyDescent="0.25">
      <c r="A1465" s="14" t="s">
        <v>912</v>
      </c>
      <c r="B1465" s="3" t="s">
        <v>6</v>
      </c>
      <c r="C1465" s="1" t="s">
        <v>7</v>
      </c>
      <c r="D1465" s="6">
        <f>History[[#This Row],[CAPITAL
CONSTRUCTION
FUND]]+History[[#This Row],[GENERAL 
FUND]]+History[[#This Row],[GENERAL
FUND
EXEMPT]]+History[[#This Row],[CASH 
FUNDS]]+History[[#This Row],[REAPPROPRIATED
FUNDS]]+History[[#This Row],[FEDERAL 
FUNDS]]</f>
        <v>173191421</v>
      </c>
      <c r="E1465" s="6">
        <v>0</v>
      </c>
      <c r="F1465" s="6">
        <f>History[[#This Row],[GENERAL 
FUND]]+History[[#This Row],[GENERAL
FUND
EXEMPT]]</f>
        <v>6642176</v>
      </c>
      <c r="G1465" s="6">
        <v>6642176</v>
      </c>
      <c r="H1465" s="6">
        <v>0</v>
      </c>
      <c r="I1465" s="7">
        <v>13231074</v>
      </c>
      <c r="J1465" s="6">
        <v>153318171</v>
      </c>
      <c r="K1465" s="6">
        <v>0</v>
      </c>
      <c r="L1465" s="2">
        <v>393.6</v>
      </c>
    </row>
    <row r="1466" spans="1:12" x14ac:dyDescent="0.25">
      <c r="A1466" s="14" t="s">
        <v>912</v>
      </c>
      <c r="B1466" s="3" t="s">
        <v>6</v>
      </c>
      <c r="C1466" s="1" t="s">
        <v>8</v>
      </c>
      <c r="D1466" s="6">
        <f>History[[#This Row],[CAPITAL
CONSTRUCTION
FUND]]+History[[#This Row],[GENERAL 
FUND]]+History[[#This Row],[GENERAL
FUND
EXEMPT]]+History[[#This Row],[CASH 
FUNDS]]+History[[#This Row],[REAPPROPRIATED
FUNDS]]+History[[#This Row],[FEDERAL 
FUNDS]]</f>
        <v>2618</v>
      </c>
      <c r="E1466" s="6">
        <v>0</v>
      </c>
      <c r="F1466" s="6">
        <f>History[[#This Row],[GENERAL 
FUND]]+History[[#This Row],[GENERAL
FUND
EXEMPT]]</f>
        <v>0</v>
      </c>
      <c r="G1466" s="6">
        <v>0</v>
      </c>
      <c r="H1466" s="6">
        <v>0</v>
      </c>
      <c r="I1466" s="7">
        <v>0</v>
      </c>
      <c r="J1466" s="6">
        <v>2618</v>
      </c>
      <c r="K1466" s="6">
        <v>0</v>
      </c>
      <c r="L1466" s="2">
        <v>0</v>
      </c>
    </row>
    <row r="1467" spans="1:12" x14ac:dyDescent="0.25">
      <c r="A1467" s="14" t="s">
        <v>912</v>
      </c>
      <c r="B1467" s="3" t="s">
        <v>6</v>
      </c>
      <c r="C1467" s="1" t="s">
        <v>12</v>
      </c>
      <c r="D1467" s="6">
        <f>History[[#This Row],[CAPITAL
CONSTRUCTION
FUND]]+History[[#This Row],[GENERAL 
FUND]]+History[[#This Row],[GENERAL
FUND
EXEMPT]]+History[[#This Row],[CASH 
FUNDS]]+History[[#This Row],[REAPPROPRIATED
FUNDS]]+History[[#This Row],[FEDERAL 
FUNDS]]</f>
        <v>31400</v>
      </c>
      <c r="E1467" s="6">
        <v>0</v>
      </c>
      <c r="F1467" s="6">
        <f>History[[#This Row],[GENERAL 
FUND]]+History[[#This Row],[GENERAL
FUND
EXEMPT]]</f>
        <v>0</v>
      </c>
      <c r="G1467" s="6">
        <v>0</v>
      </c>
      <c r="H1467" s="6">
        <v>0</v>
      </c>
      <c r="I1467" s="7">
        <v>0</v>
      </c>
      <c r="J1467" s="6">
        <v>31400</v>
      </c>
      <c r="K1467" s="6">
        <v>0</v>
      </c>
      <c r="L1467" s="2">
        <v>0</v>
      </c>
    </row>
    <row r="1468" spans="1:12" x14ac:dyDescent="0.25">
      <c r="A1468" s="14" t="s">
        <v>912</v>
      </c>
      <c r="B1468" s="3" t="s">
        <v>6</v>
      </c>
      <c r="C1468" s="1" t="s">
        <v>806</v>
      </c>
      <c r="D1468" s="6">
        <f>History[[#This Row],[CAPITAL
CONSTRUCTION
FUND]]+History[[#This Row],[GENERAL 
FUND]]+History[[#This Row],[GENERAL
FUND
EXEMPT]]+History[[#This Row],[CASH 
FUNDS]]+History[[#This Row],[REAPPROPRIATED
FUNDS]]+History[[#This Row],[FEDERAL 
FUNDS]]</f>
        <v>125000</v>
      </c>
      <c r="E1468" s="6">
        <v>0</v>
      </c>
      <c r="F1468" s="6">
        <f>History[[#This Row],[GENERAL 
FUND]]+History[[#This Row],[GENERAL
FUND
EXEMPT]]</f>
        <v>125000</v>
      </c>
      <c r="G1468" s="6">
        <v>125000</v>
      </c>
      <c r="H1468" s="6">
        <v>0</v>
      </c>
      <c r="I1468" s="7">
        <v>0</v>
      </c>
      <c r="J1468" s="6">
        <v>0</v>
      </c>
      <c r="K1468" s="6">
        <v>0</v>
      </c>
      <c r="L1468" s="2">
        <v>0</v>
      </c>
    </row>
    <row r="1469" spans="1:12" x14ac:dyDescent="0.25">
      <c r="A1469" s="14" t="s">
        <v>912</v>
      </c>
      <c r="B1469" s="3" t="s">
        <v>6</v>
      </c>
      <c r="C1469" s="1" t="s">
        <v>921</v>
      </c>
      <c r="D1469" s="6">
        <f>History[[#This Row],[CAPITAL
CONSTRUCTION
FUND]]+History[[#This Row],[GENERAL 
FUND]]+History[[#This Row],[GENERAL
FUND
EXEMPT]]+History[[#This Row],[CASH 
FUNDS]]+History[[#This Row],[REAPPROPRIATED
FUNDS]]+History[[#This Row],[FEDERAL 
FUNDS]]</f>
        <v>4500</v>
      </c>
      <c r="E1469" s="6">
        <v>0</v>
      </c>
      <c r="F1469" s="6">
        <f>History[[#This Row],[GENERAL 
FUND]]+History[[#This Row],[GENERAL
FUND
EXEMPT]]</f>
        <v>0</v>
      </c>
      <c r="G1469" s="6">
        <v>0</v>
      </c>
      <c r="H1469" s="6">
        <v>0</v>
      </c>
      <c r="I1469" s="7">
        <v>0</v>
      </c>
      <c r="J1469" s="6">
        <v>4500</v>
      </c>
      <c r="K1469" s="6">
        <v>0</v>
      </c>
      <c r="L1469" s="2">
        <v>0</v>
      </c>
    </row>
    <row r="1470" spans="1:12" x14ac:dyDescent="0.25">
      <c r="A1470" s="14" t="s">
        <v>912</v>
      </c>
      <c r="B1470" s="3" t="s">
        <v>6</v>
      </c>
      <c r="C1470" s="1" t="s">
        <v>920</v>
      </c>
      <c r="D1470" s="6">
        <f>History[[#This Row],[CAPITAL
CONSTRUCTION
FUND]]+History[[#This Row],[GENERAL 
FUND]]+History[[#This Row],[GENERAL
FUND
EXEMPT]]+History[[#This Row],[CASH 
FUNDS]]+History[[#This Row],[REAPPROPRIATED
FUNDS]]+History[[#This Row],[FEDERAL 
FUNDS]]</f>
        <v>1466294</v>
      </c>
      <c r="E1470" s="6">
        <v>0</v>
      </c>
      <c r="F1470" s="6">
        <f>History[[#This Row],[GENERAL 
FUND]]+History[[#This Row],[GENERAL
FUND
EXEMPT]]</f>
        <v>363162</v>
      </c>
      <c r="G1470" s="6">
        <v>363162</v>
      </c>
      <c r="H1470" s="6">
        <v>0</v>
      </c>
      <c r="I1470" s="7">
        <v>1642752</v>
      </c>
      <c r="J1470" s="6">
        <v>-539620</v>
      </c>
      <c r="K1470" s="6">
        <v>0</v>
      </c>
      <c r="L1470" s="2">
        <v>-0.5</v>
      </c>
    </row>
    <row r="1471" spans="1:12" x14ac:dyDescent="0.25">
      <c r="A1471" s="14" t="s">
        <v>912</v>
      </c>
      <c r="B1471" s="3" t="s">
        <v>6</v>
      </c>
      <c r="C1471" s="1" t="s">
        <v>922</v>
      </c>
      <c r="D1471" s="6">
        <f>History[[#This Row],[CAPITAL
CONSTRUCTION
FUND]]+History[[#This Row],[GENERAL 
FUND]]+History[[#This Row],[GENERAL
FUND
EXEMPT]]+History[[#This Row],[CASH 
FUNDS]]+History[[#This Row],[REAPPROPRIATED
FUNDS]]+History[[#This Row],[FEDERAL 
FUNDS]]</f>
        <v>1200</v>
      </c>
      <c r="E1471" s="6">
        <v>0</v>
      </c>
      <c r="F1471" s="6">
        <f>History[[#This Row],[GENERAL 
FUND]]+History[[#This Row],[GENERAL
FUND
EXEMPT]]</f>
        <v>0</v>
      </c>
      <c r="G1471" s="6">
        <v>0</v>
      </c>
      <c r="H1471" s="6">
        <v>0</v>
      </c>
      <c r="I1471" s="7">
        <v>0</v>
      </c>
      <c r="J1471" s="6">
        <v>1200</v>
      </c>
      <c r="K1471" s="6">
        <v>0</v>
      </c>
      <c r="L1471" s="2">
        <v>0</v>
      </c>
    </row>
    <row r="1472" spans="1:12" x14ac:dyDescent="0.25">
      <c r="A1472" s="14" t="s">
        <v>912</v>
      </c>
      <c r="B1472" s="3" t="s">
        <v>6</v>
      </c>
      <c r="C1472" s="1" t="s">
        <v>923</v>
      </c>
      <c r="D1472" s="6">
        <f>History[[#This Row],[CAPITAL
CONSTRUCTION
FUND]]+History[[#This Row],[GENERAL 
FUND]]+History[[#This Row],[GENERAL
FUND
EXEMPT]]+History[[#This Row],[CASH 
FUNDS]]+History[[#This Row],[REAPPROPRIATED
FUNDS]]+History[[#This Row],[FEDERAL 
FUNDS]]</f>
        <v>385010</v>
      </c>
      <c r="E1472" s="6">
        <v>0</v>
      </c>
      <c r="F1472" s="6">
        <f>History[[#This Row],[GENERAL 
FUND]]+History[[#This Row],[GENERAL
FUND
EXEMPT]]</f>
        <v>0</v>
      </c>
      <c r="G1472" s="6">
        <v>0</v>
      </c>
      <c r="H1472" s="6">
        <v>0</v>
      </c>
      <c r="I1472" s="7">
        <v>0</v>
      </c>
      <c r="J1472" s="6">
        <v>385010</v>
      </c>
      <c r="K1472" s="6">
        <v>0</v>
      </c>
      <c r="L1472" s="2">
        <v>0</v>
      </c>
    </row>
    <row r="1473" spans="1:12" x14ac:dyDescent="0.25">
      <c r="A1473" s="14" t="s">
        <v>912</v>
      </c>
      <c r="B1473" s="3" t="s">
        <v>69</v>
      </c>
      <c r="C1473" s="1" t="s">
        <v>70</v>
      </c>
      <c r="D1473" s="6">
        <f>History[[#This Row],[CAPITAL
CONSTRUCTION
FUND]]+History[[#This Row],[GENERAL 
FUND]]+History[[#This Row],[GENERAL
FUND
EXEMPT]]+History[[#This Row],[CASH 
FUNDS]]+History[[#This Row],[REAPPROPRIATED
FUNDS]]+History[[#This Row],[FEDERAL 
FUNDS]]</f>
        <v>181200121</v>
      </c>
      <c r="E1473" s="6">
        <v>0</v>
      </c>
      <c r="F1473" s="6">
        <f>History[[#This Row],[GENERAL 
FUND]]+History[[#This Row],[GENERAL
FUND
EXEMPT]]</f>
        <v>11711626</v>
      </c>
      <c r="G1473" s="6">
        <v>11711626</v>
      </c>
      <c r="H1473" s="6">
        <v>0</v>
      </c>
      <c r="I1473" s="7">
        <v>13830708</v>
      </c>
      <c r="J1473" s="6">
        <v>155657787</v>
      </c>
      <c r="K1473" s="6">
        <v>0</v>
      </c>
      <c r="L1473" s="2">
        <v>406.4</v>
      </c>
    </row>
    <row r="1474" spans="1:12" x14ac:dyDescent="0.25">
      <c r="A1474" s="14" t="s">
        <v>912</v>
      </c>
      <c r="B1474" s="3" t="s">
        <v>69</v>
      </c>
      <c r="C1474" s="1" t="s">
        <v>924</v>
      </c>
      <c r="D1474" s="6">
        <f>History[[#This Row],[CAPITAL
CONSTRUCTION
FUND]]+History[[#This Row],[GENERAL 
FUND]]+History[[#This Row],[GENERAL
FUND
EXEMPT]]+History[[#This Row],[CASH 
FUNDS]]+History[[#This Row],[REAPPROPRIATED
FUNDS]]+History[[#This Row],[FEDERAL 
FUNDS]]</f>
        <v>0</v>
      </c>
      <c r="E1474" s="6">
        <v>0</v>
      </c>
      <c r="F1474" s="6">
        <f>History[[#This Row],[GENERAL 
FUND]]+History[[#This Row],[GENERAL
FUND
EXEMPT]]</f>
        <v>0</v>
      </c>
      <c r="G1474" s="6">
        <v>0</v>
      </c>
      <c r="H1474" s="6">
        <v>0</v>
      </c>
      <c r="I1474" s="7">
        <v>0</v>
      </c>
      <c r="J1474" s="6">
        <v>0</v>
      </c>
      <c r="K1474" s="6">
        <v>0</v>
      </c>
      <c r="L1474" s="2">
        <v>1</v>
      </c>
    </row>
    <row r="1475" spans="1:12" x14ac:dyDescent="0.25">
      <c r="A1475" s="14" t="s">
        <v>912</v>
      </c>
      <c r="B1475" s="3" t="s">
        <v>69</v>
      </c>
      <c r="C1475" s="1" t="s">
        <v>351</v>
      </c>
      <c r="D1475" s="6">
        <f>History[[#This Row],[CAPITAL
CONSTRUCTION
FUND]]+History[[#This Row],[GENERAL 
FUND]]+History[[#This Row],[GENERAL
FUND
EXEMPT]]+History[[#This Row],[CASH 
FUNDS]]+History[[#This Row],[REAPPROPRIATED
FUNDS]]+History[[#This Row],[FEDERAL 
FUNDS]]</f>
        <v>1200</v>
      </c>
      <c r="E1475" s="6">
        <v>0</v>
      </c>
      <c r="F1475" s="6">
        <f>History[[#This Row],[GENERAL 
FUND]]+History[[#This Row],[GENERAL
FUND
EXEMPT]]</f>
        <v>0</v>
      </c>
      <c r="G1475" s="6">
        <v>0</v>
      </c>
      <c r="H1475" s="6">
        <v>0</v>
      </c>
      <c r="I1475" s="7">
        <v>0</v>
      </c>
      <c r="J1475" s="6">
        <v>1200</v>
      </c>
      <c r="K1475" s="6">
        <v>0</v>
      </c>
      <c r="L1475" s="2">
        <v>0</v>
      </c>
    </row>
    <row r="1476" spans="1:12" x14ac:dyDescent="0.25">
      <c r="A1476" s="14" t="s">
        <v>912</v>
      </c>
      <c r="B1476" s="3" t="s">
        <v>69</v>
      </c>
      <c r="C1476" s="1" t="s">
        <v>923</v>
      </c>
      <c r="D1476" s="6">
        <f>History[[#This Row],[CAPITAL
CONSTRUCTION
FUND]]+History[[#This Row],[GENERAL 
FUND]]+History[[#This Row],[GENERAL
FUND
EXEMPT]]+History[[#This Row],[CASH 
FUNDS]]+History[[#This Row],[REAPPROPRIATED
FUNDS]]+History[[#This Row],[FEDERAL 
FUNDS]]</f>
        <v>8561600</v>
      </c>
      <c r="E1476" s="6">
        <v>0</v>
      </c>
      <c r="F1476" s="6">
        <f>History[[#This Row],[GENERAL 
FUND]]+History[[#This Row],[GENERAL
FUND
EXEMPT]]</f>
        <v>105992</v>
      </c>
      <c r="G1476" s="6">
        <v>105992</v>
      </c>
      <c r="H1476" s="6">
        <v>0</v>
      </c>
      <c r="I1476" s="7">
        <v>462944</v>
      </c>
      <c r="J1476" s="6">
        <v>7992664</v>
      </c>
      <c r="K1476" s="6">
        <v>0</v>
      </c>
      <c r="L1476" s="2">
        <v>2.7</v>
      </c>
    </row>
    <row r="1477" spans="1:12" x14ac:dyDescent="0.25">
      <c r="A1477" s="14" t="s">
        <v>912</v>
      </c>
      <c r="B1477" s="3" t="s">
        <v>75</v>
      </c>
      <c r="C1477" s="1" t="s">
        <v>76</v>
      </c>
      <c r="D1477" s="6">
        <f>History[[#This Row],[CAPITAL
CONSTRUCTION
FUND]]+History[[#This Row],[GENERAL 
FUND]]+History[[#This Row],[GENERAL
FUND
EXEMPT]]+History[[#This Row],[CASH 
FUNDS]]+History[[#This Row],[REAPPROPRIATED
FUNDS]]+History[[#This Row],[FEDERAL 
FUNDS]]</f>
        <v>189285533</v>
      </c>
      <c r="E1477" s="6">
        <v>0</v>
      </c>
      <c r="F1477" s="6">
        <f>History[[#This Row],[GENERAL 
FUND]]+History[[#This Row],[GENERAL
FUND
EXEMPT]]</f>
        <v>13145504</v>
      </c>
      <c r="G1477" s="6">
        <v>13145504</v>
      </c>
      <c r="H1477" s="6">
        <v>0</v>
      </c>
      <c r="I1477" s="7">
        <v>16006122</v>
      </c>
      <c r="J1477" s="6">
        <v>160133907</v>
      </c>
      <c r="K1477" s="6">
        <v>0</v>
      </c>
      <c r="L1477" s="2">
        <v>421</v>
      </c>
    </row>
    <row r="1478" spans="1:12" x14ac:dyDescent="0.25">
      <c r="A1478" s="14" t="s">
        <v>912</v>
      </c>
      <c r="B1478" s="3" t="s">
        <v>75</v>
      </c>
      <c r="C1478" s="1" t="s">
        <v>753</v>
      </c>
      <c r="D1478" s="6">
        <f>History[[#This Row],[CAPITAL
CONSTRUCTION
FUND]]+History[[#This Row],[GENERAL 
FUND]]+History[[#This Row],[GENERAL
FUND
EXEMPT]]+History[[#This Row],[CASH 
FUNDS]]+History[[#This Row],[REAPPROPRIATED
FUNDS]]+History[[#This Row],[FEDERAL 
FUNDS]]</f>
        <v>4950</v>
      </c>
      <c r="E1478" s="6">
        <v>0</v>
      </c>
      <c r="F1478" s="6">
        <f>History[[#This Row],[GENERAL 
FUND]]+History[[#This Row],[GENERAL
FUND
EXEMPT]]</f>
        <v>0</v>
      </c>
      <c r="G1478" s="6">
        <v>0</v>
      </c>
      <c r="H1478" s="6">
        <v>0</v>
      </c>
      <c r="I1478" s="7">
        <v>0</v>
      </c>
      <c r="J1478" s="6">
        <v>4950</v>
      </c>
      <c r="K1478" s="6">
        <v>0</v>
      </c>
      <c r="L1478" s="2">
        <v>0</v>
      </c>
    </row>
    <row r="1479" spans="1:12" x14ac:dyDescent="0.25">
      <c r="A1479" s="14" t="s">
        <v>912</v>
      </c>
      <c r="B1479" s="3" t="s">
        <v>75</v>
      </c>
      <c r="C1479" s="1" t="s">
        <v>925</v>
      </c>
      <c r="D1479" s="6">
        <f>History[[#This Row],[CAPITAL
CONSTRUCTION
FUND]]+History[[#This Row],[GENERAL 
FUND]]+History[[#This Row],[GENERAL
FUND
EXEMPT]]+History[[#This Row],[CASH 
FUNDS]]+History[[#This Row],[REAPPROPRIATED
FUNDS]]+History[[#This Row],[FEDERAL 
FUNDS]]</f>
        <v>42283</v>
      </c>
      <c r="E1479" s="6">
        <v>0</v>
      </c>
      <c r="F1479" s="6">
        <f>History[[#This Row],[GENERAL 
FUND]]+History[[#This Row],[GENERAL
FUND
EXEMPT]]</f>
        <v>0</v>
      </c>
      <c r="G1479" s="6">
        <v>0</v>
      </c>
      <c r="H1479" s="6">
        <v>0</v>
      </c>
      <c r="I1479" s="7">
        <v>42283</v>
      </c>
      <c r="J1479" s="6">
        <v>0</v>
      </c>
      <c r="K1479" s="6">
        <v>0</v>
      </c>
      <c r="L1479" s="2">
        <v>0.5</v>
      </c>
    </row>
    <row r="1480" spans="1:12" x14ac:dyDescent="0.25">
      <c r="A1480" s="14" t="s">
        <v>912</v>
      </c>
      <c r="B1480" s="3" t="s">
        <v>75</v>
      </c>
      <c r="C1480" s="1" t="s">
        <v>207</v>
      </c>
      <c r="D1480" s="6">
        <f>History[[#This Row],[CAPITAL
CONSTRUCTION
FUND]]+History[[#This Row],[GENERAL 
FUND]]+History[[#This Row],[GENERAL
FUND
EXEMPT]]+History[[#This Row],[CASH 
FUNDS]]+History[[#This Row],[REAPPROPRIATED
FUNDS]]+History[[#This Row],[FEDERAL 
FUNDS]]</f>
        <v>879745</v>
      </c>
      <c r="E1480" s="6">
        <v>0</v>
      </c>
      <c r="F1480" s="6">
        <f>History[[#This Row],[GENERAL 
FUND]]+History[[#This Row],[GENERAL
FUND
EXEMPT]]</f>
        <v>0</v>
      </c>
      <c r="G1480" s="6">
        <v>0</v>
      </c>
      <c r="H1480" s="6">
        <v>0</v>
      </c>
      <c r="I1480" s="7">
        <v>879745</v>
      </c>
      <c r="J1480" s="6">
        <v>0</v>
      </c>
      <c r="K1480" s="6">
        <v>0</v>
      </c>
      <c r="L1480" s="2">
        <v>0</v>
      </c>
    </row>
    <row r="1481" spans="1:12" x14ac:dyDescent="0.25">
      <c r="A1481" s="14" t="s">
        <v>912</v>
      </c>
      <c r="B1481" s="3" t="s">
        <v>75</v>
      </c>
      <c r="C1481" s="1" t="s">
        <v>926</v>
      </c>
      <c r="D1481" s="6">
        <f>History[[#This Row],[CAPITAL
CONSTRUCTION
FUND]]+History[[#This Row],[GENERAL 
FUND]]+History[[#This Row],[GENERAL
FUND
EXEMPT]]+History[[#This Row],[CASH 
FUNDS]]+History[[#This Row],[REAPPROPRIATED
FUNDS]]+History[[#This Row],[FEDERAL 
FUNDS]]</f>
        <v>2305639</v>
      </c>
      <c r="E1481" s="6">
        <v>0</v>
      </c>
      <c r="F1481" s="6">
        <f>History[[#This Row],[GENERAL 
FUND]]+History[[#This Row],[GENERAL
FUND
EXEMPT]]</f>
        <v>0</v>
      </c>
      <c r="G1481" s="6">
        <v>0</v>
      </c>
      <c r="H1481" s="6">
        <v>0</v>
      </c>
      <c r="I1481" s="7">
        <v>0</v>
      </c>
      <c r="J1481" s="6">
        <v>2305639</v>
      </c>
      <c r="K1481" s="6">
        <v>0</v>
      </c>
      <c r="L1481" s="2">
        <v>0</v>
      </c>
    </row>
    <row r="1482" spans="1:12" x14ac:dyDescent="0.25">
      <c r="A1482" s="14" t="s">
        <v>912</v>
      </c>
      <c r="B1482" s="3" t="s">
        <v>78</v>
      </c>
      <c r="C1482" s="1" t="s">
        <v>79</v>
      </c>
      <c r="D1482" s="6">
        <f>History[[#This Row],[CAPITAL
CONSTRUCTION
FUND]]+History[[#This Row],[GENERAL 
FUND]]+History[[#This Row],[GENERAL
FUND
EXEMPT]]+History[[#This Row],[CASH 
FUNDS]]+History[[#This Row],[REAPPROPRIATED
FUNDS]]+History[[#This Row],[FEDERAL 
FUNDS]]</f>
        <v>195012900</v>
      </c>
      <c r="E1482" s="6">
        <v>0</v>
      </c>
      <c r="F1482" s="6">
        <f>History[[#This Row],[GENERAL 
FUND]]+History[[#This Row],[GENERAL
FUND
EXEMPT]]</f>
        <v>12491310</v>
      </c>
      <c r="G1482" s="6">
        <v>12491310</v>
      </c>
      <c r="H1482" s="6">
        <v>0</v>
      </c>
      <c r="I1482" s="7">
        <v>13927636</v>
      </c>
      <c r="J1482" s="6">
        <v>168593954</v>
      </c>
      <c r="K1482" s="6">
        <v>0</v>
      </c>
      <c r="L1482" s="2">
        <v>422.3</v>
      </c>
    </row>
    <row r="1483" spans="1:12" x14ac:dyDescent="0.25">
      <c r="A1483" s="14" t="s">
        <v>912</v>
      </c>
      <c r="B1483" s="3" t="s">
        <v>78</v>
      </c>
      <c r="C1483" s="1" t="s">
        <v>460</v>
      </c>
      <c r="D1483" s="6">
        <f>History[[#This Row],[CAPITAL
CONSTRUCTION
FUND]]+History[[#This Row],[GENERAL 
FUND]]+History[[#This Row],[GENERAL
FUND
EXEMPT]]+History[[#This Row],[CASH 
FUNDS]]+History[[#This Row],[REAPPROPRIATED
FUNDS]]+History[[#This Row],[FEDERAL 
FUNDS]]</f>
        <v>8100</v>
      </c>
      <c r="E1483" s="6">
        <v>0</v>
      </c>
      <c r="F1483" s="6">
        <f>History[[#This Row],[GENERAL 
FUND]]+History[[#This Row],[GENERAL
FUND
EXEMPT]]</f>
        <v>8100</v>
      </c>
      <c r="G1483" s="6">
        <v>8100</v>
      </c>
      <c r="H1483" s="6">
        <v>0</v>
      </c>
      <c r="I1483" s="7">
        <v>0</v>
      </c>
      <c r="J1483" s="6">
        <v>0</v>
      </c>
      <c r="K1483" s="6">
        <v>0</v>
      </c>
      <c r="L1483" s="2">
        <v>0</v>
      </c>
    </row>
    <row r="1484" spans="1:12" x14ac:dyDescent="0.25">
      <c r="A1484" s="14" t="s">
        <v>912</v>
      </c>
      <c r="B1484" s="3" t="s">
        <v>78</v>
      </c>
      <c r="C1484" s="1" t="s">
        <v>927</v>
      </c>
      <c r="D1484" s="6">
        <f>History[[#This Row],[CAPITAL
CONSTRUCTION
FUND]]+History[[#This Row],[GENERAL 
FUND]]+History[[#This Row],[GENERAL
FUND
EXEMPT]]+History[[#This Row],[CASH 
FUNDS]]+History[[#This Row],[REAPPROPRIATED
FUNDS]]+History[[#This Row],[FEDERAL 
FUNDS]]</f>
        <v>196235</v>
      </c>
      <c r="E1484" s="6">
        <v>0</v>
      </c>
      <c r="F1484" s="6">
        <f>History[[#This Row],[GENERAL 
FUND]]+History[[#This Row],[GENERAL
FUND
EXEMPT]]</f>
        <v>0</v>
      </c>
      <c r="G1484" s="6">
        <v>0</v>
      </c>
      <c r="H1484" s="6">
        <v>0</v>
      </c>
      <c r="I1484" s="7">
        <v>0</v>
      </c>
      <c r="J1484" s="6">
        <v>196235</v>
      </c>
      <c r="K1484" s="6">
        <v>0</v>
      </c>
      <c r="L1484" s="2">
        <v>-0.2</v>
      </c>
    </row>
    <row r="1485" spans="1:12" x14ac:dyDescent="0.25">
      <c r="A1485" s="14" t="s">
        <v>912</v>
      </c>
      <c r="B1485" s="3" t="s">
        <v>78</v>
      </c>
      <c r="C1485" s="1" t="s">
        <v>928</v>
      </c>
      <c r="D1485" s="6">
        <f>History[[#This Row],[CAPITAL
CONSTRUCTION
FUND]]+History[[#This Row],[GENERAL 
FUND]]+History[[#This Row],[GENERAL
FUND
EXEMPT]]+History[[#This Row],[CASH 
FUNDS]]+History[[#This Row],[REAPPROPRIATED
FUNDS]]+History[[#This Row],[FEDERAL 
FUNDS]]</f>
        <v>999000</v>
      </c>
      <c r="E1485" s="6">
        <v>0</v>
      </c>
      <c r="F1485" s="6">
        <f>History[[#This Row],[GENERAL 
FUND]]+History[[#This Row],[GENERAL
FUND
EXEMPT]]</f>
        <v>0</v>
      </c>
      <c r="G1485" s="6">
        <v>0</v>
      </c>
      <c r="H1485" s="6">
        <v>0</v>
      </c>
      <c r="I1485" s="7">
        <v>999000</v>
      </c>
      <c r="J1485" s="6">
        <v>0</v>
      </c>
      <c r="K1485" s="6">
        <v>0</v>
      </c>
      <c r="L1485" s="2">
        <v>0</v>
      </c>
    </row>
    <row r="1486" spans="1:12" x14ac:dyDescent="0.25">
      <c r="A1486" s="14" t="s">
        <v>912</v>
      </c>
      <c r="B1486" s="3" t="s">
        <v>80</v>
      </c>
      <c r="C1486" s="1" t="s">
        <v>81</v>
      </c>
      <c r="D1486" s="6">
        <f>History[[#This Row],[CAPITAL
CONSTRUCTION
FUND]]+History[[#This Row],[GENERAL 
FUND]]+History[[#This Row],[GENERAL
FUND
EXEMPT]]+History[[#This Row],[CASH 
FUNDS]]+History[[#This Row],[REAPPROPRIATED
FUNDS]]+History[[#This Row],[FEDERAL 
FUNDS]]</f>
        <v>206417946</v>
      </c>
      <c r="E1486" s="6">
        <v>0</v>
      </c>
      <c r="F1486" s="6">
        <f>History[[#This Row],[GENERAL 
FUND]]+History[[#This Row],[GENERAL
FUND
EXEMPT]]</f>
        <v>14062748</v>
      </c>
      <c r="G1486" s="6">
        <v>14062748</v>
      </c>
      <c r="H1486" s="6">
        <v>0</v>
      </c>
      <c r="I1486" s="7">
        <v>14016747</v>
      </c>
      <c r="J1486" s="6">
        <v>178338451</v>
      </c>
      <c r="K1486" s="6">
        <v>0</v>
      </c>
      <c r="L1486" s="2">
        <v>425.4</v>
      </c>
    </row>
    <row r="1487" spans="1:12" x14ac:dyDescent="0.25">
      <c r="A1487" s="14" t="s">
        <v>912</v>
      </c>
      <c r="B1487" s="3" t="s">
        <v>80</v>
      </c>
      <c r="C1487" s="1" t="s">
        <v>775</v>
      </c>
      <c r="D1487" s="6">
        <f>History[[#This Row],[CAPITAL
CONSTRUCTION
FUND]]+History[[#This Row],[GENERAL 
FUND]]+History[[#This Row],[GENERAL
FUND
EXEMPT]]+History[[#This Row],[CASH 
FUNDS]]+History[[#This Row],[REAPPROPRIATED
FUNDS]]+History[[#This Row],[FEDERAL 
FUNDS]]</f>
        <v>0</v>
      </c>
      <c r="E1487" s="6">
        <v>0</v>
      </c>
      <c r="F1487" s="6">
        <f>History[[#This Row],[GENERAL 
FUND]]+History[[#This Row],[GENERAL
FUND
EXEMPT]]</f>
        <v>0</v>
      </c>
      <c r="G1487" s="6">
        <v>0</v>
      </c>
      <c r="H1487" s="6">
        <v>0</v>
      </c>
      <c r="I1487" s="7">
        <v>0</v>
      </c>
      <c r="J1487" s="6">
        <v>0</v>
      </c>
      <c r="K1487" s="6">
        <v>0</v>
      </c>
      <c r="L1487" s="2">
        <v>0</v>
      </c>
    </row>
    <row r="1488" spans="1:12" x14ac:dyDescent="0.25">
      <c r="A1488" s="14" t="s">
        <v>912</v>
      </c>
      <c r="B1488" s="3" t="s">
        <v>80</v>
      </c>
      <c r="C1488" s="1" t="s">
        <v>776</v>
      </c>
      <c r="D1488" s="6">
        <f>History[[#This Row],[CAPITAL
CONSTRUCTION
FUND]]+History[[#This Row],[GENERAL 
FUND]]+History[[#This Row],[GENERAL
FUND
EXEMPT]]+History[[#This Row],[CASH 
FUNDS]]+History[[#This Row],[REAPPROPRIATED
FUNDS]]+History[[#This Row],[FEDERAL 
FUNDS]]</f>
        <v>19917</v>
      </c>
      <c r="E1488" s="6">
        <v>0</v>
      </c>
      <c r="F1488" s="6">
        <f>History[[#This Row],[GENERAL 
FUND]]+History[[#This Row],[GENERAL
FUND
EXEMPT]]</f>
        <v>0</v>
      </c>
      <c r="G1488" s="6">
        <v>0</v>
      </c>
      <c r="H1488" s="6">
        <v>0</v>
      </c>
      <c r="I1488" s="7">
        <v>0</v>
      </c>
      <c r="J1488" s="6">
        <v>19917</v>
      </c>
      <c r="K1488" s="6">
        <v>0</v>
      </c>
      <c r="L1488" s="2">
        <v>0.2</v>
      </c>
    </row>
    <row r="1489" spans="1:12" x14ac:dyDescent="0.25">
      <c r="A1489" s="14" t="s">
        <v>912</v>
      </c>
      <c r="B1489" s="3" t="s">
        <v>80</v>
      </c>
      <c r="C1489" s="1" t="s">
        <v>382</v>
      </c>
      <c r="D1489" s="6">
        <f>History[[#This Row],[CAPITAL
CONSTRUCTION
FUND]]+History[[#This Row],[GENERAL 
FUND]]+History[[#This Row],[GENERAL
FUND
EXEMPT]]+History[[#This Row],[CASH 
FUNDS]]+History[[#This Row],[REAPPROPRIATED
FUNDS]]+History[[#This Row],[FEDERAL 
FUNDS]]</f>
        <v>11633</v>
      </c>
      <c r="E1489" s="6">
        <v>0</v>
      </c>
      <c r="F1489" s="6">
        <f>History[[#This Row],[GENERAL 
FUND]]+History[[#This Row],[GENERAL
FUND
EXEMPT]]</f>
        <v>11633</v>
      </c>
      <c r="G1489" s="6">
        <v>11633</v>
      </c>
      <c r="H1489" s="6">
        <v>0</v>
      </c>
      <c r="I1489" s="7">
        <v>0</v>
      </c>
      <c r="J1489" s="6">
        <v>0</v>
      </c>
      <c r="K1489" s="6">
        <v>0</v>
      </c>
      <c r="L1489" s="2">
        <v>0</v>
      </c>
    </row>
    <row r="1490" spans="1:12" x14ac:dyDescent="0.25">
      <c r="A1490" s="14" t="s">
        <v>912</v>
      </c>
      <c r="B1490" s="3" t="s">
        <v>80</v>
      </c>
      <c r="C1490" s="1" t="s">
        <v>929</v>
      </c>
      <c r="D1490" s="6">
        <f>History[[#This Row],[CAPITAL
CONSTRUCTION
FUND]]+History[[#This Row],[GENERAL 
FUND]]+History[[#This Row],[GENERAL
FUND
EXEMPT]]+History[[#This Row],[CASH 
FUNDS]]+History[[#This Row],[REAPPROPRIATED
FUNDS]]+History[[#This Row],[FEDERAL 
FUNDS]]</f>
        <v>-1048061</v>
      </c>
      <c r="E1490" s="6">
        <v>0</v>
      </c>
      <c r="F1490" s="6">
        <f>History[[#This Row],[GENERAL 
FUND]]+History[[#This Row],[GENERAL
FUND
EXEMPT]]</f>
        <v>0</v>
      </c>
      <c r="G1490" s="6">
        <v>0</v>
      </c>
      <c r="H1490" s="6">
        <v>0</v>
      </c>
      <c r="I1490" s="7">
        <v>320000</v>
      </c>
      <c r="J1490" s="6">
        <v>-1368061</v>
      </c>
      <c r="K1490" s="6">
        <v>0</v>
      </c>
      <c r="L1490" s="2">
        <v>0</v>
      </c>
    </row>
    <row r="1491" spans="1:12" x14ac:dyDescent="0.25">
      <c r="A1491" s="14" t="s">
        <v>912</v>
      </c>
      <c r="B1491" s="3" t="s">
        <v>83</v>
      </c>
      <c r="C1491" s="1" t="s">
        <v>84</v>
      </c>
      <c r="D1491" s="6">
        <f>History[[#This Row],[CAPITAL
CONSTRUCTION
FUND]]+History[[#This Row],[GENERAL 
FUND]]+History[[#This Row],[GENERAL
FUND
EXEMPT]]+History[[#This Row],[CASH 
FUNDS]]+History[[#This Row],[REAPPROPRIATED
FUNDS]]+History[[#This Row],[FEDERAL 
FUNDS]]</f>
        <v>210322472</v>
      </c>
      <c r="E1491" s="6">
        <v>0</v>
      </c>
      <c r="F1491" s="6">
        <f>History[[#This Row],[GENERAL 
FUND]]+History[[#This Row],[GENERAL
FUND
EXEMPT]]</f>
        <v>14980606</v>
      </c>
      <c r="G1491" s="6">
        <v>14980606</v>
      </c>
      <c r="H1491" s="6">
        <v>0</v>
      </c>
      <c r="I1491" s="7">
        <v>16939500</v>
      </c>
      <c r="J1491" s="6">
        <v>178402366</v>
      </c>
      <c r="K1491" s="6">
        <v>0</v>
      </c>
      <c r="L1491" s="2">
        <v>426.7</v>
      </c>
    </row>
    <row r="1492" spans="1:12" x14ac:dyDescent="0.25">
      <c r="A1492" s="14" t="s">
        <v>912</v>
      </c>
      <c r="B1492" s="3" t="s">
        <v>83</v>
      </c>
      <c r="C1492" s="1" t="s">
        <v>930</v>
      </c>
      <c r="D1492" s="6">
        <f>History[[#This Row],[CAPITAL
CONSTRUCTION
FUND]]+History[[#This Row],[GENERAL 
FUND]]+History[[#This Row],[GENERAL
FUND
EXEMPT]]+History[[#This Row],[CASH 
FUNDS]]+History[[#This Row],[REAPPROPRIATED
FUNDS]]+History[[#This Row],[FEDERAL 
FUNDS]]</f>
        <v>650000</v>
      </c>
      <c r="E1492" s="6">
        <v>0</v>
      </c>
      <c r="F1492" s="6">
        <f>History[[#This Row],[GENERAL 
FUND]]+History[[#This Row],[GENERAL
FUND
EXEMPT]]</f>
        <v>650000</v>
      </c>
      <c r="G1492" s="6">
        <v>650000</v>
      </c>
      <c r="H1492" s="6">
        <v>0</v>
      </c>
      <c r="I1492" s="7">
        <v>0</v>
      </c>
      <c r="J1492" s="6">
        <v>0</v>
      </c>
      <c r="K1492" s="6">
        <v>0</v>
      </c>
      <c r="L1492" s="2">
        <v>0</v>
      </c>
    </row>
    <row r="1493" spans="1:12" x14ac:dyDescent="0.25">
      <c r="A1493" s="14" t="s">
        <v>912</v>
      </c>
      <c r="B1493" s="3" t="s">
        <v>83</v>
      </c>
      <c r="C1493" s="1" t="s">
        <v>85</v>
      </c>
      <c r="D1493" s="6">
        <f>History[[#This Row],[CAPITAL
CONSTRUCTION
FUND]]+History[[#This Row],[GENERAL 
FUND]]+History[[#This Row],[GENERAL
FUND
EXEMPT]]+History[[#This Row],[CASH 
FUNDS]]+History[[#This Row],[REAPPROPRIATED
FUNDS]]+History[[#This Row],[FEDERAL 
FUNDS]]</f>
        <v>2000</v>
      </c>
      <c r="E1493" s="6">
        <v>0</v>
      </c>
      <c r="F1493" s="6">
        <f>History[[#This Row],[GENERAL 
FUND]]+History[[#This Row],[GENERAL
FUND
EXEMPT]]</f>
        <v>0</v>
      </c>
      <c r="G1493" s="6">
        <v>0</v>
      </c>
      <c r="H1493" s="6">
        <v>0</v>
      </c>
      <c r="I1493" s="7">
        <v>0</v>
      </c>
      <c r="J1493" s="6">
        <v>2000</v>
      </c>
      <c r="K1493" s="6">
        <v>0</v>
      </c>
      <c r="L1493" s="2">
        <v>0</v>
      </c>
    </row>
    <row r="1494" spans="1:12" x14ac:dyDescent="0.25">
      <c r="A1494" s="14" t="s">
        <v>912</v>
      </c>
      <c r="B1494" s="3" t="s">
        <v>83</v>
      </c>
      <c r="C1494" s="1" t="s">
        <v>86</v>
      </c>
      <c r="D1494" s="6">
        <f>History[[#This Row],[CAPITAL
CONSTRUCTION
FUND]]+History[[#This Row],[GENERAL 
FUND]]+History[[#This Row],[GENERAL
FUND
EXEMPT]]+History[[#This Row],[CASH 
FUNDS]]+History[[#This Row],[REAPPROPRIATED
FUNDS]]+History[[#This Row],[FEDERAL 
FUNDS]]</f>
        <v>1000</v>
      </c>
      <c r="E1494" s="6">
        <v>0</v>
      </c>
      <c r="F1494" s="6">
        <f>History[[#This Row],[GENERAL 
FUND]]+History[[#This Row],[GENERAL
FUND
EXEMPT]]</f>
        <v>0</v>
      </c>
      <c r="G1494" s="6">
        <v>0</v>
      </c>
      <c r="H1494" s="6">
        <v>0</v>
      </c>
      <c r="I1494" s="7">
        <v>0</v>
      </c>
      <c r="J1494" s="6">
        <v>1000</v>
      </c>
      <c r="K1494" s="6">
        <v>0</v>
      </c>
      <c r="L1494" s="2">
        <v>0</v>
      </c>
    </row>
    <row r="1495" spans="1:12" x14ac:dyDescent="0.25">
      <c r="A1495" s="14" t="s">
        <v>912</v>
      </c>
      <c r="B1495" s="3" t="s">
        <v>83</v>
      </c>
      <c r="C1495" s="1" t="s">
        <v>87</v>
      </c>
      <c r="D1495" s="6">
        <f>History[[#This Row],[CAPITAL
CONSTRUCTION
FUND]]+History[[#This Row],[GENERAL 
FUND]]+History[[#This Row],[GENERAL
FUND
EXEMPT]]+History[[#This Row],[CASH 
FUNDS]]+History[[#This Row],[REAPPROPRIATED
FUNDS]]+History[[#This Row],[FEDERAL 
FUNDS]]</f>
        <v>1000</v>
      </c>
      <c r="E1495" s="6">
        <v>0</v>
      </c>
      <c r="F1495" s="6">
        <f>History[[#This Row],[GENERAL 
FUND]]+History[[#This Row],[GENERAL
FUND
EXEMPT]]</f>
        <v>0</v>
      </c>
      <c r="G1495" s="6">
        <v>0</v>
      </c>
      <c r="H1495" s="6">
        <v>0</v>
      </c>
      <c r="I1495" s="7">
        <v>0</v>
      </c>
      <c r="J1495" s="6">
        <v>1000</v>
      </c>
      <c r="K1495" s="6">
        <v>0</v>
      </c>
      <c r="L1495" s="2">
        <v>0</v>
      </c>
    </row>
    <row r="1496" spans="1:12" x14ac:dyDescent="0.25">
      <c r="A1496" s="14" t="s">
        <v>912</v>
      </c>
      <c r="B1496" s="3" t="s">
        <v>83</v>
      </c>
      <c r="C1496" s="1" t="s">
        <v>931</v>
      </c>
      <c r="D1496" s="6">
        <f>History[[#This Row],[CAPITAL
CONSTRUCTION
FUND]]+History[[#This Row],[GENERAL 
FUND]]+History[[#This Row],[GENERAL
FUND
EXEMPT]]+History[[#This Row],[CASH 
FUNDS]]+History[[#This Row],[REAPPROPRIATED
FUNDS]]+History[[#This Row],[FEDERAL 
FUNDS]]</f>
        <v>1200</v>
      </c>
      <c r="E1496" s="6">
        <v>0</v>
      </c>
      <c r="F1496" s="6">
        <f>History[[#This Row],[GENERAL 
FUND]]+History[[#This Row],[GENERAL
FUND
EXEMPT]]</f>
        <v>0</v>
      </c>
      <c r="G1496" s="6">
        <v>0</v>
      </c>
      <c r="H1496" s="6">
        <v>0</v>
      </c>
      <c r="I1496" s="7">
        <v>0</v>
      </c>
      <c r="J1496" s="6">
        <v>1200</v>
      </c>
      <c r="K1496" s="6">
        <v>0</v>
      </c>
      <c r="L1496" s="2">
        <v>0</v>
      </c>
    </row>
    <row r="1497" spans="1:12" x14ac:dyDescent="0.25">
      <c r="A1497" s="14" t="s">
        <v>912</v>
      </c>
      <c r="B1497" s="3" t="s">
        <v>83</v>
      </c>
      <c r="C1497" s="1" t="s">
        <v>781</v>
      </c>
      <c r="D1497" s="6">
        <f>History[[#This Row],[CAPITAL
CONSTRUCTION
FUND]]+History[[#This Row],[GENERAL 
FUND]]+History[[#This Row],[GENERAL
FUND
EXEMPT]]+History[[#This Row],[CASH 
FUNDS]]+History[[#This Row],[REAPPROPRIATED
FUNDS]]+History[[#This Row],[FEDERAL 
FUNDS]]</f>
        <v>24750</v>
      </c>
      <c r="E1497" s="6">
        <v>0</v>
      </c>
      <c r="F1497" s="6">
        <f>History[[#This Row],[GENERAL 
FUND]]+History[[#This Row],[GENERAL
FUND
EXEMPT]]</f>
        <v>0</v>
      </c>
      <c r="G1497" s="6">
        <v>0</v>
      </c>
      <c r="H1497" s="6">
        <v>0</v>
      </c>
      <c r="I1497" s="7">
        <v>0</v>
      </c>
      <c r="J1497" s="6">
        <v>24750</v>
      </c>
      <c r="K1497" s="6">
        <v>0</v>
      </c>
      <c r="L1497" s="2">
        <v>0</v>
      </c>
    </row>
    <row r="1498" spans="1:12" x14ac:dyDescent="0.25">
      <c r="A1498" s="14" t="s">
        <v>912</v>
      </c>
      <c r="B1498" s="3" t="s">
        <v>83</v>
      </c>
      <c r="C1498" s="1" t="s">
        <v>788</v>
      </c>
      <c r="D1498" s="6">
        <f>History[[#This Row],[CAPITAL
CONSTRUCTION
FUND]]+History[[#This Row],[GENERAL 
FUND]]+History[[#This Row],[GENERAL
FUND
EXEMPT]]+History[[#This Row],[CASH 
FUNDS]]+History[[#This Row],[REAPPROPRIATED
FUNDS]]+History[[#This Row],[FEDERAL 
FUNDS]]</f>
        <v>4790</v>
      </c>
      <c r="E1498" s="6">
        <v>0</v>
      </c>
      <c r="F1498" s="6">
        <f>History[[#This Row],[GENERAL 
FUND]]+History[[#This Row],[GENERAL
FUND
EXEMPT]]</f>
        <v>0</v>
      </c>
      <c r="G1498" s="6">
        <v>0</v>
      </c>
      <c r="H1498" s="6">
        <v>0</v>
      </c>
      <c r="I1498" s="7">
        <v>0</v>
      </c>
      <c r="J1498" s="6">
        <v>4790</v>
      </c>
      <c r="K1498" s="6">
        <v>0</v>
      </c>
      <c r="L1498" s="2">
        <v>0</v>
      </c>
    </row>
    <row r="1499" spans="1:12" x14ac:dyDescent="0.25">
      <c r="A1499" s="14" t="s">
        <v>912</v>
      </c>
      <c r="B1499" s="3" t="s">
        <v>83</v>
      </c>
      <c r="C1499" s="1" t="s">
        <v>789</v>
      </c>
      <c r="D1499" s="6">
        <f>History[[#This Row],[CAPITAL
CONSTRUCTION
FUND]]+History[[#This Row],[GENERAL 
FUND]]+History[[#This Row],[GENERAL
FUND
EXEMPT]]+History[[#This Row],[CASH 
FUNDS]]+History[[#This Row],[REAPPROPRIATED
FUNDS]]+History[[#This Row],[FEDERAL 
FUNDS]]</f>
        <v>4950</v>
      </c>
      <c r="E1499" s="6">
        <v>0</v>
      </c>
      <c r="F1499" s="6">
        <f>History[[#This Row],[GENERAL 
FUND]]+History[[#This Row],[GENERAL
FUND
EXEMPT]]</f>
        <v>0</v>
      </c>
      <c r="G1499" s="6">
        <v>0</v>
      </c>
      <c r="H1499" s="6">
        <v>0</v>
      </c>
      <c r="I1499" s="7">
        <v>0</v>
      </c>
      <c r="J1499" s="6">
        <v>4950</v>
      </c>
      <c r="K1499" s="6">
        <v>0</v>
      </c>
      <c r="L1499" s="2">
        <v>0</v>
      </c>
    </row>
    <row r="1500" spans="1:12" x14ac:dyDescent="0.25">
      <c r="A1500" s="14" t="s">
        <v>912</v>
      </c>
      <c r="B1500" s="3" t="s">
        <v>83</v>
      </c>
      <c r="C1500" s="1" t="s">
        <v>932</v>
      </c>
      <c r="D1500" s="6">
        <f>History[[#This Row],[CAPITAL
CONSTRUCTION
FUND]]+History[[#This Row],[GENERAL 
FUND]]+History[[#This Row],[GENERAL
FUND
EXEMPT]]+History[[#This Row],[CASH 
FUNDS]]+History[[#This Row],[REAPPROPRIATED
FUNDS]]+History[[#This Row],[FEDERAL 
FUNDS]]</f>
        <v>2790</v>
      </c>
      <c r="E1500" s="6">
        <v>0</v>
      </c>
      <c r="F1500" s="6">
        <f>History[[#This Row],[GENERAL 
FUND]]+History[[#This Row],[GENERAL
FUND
EXEMPT]]</f>
        <v>2790</v>
      </c>
      <c r="G1500" s="6">
        <v>2790</v>
      </c>
      <c r="H1500" s="6">
        <v>0</v>
      </c>
      <c r="I1500" s="7">
        <v>0</v>
      </c>
      <c r="J1500" s="6">
        <v>0</v>
      </c>
      <c r="K1500" s="6">
        <v>0</v>
      </c>
      <c r="L1500" s="2">
        <v>0</v>
      </c>
    </row>
    <row r="1501" spans="1:12" x14ac:dyDescent="0.25">
      <c r="A1501" s="14" t="s">
        <v>912</v>
      </c>
      <c r="B1501" s="3" t="s">
        <v>83</v>
      </c>
      <c r="C1501" s="1" t="s">
        <v>792</v>
      </c>
      <c r="D1501" s="6">
        <f>History[[#This Row],[CAPITAL
CONSTRUCTION
FUND]]+History[[#This Row],[GENERAL 
FUND]]+History[[#This Row],[GENERAL
FUND
EXEMPT]]+History[[#This Row],[CASH 
FUNDS]]+History[[#This Row],[REAPPROPRIATED
FUNDS]]+History[[#This Row],[FEDERAL 
FUNDS]]</f>
        <v>34650</v>
      </c>
      <c r="E1501" s="6">
        <v>0</v>
      </c>
      <c r="F1501" s="6">
        <f>History[[#This Row],[GENERAL 
FUND]]+History[[#This Row],[GENERAL
FUND
EXEMPT]]</f>
        <v>0</v>
      </c>
      <c r="G1501" s="6">
        <v>0</v>
      </c>
      <c r="H1501" s="6">
        <v>0</v>
      </c>
      <c r="I1501" s="7">
        <v>0</v>
      </c>
      <c r="J1501" s="6">
        <v>34650</v>
      </c>
      <c r="K1501" s="6">
        <v>0</v>
      </c>
      <c r="L1501" s="2">
        <v>0</v>
      </c>
    </row>
    <row r="1502" spans="1:12" x14ac:dyDescent="0.25">
      <c r="A1502" s="14" t="s">
        <v>912</v>
      </c>
      <c r="B1502" s="3" t="s">
        <v>83</v>
      </c>
      <c r="C1502" s="1" t="s">
        <v>933</v>
      </c>
      <c r="D1502" s="6">
        <f>History[[#This Row],[CAPITAL
CONSTRUCTION
FUND]]+History[[#This Row],[GENERAL 
FUND]]+History[[#This Row],[GENERAL
FUND
EXEMPT]]+History[[#This Row],[CASH 
FUNDS]]+History[[#This Row],[REAPPROPRIATED
FUNDS]]+History[[#This Row],[FEDERAL 
FUNDS]]</f>
        <v>-79563</v>
      </c>
      <c r="E1502" s="6">
        <v>0</v>
      </c>
      <c r="F1502" s="6">
        <f>History[[#This Row],[GENERAL 
FUND]]+History[[#This Row],[GENERAL
FUND
EXEMPT]]</f>
        <v>1499330</v>
      </c>
      <c r="G1502" s="6">
        <v>1499330</v>
      </c>
      <c r="H1502" s="6">
        <v>0</v>
      </c>
      <c r="I1502" s="7">
        <v>-2453517</v>
      </c>
      <c r="J1502" s="6">
        <v>874624</v>
      </c>
      <c r="K1502" s="6">
        <v>0</v>
      </c>
      <c r="L1502" s="2">
        <v>-21.8</v>
      </c>
    </row>
    <row r="1503" spans="1:12" x14ac:dyDescent="0.25">
      <c r="A1503" s="14" t="s">
        <v>912</v>
      </c>
      <c r="B1503" s="3" t="s">
        <v>89</v>
      </c>
      <c r="C1503" s="1" t="s">
        <v>90</v>
      </c>
      <c r="D1503" s="6">
        <f>History[[#This Row],[CAPITAL
CONSTRUCTION
FUND]]+History[[#This Row],[GENERAL 
FUND]]+History[[#This Row],[GENERAL
FUND
EXEMPT]]+History[[#This Row],[CASH 
FUNDS]]+History[[#This Row],[REAPPROPRIATED
FUNDS]]+History[[#This Row],[FEDERAL 
FUNDS]]</f>
        <v>209825100</v>
      </c>
      <c r="E1503" s="6">
        <v>0</v>
      </c>
      <c r="F1503" s="6">
        <f>History[[#This Row],[GENERAL 
FUND]]+History[[#This Row],[GENERAL
FUND
EXEMPT]]</f>
        <v>14876401</v>
      </c>
      <c r="G1503" s="6">
        <v>14876401</v>
      </c>
      <c r="H1503" s="6">
        <v>0</v>
      </c>
      <c r="I1503" s="7">
        <v>13025558</v>
      </c>
      <c r="J1503" s="6">
        <v>181923141</v>
      </c>
      <c r="K1503" s="6">
        <v>0</v>
      </c>
      <c r="L1503" s="2">
        <v>404.3</v>
      </c>
    </row>
    <row r="1504" spans="1:12" x14ac:dyDescent="0.25">
      <c r="A1504" s="14" t="s">
        <v>912</v>
      </c>
      <c r="B1504" s="3" t="s">
        <v>89</v>
      </c>
      <c r="C1504" s="1" t="s">
        <v>796</v>
      </c>
      <c r="D1504" s="6">
        <f>History[[#This Row],[CAPITAL
CONSTRUCTION
FUND]]+History[[#This Row],[GENERAL 
FUND]]+History[[#This Row],[GENERAL
FUND
EXEMPT]]+History[[#This Row],[CASH 
FUNDS]]+History[[#This Row],[REAPPROPRIATED
FUNDS]]+History[[#This Row],[FEDERAL 
FUNDS]]</f>
        <v>69450</v>
      </c>
      <c r="E1504" s="6">
        <v>0</v>
      </c>
      <c r="F1504" s="6">
        <f>History[[#This Row],[GENERAL 
FUND]]+History[[#This Row],[GENERAL
FUND
EXEMPT]]</f>
        <v>0</v>
      </c>
      <c r="G1504" s="6">
        <v>0</v>
      </c>
      <c r="H1504" s="6">
        <v>0</v>
      </c>
      <c r="I1504" s="7">
        <v>0</v>
      </c>
      <c r="J1504" s="6">
        <v>69450</v>
      </c>
      <c r="K1504" s="6">
        <v>0</v>
      </c>
      <c r="L1504" s="2">
        <v>0</v>
      </c>
    </row>
    <row r="1505" spans="1:12" x14ac:dyDescent="0.25">
      <c r="A1505" s="14" t="s">
        <v>912</v>
      </c>
      <c r="B1505" s="3" t="s">
        <v>89</v>
      </c>
      <c r="C1505" s="1" t="s">
        <v>160</v>
      </c>
      <c r="D1505" s="6">
        <f>History[[#This Row],[CAPITAL
CONSTRUCTION
FUND]]+History[[#This Row],[GENERAL 
FUND]]+History[[#This Row],[GENERAL
FUND
EXEMPT]]+History[[#This Row],[CASH 
FUNDS]]+History[[#This Row],[REAPPROPRIATED
FUNDS]]+History[[#This Row],[FEDERAL 
FUNDS]]</f>
        <v>879159</v>
      </c>
      <c r="E1505" s="6">
        <v>0</v>
      </c>
      <c r="F1505" s="6">
        <f>History[[#This Row],[GENERAL 
FUND]]+History[[#This Row],[GENERAL
FUND
EXEMPT]]</f>
        <v>0</v>
      </c>
      <c r="G1505" s="6">
        <v>0</v>
      </c>
      <c r="H1505" s="6">
        <v>0</v>
      </c>
      <c r="I1505" s="7">
        <v>879159</v>
      </c>
      <c r="J1505" s="6">
        <v>0</v>
      </c>
      <c r="K1505" s="6">
        <v>0</v>
      </c>
      <c r="L1505" s="2">
        <v>4.5</v>
      </c>
    </row>
    <row r="1506" spans="1:12" x14ac:dyDescent="0.25">
      <c r="A1506" s="14" t="s">
        <v>912</v>
      </c>
      <c r="B1506" s="3" t="s">
        <v>89</v>
      </c>
      <c r="C1506" s="1" t="s">
        <v>91</v>
      </c>
      <c r="D1506" s="6">
        <f>History[[#This Row],[CAPITAL
CONSTRUCTION
FUND]]+History[[#This Row],[GENERAL 
FUND]]+History[[#This Row],[GENERAL
FUND
EXEMPT]]+History[[#This Row],[CASH 
FUNDS]]+History[[#This Row],[REAPPROPRIATED
FUNDS]]+History[[#This Row],[FEDERAL 
FUNDS]]</f>
        <v>-671727</v>
      </c>
      <c r="E1506" s="6">
        <v>0</v>
      </c>
      <c r="F1506" s="6">
        <f>History[[#This Row],[GENERAL 
FUND]]+History[[#This Row],[GENERAL
FUND
EXEMPT]]</f>
        <v>-260140</v>
      </c>
      <c r="G1506" s="6">
        <v>-260140</v>
      </c>
      <c r="H1506" s="6">
        <v>0</v>
      </c>
      <c r="I1506" s="7">
        <v>-32065</v>
      </c>
      <c r="J1506" s="6">
        <v>-379522</v>
      </c>
      <c r="K1506" s="6">
        <v>0</v>
      </c>
      <c r="L1506" s="2">
        <v>0</v>
      </c>
    </row>
    <row r="1507" spans="1:12" x14ac:dyDescent="0.25">
      <c r="A1507" s="14" t="s">
        <v>912</v>
      </c>
      <c r="B1507" s="3" t="s">
        <v>89</v>
      </c>
      <c r="C1507" s="1" t="s">
        <v>161</v>
      </c>
      <c r="D1507" s="6">
        <f>History[[#This Row],[CAPITAL
CONSTRUCTION
FUND]]+History[[#This Row],[GENERAL 
FUND]]+History[[#This Row],[GENERAL
FUND
EXEMPT]]+History[[#This Row],[CASH 
FUNDS]]+History[[#This Row],[REAPPROPRIATED
FUNDS]]+History[[#This Row],[FEDERAL 
FUNDS]]</f>
        <v>-566806</v>
      </c>
      <c r="E1507" s="6">
        <v>0</v>
      </c>
      <c r="F1507" s="6">
        <f>History[[#This Row],[GENERAL 
FUND]]+History[[#This Row],[GENERAL
FUND
EXEMPT]]</f>
        <v>-566806</v>
      </c>
      <c r="G1507" s="6">
        <v>-566806</v>
      </c>
      <c r="H1507" s="6">
        <v>0</v>
      </c>
      <c r="I1507" s="7">
        <v>0</v>
      </c>
      <c r="J1507" s="6">
        <v>0</v>
      </c>
      <c r="K1507" s="6">
        <v>0</v>
      </c>
      <c r="L1507" s="2">
        <v>0</v>
      </c>
    </row>
    <row r="1508" spans="1:12" x14ac:dyDescent="0.25">
      <c r="A1508" s="14" t="s">
        <v>934</v>
      </c>
      <c r="B1508" s="3" t="s">
        <v>57</v>
      </c>
      <c r="C1508" s="1" t="s">
        <v>58</v>
      </c>
      <c r="D1508" s="6">
        <f>History[[#This Row],[CAPITAL
CONSTRUCTION
FUND]]+History[[#This Row],[GENERAL 
FUND]]+History[[#This Row],[GENERAL
FUND
EXEMPT]]+History[[#This Row],[CASH 
FUNDS]]+History[[#This Row],[REAPPROPRIATED
FUNDS]]+History[[#This Row],[FEDERAL 
FUNDS]]</f>
        <v>477589311</v>
      </c>
      <c r="E1508" s="6">
        <v>0</v>
      </c>
      <c r="F1508" s="6">
        <f>History[[#This Row],[GENERAL 
FUND]]+History[[#This Row],[GENERAL
FUND
EXEMPT]]</f>
        <v>27640974</v>
      </c>
      <c r="G1508" s="6">
        <v>27194874</v>
      </c>
      <c r="H1508" s="6">
        <v>446100</v>
      </c>
      <c r="I1508" s="7">
        <v>152254221</v>
      </c>
      <c r="J1508" s="6">
        <v>29732554</v>
      </c>
      <c r="K1508" s="6">
        <v>267961562</v>
      </c>
      <c r="L1508" s="2">
        <v>1265</v>
      </c>
    </row>
    <row r="1509" spans="1:12" x14ac:dyDescent="0.25">
      <c r="A1509" s="14" t="s">
        <v>934</v>
      </c>
      <c r="B1509" s="3" t="s">
        <v>57</v>
      </c>
      <c r="C1509" s="1" t="s">
        <v>59</v>
      </c>
      <c r="D1509" s="6">
        <f>History[[#This Row],[CAPITAL
CONSTRUCTION
FUND]]+History[[#This Row],[GENERAL 
FUND]]+History[[#This Row],[GENERAL
FUND
EXEMPT]]+History[[#This Row],[CASH 
FUNDS]]+History[[#This Row],[REAPPROPRIATED
FUNDS]]+History[[#This Row],[FEDERAL 
FUNDS]]</f>
        <v>-1975520</v>
      </c>
      <c r="E1509" s="6">
        <v>0</v>
      </c>
      <c r="F1509" s="6">
        <f>History[[#This Row],[GENERAL 
FUND]]+History[[#This Row],[GENERAL
FUND
EXEMPT]]</f>
        <v>-162746</v>
      </c>
      <c r="G1509" s="6">
        <v>-162746</v>
      </c>
      <c r="H1509" s="6">
        <v>0</v>
      </c>
      <c r="I1509" s="7">
        <v>-682218</v>
      </c>
      <c r="J1509" s="6">
        <v>-238632</v>
      </c>
      <c r="K1509" s="6">
        <v>-891924</v>
      </c>
      <c r="L1509" s="2">
        <v>0</v>
      </c>
    </row>
    <row r="1510" spans="1:12" x14ac:dyDescent="0.25">
      <c r="A1510" s="14" t="s">
        <v>934</v>
      </c>
      <c r="B1510" s="3" t="s">
        <v>57</v>
      </c>
      <c r="C1510" s="1" t="s">
        <v>935</v>
      </c>
      <c r="D1510" s="6">
        <f>History[[#This Row],[CAPITAL
CONSTRUCTION
FUND]]+History[[#This Row],[GENERAL 
FUND]]+History[[#This Row],[GENERAL
FUND
EXEMPT]]+History[[#This Row],[CASH 
FUNDS]]+History[[#This Row],[REAPPROPRIATED
FUNDS]]+History[[#This Row],[FEDERAL 
FUNDS]]</f>
        <v>99436</v>
      </c>
      <c r="E1510" s="6">
        <v>0</v>
      </c>
      <c r="F1510" s="6">
        <f>History[[#This Row],[GENERAL 
FUND]]+History[[#This Row],[GENERAL
FUND
EXEMPT]]</f>
        <v>0</v>
      </c>
      <c r="G1510" s="6">
        <v>0</v>
      </c>
      <c r="H1510" s="6">
        <v>0</v>
      </c>
      <c r="I1510" s="7">
        <v>99436</v>
      </c>
      <c r="J1510" s="6">
        <v>0</v>
      </c>
      <c r="K1510" s="6">
        <v>0</v>
      </c>
      <c r="L1510" s="2">
        <v>0.6</v>
      </c>
    </row>
    <row r="1511" spans="1:12" x14ac:dyDescent="0.25">
      <c r="A1511" s="14" t="s">
        <v>934</v>
      </c>
      <c r="B1511" s="3" t="s">
        <v>57</v>
      </c>
      <c r="C1511" s="1" t="s">
        <v>410</v>
      </c>
      <c r="D1511" s="6">
        <f>History[[#This Row],[CAPITAL
CONSTRUCTION
FUND]]+History[[#This Row],[GENERAL 
FUND]]+History[[#This Row],[GENERAL
FUND
EXEMPT]]+History[[#This Row],[CASH 
FUNDS]]+History[[#This Row],[REAPPROPRIATED
FUNDS]]+History[[#This Row],[FEDERAL 
FUNDS]]</f>
        <v>-33000000</v>
      </c>
      <c r="E1511" s="6">
        <v>0</v>
      </c>
      <c r="F1511" s="6">
        <f>History[[#This Row],[GENERAL 
FUND]]+History[[#This Row],[GENERAL
FUND
EXEMPT]]</f>
        <v>0</v>
      </c>
      <c r="G1511" s="6">
        <v>0</v>
      </c>
      <c r="H1511" s="6">
        <v>0</v>
      </c>
      <c r="I1511" s="7">
        <v>-29713649</v>
      </c>
      <c r="J1511" s="6">
        <v>-3286351</v>
      </c>
      <c r="K1511" s="6">
        <v>0</v>
      </c>
      <c r="L1511" s="2">
        <v>-5</v>
      </c>
    </row>
    <row r="1512" spans="1:12" x14ac:dyDescent="0.25">
      <c r="A1512" s="14" t="s">
        <v>934</v>
      </c>
      <c r="B1512" s="3" t="s">
        <v>57</v>
      </c>
      <c r="C1512" s="1" t="s">
        <v>936</v>
      </c>
      <c r="D1512" s="6">
        <f>History[[#This Row],[CAPITAL
CONSTRUCTION
FUND]]+History[[#This Row],[GENERAL 
FUND]]+History[[#This Row],[GENERAL
FUND
EXEMPT]]+History[[#This Row],[CASH 
FUNDS]]+History[[#This Row],[REAPPROPRIATED
FUNDS]]+History[[#This Row],[FEDERAL 
FUNDS]]</f>
        <v>-797627</v>
      </c>
      <c r="E1512" s="6">
        <v>0</v>
      </c>
      <c r="F1512" s="6">
        <f>History[[#This Row],[GENERAL 
FUND]]+History[[#This Row],[GENERAL
FUND
EXEMPT]]</f>
        <v>0</v>
      </c>
      <c r="G1512" s="6">
        <v>0</v>
      </c>
      <c r="H1512" s="6">
        <v>0</v>
      </c>
      <c r="I1512" s="7">
        <v>-797627</v>
      </c>
      <c r="J1512" s="6">
        <v>0</v>
      </c>
      <c r="K1512" s="6">
        <v>0</v>
      </c>
      <c r="L1512" s="2">
        <v>0</v>
      </c>
    </row>
    <row r="1513" spans="1:12" x14ac:dyDescent="0.25">
      <c r="A1513" s="14" t="s">
        <v>934</v>
      </c>
      <c r="B1513" s="3" t="s">
        <v>57</v>
      </c>
      <c r="C1513" s="1" t="s">
        <v>937</v>
      </c>
      <c r="D1513" s="6">
        <f>History[[#This Row],[CAPITAL
CONSTRUCTION
FUND]]+History[[#This Row],[GENERAL 
FUND]]+History[[#This Row],[GENERAL
FUND
EXEMPT]]+History[[#This Row],[CASH 
FUNDS]]+History[[#This Row],[REAPPROPRIATED
FUNDS]]+History[[#This Row],[FEDERAL 
FUNDS]]</f>
        <v>194377</v>
      </c>
      <c r="E1513" s="6">
        <v>0</v>
      </c>
      <c r="F1513" s="6">
        <f>History[[#This Row],[GENERAL 
FUND]]+History[[#This Row],[GENERAL
FUND
EXEMPT]]</f>
        <v>0</v>
      </c>
      <c r="G1513" s="6">
        <v>0</v>
      </c>
      <c r="H1513" s="6">
        <v>0</v>
      </c>
      <c r="I1513" s="7">
        <v>194377</v>
      </c>
      <c r="J1513" s="6">
        <v>0</v>
      </c>
      <c r="K1513" s="6">
        <v>0</v>
      </c>
      <c r="L1513" s="2">
        <v>0.2</v>
      </c>
    </row>
    <row r="1514" spans="1:12" x14ac:dyDescent="0.25">
      <c r="A1514" s="14" t="s">
        <v>934</v>
      </c>
      <c r="B1514" s="3" t="s">
        <v>57</v>
      </c>
      <c r="C1514" s="1" t="s">
        <v>938</v>
      </c>
      <c r="D1514" s="6">
        <f>History[[#This Row],[CAPITAL
CONSTRUCTION
FUND]]+History[[#This Row],[GENERAL 
FUND]]+History[[#This Row],[GENERAL
FUND
EXEMPT]]+History[[#This Row],[CASH 
FUNDS]]+History[[#This Row],[REAPPROPRIATED
FUNDS]]+History[[#This Row],[FEDERAL 
FUNDS]]</f>
        <v>-24581</v>
      </c>
      <c r="E1514" s="6">
        <v>0</v>
      </c>
      <c r="F1514" s="6">
        <f>History[[#This Row],[GENERAL 
FUND]]+History[[#This Row],[GENERAL
FUND
EXEMPT]]</f>
        <v>0</v>
      </c>
      <c r="G1514" s="6">
        <v>0</v>
      </c>
      <c r="H1514" s="6">
        <v>0</v>
      </c>
      <c r="I1514" s="7">
        <v>-24581</v>
      </c>
      <c r="J1514" s="6">
        <v>0</v>
      </c>
      <c r="K1514" s="6">
        <v>0</v>
      </c>
      <c r="L1514" s="2">
        <v>-0.4</v>
      </c>
    </row>
    <row r="1515" spans="1:12" x14ac:dyDescent="0.25">
      <c r="A1515" s="14" t="s">
        <v>934</v>
      </c>
      <c r="B1515" s="3" t="s">
        <v>57</v>
      </c>
      <c r="C1515" s="1" t="s">
        <v>501</v>
      </c>
      <c r="D1515" s="6">
        <f>History[[#This Row],[CAPITAL
CONSTRUCTION
FUND]]+History[[#This Row],[GENERAL 
FUND]]+History[[#This Row],[GENERAL
FUND
EXEMPT]]+History[[#This Row],[CASH 
FUNDS]]+History[[#This Row],[REAPPROPRIATED
FUNDS]]+History[[#This Row],[FEDERAL 
FUNDS]]</f>
        <v>250000</v>
      </c>
      <c r="E1515" s="6">
        <v>0</v>
      </c>
      <c r="F1515" s="6">
        <f>History[[#This Row],[GENERAL 
FUND]]+History[[#This Row],[GENERAL
FUND
EXEMPT]]</f>
        <v>0</v>
      </c>
      <c r="G1515" s="6">
        <v>0</v>
      </c>
      <c r="H1515" s="6">
        <v>0</v>
      </c>
      <c r="I1515" s="7">
        <v>250000</v>
      </c>
      <c r="J1515" s="6">
        <v>0</v>
      </c>
      <c r="K1515" s="6">
        <v>0</v>
      </c>
      <c r="L1515" s="2">
        <v>0.5</v>
      </c>
    </row>
    <row r="1516" spans="1:12" x14ac:dyDescent="0.25">
      <c r="A1516" s="14" t="s">
        <v>934</v>
      </c>
      <c r="B1516" s="3" t="s">
        <v>57</v>
      </c>
      <c r="C1516" s="1" t="s">
        <v>939</v>
      </c>
      <c r="D1516" s="6">
        <f>History[[#This Row],[CAPITAL
CONSTRUCTION
FUND]]+History[[#This Row],[GENERAL 
FUND]]+History[[#This Row],[GENERAL
FUND
EXEMPT]]+History[[#This Row],[CASH 
FUNDS]]+History[[#This Row],[REAPPROPRIATED
FUNDS]]+History[[#This Row],[FEDERAL 
FUNDS]]</f>
        <v>-529</v>
      </c>
      <c r="E1516" s="6">
        <v>0</v>
      </c>
      <c r="F1516" s="6">
        <f>History[[#This Row],[GENERAL 
FUND]]+History[[#This Row],[GENERAL
FUND
EXEMPT]]</f>
        <v>0</v>
      </c>
      <c r="G1516" s="6">
        <v>0</v>
      </c>
      <c r="H1516" s="6">
        <v>0</v>
      </c>
      <c r="I1516" s="7">
        <v>-529</v>
      </c>
      <c r="J1516" s="6">
        <v>0</v>
      </c>
      <c r="K1516" s="6">
        <v>0</v>
      </c>
      <c r="L1516" s="2">
        <v>0</v>
      </c>
    </row>
    <row r="1517" spans="1:12" x14ac:dyDescent="0.25">
      <c r="A1517" s="14" t="s">
        <v>934</v>
      </c>
      <c r="B1517" s="3" t="s">
        <v>57</v>
      </c>
      <c r="C1517" s="1" t="s">
        <v>940</v>
      </c>
      <c r="D1517" s="6">
        <f>History[[#This Row],[CAPITAL
CONSTRUCTION
FUND]]+History[[#This Row],[GENERAL 
FUND]]+History[[#This Row],[GENERAL
FUND
EXEMPT]]+History[[#This Row],[CASH 
FUNDS]]+History[[#This Row],[REAPPROPRIATED
FUNDS]]+History[[#This Row],[FEDERAL 
FUNDS]]</f>
        <v>700000</v>
      </c>
      <c r="E1517" s="6">
        <v>0</v>
      </c>
      <c r="F1517" s="6">
        <f>History[[#This Row],[GENERAL 
FUND]]+History[[#This Row],[GENERAL
FUND
EXEMPT]]</f>
        <v>0</v>
      </c>
      <c r="G1517" s="6">
        <v>0</v>
      </c>
      <c r="H1517" s="6">
        <v>0</v>
      </c>
      <c r="I1517" s="7">
        <v>700000</v>
      </c>
      <c r="J1517" s="6">
        <v>0</v>
      </c>
      <c r="K1517" s="6">
        <v>0</v>
      </c>
      <c r="L1517" s="2">
        <v>0</v>
      </c>
    </row>
    <row r="1518" spans="1:12" x14ac:dyDescent="0.25">
      <c r="A1518" s="14" t="s">
        <v>934</v>
      </c>
      <c r="B1518" s="3" t="s">
        <v>57</v>
      </c>
      <c r="C1518" s="1" t="s">
        <v>941</v>
      </c>
      <c r="D1518" s="6">
        <f>History[[#This Row],[CAPITAL
CONSTRUCTION
FUND]]+History[[#This Row],[GENERAL 
FUND]]+History[[#This Row],[GENERAL
FUND
EXEMPT]]+History[[#This Row],[CASH 
FUNDS]]+History[[#This Row],[REAPPROPRIATED
FUNDS]]+History[[#This Row],[FEDERAL 
FUNDS]]</f>
        <v>3582502</v>
      </c>
      <c r="E1518" s="6">
        <v>0</v>
      </c>
      <c r="F1518" s="6">
        <f>History[[#This Row],[GENERAL 
FUND]]+History[[#This Row],[GENERAL
FUND
EXEMPT]]</f>
        <v>-4792</v>
      </c>
      <c r="G1518" s="6">
        <v>-4792</v>
      </c>
      <c r="H1518" s="6">
        <v>0</v>
      </c>
      <c r="I1518" s="7">
        <v>2278587</v>
      </c>
      <c r="J1518" s="6">
        <v>2192117</v>
      </c>
      <c r="K1518" s="6">
        <v>-883410</v>
      </c>
      <c r="L1518" s="2">
        <v>0</v>
      </c>
    </row>
    <row r="1519" spans="1:12" x14ac:dyDescent="0.25">
      <c r="A1519" s="14" t="s">
        <v>934</v>
      </c>
      <c r="B1519" s="3" t="s">
        <v>57</v>
      </c>
      <c r="C1519" s="1" t="s">
        <v>417</v>
      </c>
      <c r="D1519" s="6">
        <f>History[[#This Row],[CAPITAL
CONSTRUCTION
FUND]]+History[[#This Row],[GENERAL 
FUND]]+History[[#This Row],[GENERAL
FUND
EXEMPT]]+History[[#This Row],[CASH 
FUNDS]]+History[[#This Row],[REAPPROPRIATED
FUNDS]]+History[[#This Row],[FEDERAL 
FUNDS]]</f>
        <v>288658</v>
      </c>
      <c r="E1519" s="6">
        <v>0</v>
      </c>
      <c r="F1519" s="6">
        <f>History[[#This Row],[GENERAL 
FUND]]+History[[#This Row],[GENERAL
FUND
EXEMPT]]</f>
        <v>0</v>
      </c>
      <c r="G1519" s="6">
        <v>0</v>
      </c>
      <c r="H1519" s="6">
        <v>0</v>
      </c>
      <c r="I1519" s="7">
        <v>-288658</v>
      </c>
      <c r="J1519" s="6">
        <v>577316</v>
      </c>
      <c r="K1519" s="6">
        <v>0</v>
      </c>
      <c r="L1519" s="2">
        <v>0</v>
      </c>
    </row>
    <row r="1520" spans="1:12" x14ac:dyDescent="0.25">
      <c r="A1520" s="14" t="s">
        <v>934</v>
      </c>
      <c r="B1520" s="3" t="s">
        <v>1</v>
      </c>
      <c r="C1520" s="1" t="s">
        <v>2</v>
      </c>
      <c r="D1520" s="6">
        <f>History[[#This Row],[CAPITAL
CONSTRUCTION
FUND]]+History[[#This Row],[GENERAL 
FUND]]+History[[#This Row],[GENERAL
FUND
EXEMPT]]+History[[#This Row],[CASH 
FUNDS]]+History[[#This Row],[REAPPROPRIATED
FUNDS]]+History[[#This Row],[FEDERAL 
FUNDS]]</f>
        <v>462258351</v>
      </c>
      <c r="E1520" s="6">
        <v>0</v>
      </c>
      <c r="F1520" s="6">
        <f>History[[#This Row],[GENERAL 
FUND]]+History[[#This Row],[GENERAL
FUND
EXEMPT]]</f>
        <v>27843155</v>
      </c>
      <c r="G1520" s="6">
        <v>27401555</v>
      </c>
      <c r="H1520" s="6">
        <v>441600</v>
      </c>
      <c r="I1520" s="7">
        <v>156195320</v>
      </c>
      <c r="J1520" s="6">
        <v>32052315</v>
      </c>
      <c r="K1520" s="6">
        <v>246167561</v>
      </c>
      <c r="L1520" s="2">
        <v>1221.5999999999999</v>
      </c>
    </row>
    <row r="1521" spans="1:12" x14ac:dyDescent="0.25">
      <c r="A1521" s="14" t="s">
        <v>934</v>
      </c>
      <c r="B1521" s="3" t="s">
        <v>1</v>
      </c>
      <c r="C1521" s="1" t="s">
        <v>284</v>
      </c>
      <c r="D1521" s="6">
        <f>History[[#This Row],[CAPITAL
CONSTRUCTION
FUND]]+History[[#This Row],[GENERAL 
FUND]]+History[[#This Row],[GENERAL
FUND
EXEMPT]]+History[[#This Row],[CASH 
FUNDS]]+History[[#This Row],[REAPPROPRIATED
FUNDS]]+History[[#This Row],[FEDERAL 
FUNDS]]</f>
        <v>743940</v>
      </c>
      <c r="E1521" s="6">
        <v>0</v>
      </c>
      <c r="F1521" s="6">
        <f>History[[#This Row],[GENERAL 
FUND]]+History[[#This Row],[GENERAL
FUND
EXEMPT]]</f>
        <v>0</v>
      </c>
      <c r="G1521" s="6">
        <v>0</v>
      </c>
      <c r="H1521" s="6">
        <v>0</v>
      </c>
      <c r="I1521" s="7">
        <v>743940</v>
      </c>
      <c r="J1521" s="6">
        <v>0</v>
      </c>
      <c r="K1521" s="6">
        <v>0</v>
      </c>
      <c r="L1521" s="2">
        <v>0</v>
      </c>
    </row>
    <row r="1522" spans="1:12" x14ac:dyDescent="0.25">
      <c r="A1522" s="14" t="s">
        <v>934</v>
      </c>
      <c r="B1522" s="3" t="s">
        <v>1</v>
      </c>
      <c r="C1522" s="1" t="s">
        <v>942</v>
      </c>
      <c r="D1522" s="6">
        <f>History[[#This Row],[CAPITAL
CONSTRUCTION
FUND]]+History[[#This Row],[GENERAL 
FUND]]+History[[#This Row],[GENERAL
FUND
EXEMPT]]+History[[#This Row],[CASH 
FUNDS]]+History[[#This Row],[REAPPROPRIATED
FUNDS]]+History[[#This Row],[FEDERAL 
FUNDS]]</f>
        <v>25000</v>
      </c>
      <c r="E1522" s="6">
        <v>0</v>
      </c>
      <c r="F1522" s="6">
        <f>History[[#This Row],[GENERAL 
FUND]]+History[[#This Row],[GENERAL
FUND
EXEMPT]]</f>
        <v>0</v>
      </c>
      <c r="G1522" s="6">
        <v>0</v>
      </c>
      <c r="H1522" s="6">
        <v>0</v>
      </c>
      <c r="I1522" s="7">
        <v>25000</v>
      </c>
      <c r="J1522" s="6">
        <v>0</v>
      </c>
      <c r="K1522" s="6">
        <v>0</v>
      </c>
      <c r="L1522" s="2">
        <v>0</v>
      </c>
    </row>
    <row r="1523" spans="1:12" x14ac:dyDescent="0.25">
      <c r="A1523" s="14" t="s">
        <v>934</v>
      </c>
      <c r="B1523" s="3" t="s">
        <v>1</v>
      </c>
      <c r="C1523" s="1" t="s">
        <v>943</v>
      </c>
      <c r="D1523" s="6">
        <f>History[[#This Row],[CAPITAL
CONSTRUCTION
FUND]]+History[[#This Row],[GENERAL 
FUND]]+History[[#This Row],[GENERAL
FUND
EXEMPT]]+History[[#This Row],[CASH 
FUNDS]]+History[[#This Row],[REAPPROPRIATED
FUNDS]]+History[[#This Row],[FEDERAL 
FUNDS]]</f>
        <v>8530</v>
      </c>
      <c r="E1523" s="6">
        <v>0</v>
      </c>
      <c r="F1523" s="6">
        <f>History[[#This Row],[GENERAL 
FUND]]+History[[#This Row],[GENERAL
FUND
EXEMPT]]</f>
        <v>0</v>
      </c>
      <c r="G1523" s="6">
        <v>0</v>
      </c>
      <c r="H1523" s="6">
        <v>0</v>
      </c>
      <c r="I1523" s="7">
        <v>8530</v>
      </c>
      <c r="J1523" s="6">
        <v>0</v>
      </c>
      <c r="K1523" s="6">
        <v>0</v>
      </c>
      <c r="L1523" s="2">
        <v>0.1</v>
      </c>
    </row>
    <row r="1524" spans="1:12" x14ac:dyDescent="0.25">
      <c r="A1524" s="14" t="s">
        <v>934</v>
      </c>
      <c r="B1524" s="3" t="s">
        <v>1</v>
      </c>
      <c r="C1524" s="1" t="s">
        <v>63</v>
      </c>
      <c r="D1524" s="6">
        <f>History[[#This Row],[CAPITAL
CONSTRUCTION
FUND]]+History[[#This Row],[GENERAL 
FUND]]+History[[#This Row],[GENERAL
FUND
EXEMPT]]+History[[#This Row],[CASH 
FUNDS]]+History[[#This Row],[REAPPROPRIATED
FUNDS]]+History[[#This Row],[FEDERAL 
FUNDS]]</f>
        <v>6885</v>
      </c>
      <c r="E1524" s="6">
        <v>0</v>
      </c>
      <c r="F1524" s="6">
        <f>History[[#This Row],[GENERAL 
FUND]]+History[[#This Row],[GENERAL
FUND
EXEMPT]]</f>
        <v>6885</v>
      </c>
      <c r="G1524" s="6">
        <v>6885</v>
      </c>
      <c r="H1524" s="6">
        <v>0</v>
      </c>
      <c r="I1524" s="7">
        <v>0</v>
      </c>
      <c r="J1524" s="6">
        <v>0</v>
      </c>
      <c r="K1524" s="6">
        <v>0</v>
      </c>
      <c r="L1524" s="2">
        <v>0</v>
      </c>
    </row>
    <row r="1525" spans="1:12" x14ac:dyDescent="0.25">
      <c r="A1525" s="14" t="s">
        <v>934</v>
      </c>
      <c r="B1525" s="3" t="s">
        <v>1</v>
      </c>
      <c r="C1525" s="1" t="s">
        <v>290</v>
      </c>
      <c r="D1525" s="6">
        <f>History[[#This Row],[CAPITAL
CONSTRUCTION
FUND]]+History[[#This Row],[GENERAL 
FUND]]+History[[#This Row],[GENERAL
FUND
EXEMPT]]+History[[#This Row],[CASH 
FUNDS]]+History[[#This Row],[REAPPROPRIATED
FUNDS]]+History[[#This Row],[FEDERAL 
FUNDS]]</f>
        <v>-147729</v>
      </c>
      <c r="E1525" s="6">
        <v>0</v>
      </c>
      <c r="F1525" s="6">
        <f>History[[#This Row],[GENERAL 
FUND]]+History[[#This Row],[GENERAL
FUND
EXEMPT]]</f>
        <v>-147729</v>
      </c>
      <c r="G1525" s="6">
        <v>-147729</v>
      </c>
      <c r="H1525" s="6">
        <v>0</v>
      </c>
      <c r="I1525" s="7">
        <v>0</v>
      </c>
      <c r="J1525" s="6">
        <v>0</v>
      </c>
      <c r="K1525" s="6">
        <v>0</v>
      </c>
      <c r="L1525" s="2">
        <v>-2</v>
      </c>
    </row>
    <row r="1526" spans="1:12" x14ac:dyDescent="0.25">
      <c r="A1526" s="14" t="s">
        <v>934</v>
      </c>
      <c r="B1526" s="3" t="s">
        <v>1</v>
      </c>
      <c r="C1526" s="1" t="s">
        <v>944</v>
      </c>
      <c r="D1526" s="6">
        <f>History[[#This Row],[CAPITAL
CONSTRUCTION
FUND]]+History[[#This Row],[GENERAL 
FUND]]+History[[#This Row],[GENERAL
FUND
EXEMPT]]+History[[#This Row],[CASH 
FUNDS]]+History[[#This Row],[REAPPROPRIATED
FUNDS]]+History[[#This Row],[FEDERAL 
FUNDS]]</f>
        <v>183730</v>
      </c>
      <c r="E1526" s="6">
        <v>0</v>
      </c>
      <c r="F1526" s="6">
        <f>History[[#This Row],[GENERAL 
FUND]]+History[[#This Row],[GENERAL
FUND
EXEMPT]]</f>
        <v>0</v>
      </c>
      <c r="G1526" s="6">
        <v>0</v>
      </c>
      <c r="H1526" s="6">
        <v>0</v>
      </c>
      <c r="I1526" s="7">
        <v>183730</v>
      </c>
      <c r="J1526" s="6">
        <v>0</v>
      </c>
      <c r="K1526" s="6">
        <v>0</v>
      </c>
      <c r="L1526" s="2">
        <v>2.4</v>
      </c>
    </row>
    <row r="1527" spans="1:12" x14ac:dyDescent="0.25">
      <c r="A1527" s="14" t="s">
        <v>934</v>
      </c>
      <c r="B1527" s="3" t="s">
        <v>1</v>
      </c>
      <c r="C1527" s="1" t="s">
        <v>552</v>
      </c>
      <c r="D1527" s="6">
        <f>History[[#This Row],[CAPITAL
CONSTRUCTION
FUND]]+History[[#This Row],[GENERAL 
FUND]]+History[[#This Row],[GENERAL
FUND
EXEMPT]]+History[[#This Row],[CASH 
FUNDS]]+History[[#This Row],[REAPPROPRIATED
FUNDS]]+History[[#This Row],[FEDERAL 
FUNDS]]</f>
        <v>3022800</v>
      </c>
      <c r="E1527" s="6">
        <v>0</v>
      </c>
      <c r="F1527" s="6">
        <f>History[[#This Row],[GENERAL 
FUND]]+History[[#This Row],[GENERAL
FUND
EXEMPT]]</f>
        <v>3022800</v>
      </c>
      <c r="G1527" s="6">
        <v>3022800</v>
      </c>
      <c r="H1527" s="6">
        <v>0</v>
      </c>
      <c r="I1527" s="7">
        <v>0</v>
      </c>
      <c r="J1527" s="6">
        <v>0</v>
      </c>
      <c r="K1527" s="6">
        <v>0</v>
      </c>
      <c r="L1527" s="2">
        <v>1</v>
      </c>
    </row>
    <row r="1528" spans="1:12" x14ac:dyDescent="0.25">
      <c r="A1528" s="14" t="s">
        <v>934</v>
      </c>
      <c r="B1528" s="3" t="s">
        <v>1</v>
      </c>
      <c r="C1528" s="1" t="s">
        <v>945</v>
      </c>
      <c r="D1528" s="6">
        <f>History[[#This Row],[CAPITAL
CONSTRUCTION
FUND]]+History[[#This Row],[GENERAL 
FUND]]+History[[#This Row],[GENERAL
FUND
EXEMPT]]+History[[#This Row],[CASH 
FUNDS]]+History[[#This Row],[REAPPROPRIATED
FUNDS]]+History[[#This Row],[FEDERAL 
FUNDS]]</f>
        <v>6976</v>
      </c>
      <c r="E1528" s="6">
        <v>0</v>
      </c>
      <c r="F1528" s="6">
        <f>History[[#This Row],[GENERAL 
FUND]]+History[[#This Row],[GENERAL
FUND
EXEMPT]]</f>
        <v>0</v>
      </c>
      <c r="G1528" s="6">
        <v>0</v>
      </c>
      <c r="H1528" s="6">
        <v>0</v>
      </c>
      <c r="I1528" s="7">
        <v>6976</v>
      </c>
      <c r="J1528" s="6">
        <v>0</v>
      </c>
      <c r="K1528" s="6">
        <v>0</v>
      </c>
      <c r="L1528" s="2">
        <v>0.1</v>
      </c>
    </row>
    <row r="1529" spans="1:12" x14ac:dyDescent="0.25">
      <c r="A1529" s="14" t="s">
        <v>934</v>
      </c>
      <c r="B1529" s="3" t="s">
        <v>1</v>
      </c>
      <c r="C1529" s="1" t="s">
        <v>946</v>
      </c>
      <c r="D1529" s="6">
        <f>History[[#This Row],[CAPITAL
CONSTRUCTION
FUND]]+History[[#This Row],[GENERAL 
FUND]]+History[[#This Row],[GENERAL
FUND
EXEMPT]]+History[[#This Row],[CASH 
FUNDS]]+History[[#This Row],[REAPPROPRIATED
FUNDS]]+History[[#This Row],[FEDERAL 
FUNDS]]</f>
        <v>2114491</v>
      </c>
      <c r="E1529" s="6">
        <v>0</v>
      </c>
      <c r="F1529" s="6">
        <f>History[[#This Row],[GENERAL 
FUND]]+History[[#This Row],[GENERAL
FUND
EXEMPT]]</f>
        <v>417565</v>
      </c>
      <c r="G1529" s="6">
        <v>417565</v>
      </c>
      <c r="H1529" s="6">
        <v>0</v>
      </c>
      <c r="I1529" s="7">
        <v>2401305</v>
      </c>
      <c r="J1529" s="6">
        <v>-484229</v>
      </c>
      <c r="K1529" s="6">
        <v>-220150</v>
      </c>
      <c r="L1529" s="2">
        <v>0</v>
      </c>
    </row>
    <row r="1530" spans="1:12" x14ac:dyDescent="0.25">
      <c r="A1530" s="14" t="s">
        <v>934</v>
      </c>
      <c r="B1530" s="3" t="s">
        <v>1</v>
      </c>
      <c r="C1530" s="1" t="s">
        <v>947</v>
      </c>
      <c r="D1530" s="6">
        <f>History[[#This Row],[CAPITAL
CONSTRUCTION
FUND]]+History[[#This Row],[GENERAL 
FUND]]+History[[#This Row],[GENERAL
FUND
EXEMPT]]+History[[#This Row],[CASH 
FUNDS]]+History[[#This Row],[REAPPROPRIATED
FUNDS]]+History[[#This Row],[FEDERAL 
FUNDS]]</f>
        <v>775289</v>
      </c>
      <c r="E1530" s="6">
        <v>0</v>
      </c>
      <c r="F1530" s="6">
        <f>History[[#This Row],[GENERAL 
FUND]]+History[[#This Row],[GENERAL
FUND
EXEMPT]]</f>
        <v>0</v>
      </c>
      <c r="G1530" s="6">
        <v>0</v>
      </c>
      <c r="H1530" s="6">
        <v>0</v>
      </c>
      <c r="I1530" s="7">
        <v>519531</v>
      </c>
      <c r="J1530" s="6">
        <v>775289</v>
      </c>
      <c r="K1530" s="6">
        <v>-519531</v>
      </c>
      <c r="L1530" s="2">
        <v>0</v>
      </c>
    </row>
    <row r="1531" spans="1:12" x14ac:dyDescent="0.25">
      <c r="A1531" s="14" t="s">
        <v>934</v>
      </c>
      <c r="B1531" s="3" t="s">
        <v>4</v>
      </c>
      <c r="C1531" s="1" t="s">
        <v>3</v>
      </c>
      <c r="D1531" s="6">
        <f>History[[#This Row],[CAPITAL
CONSTRUCTION
FUND]]+History[[#This Row],[GENERAL 
FUND]]+History[[#This Row],[GENERAL
FUND
EXEMPT]]+History[[#This Row],[CASH 
FUNDS]]+History[[#This Row],[REAPPROPRIATED
FUNDS]]+History[[#This Row],[FEDERAL 
FUNDS]]</f>
        <v>527884495</v>
      </c>
      <c r="E1531" s="6">
        <v>0</v>
      </c>
      <c r="F1531" s="6">
        <f>History[[#This Row],[GENERAL 
FUND]]+History[[#This Row],[GENERAL
FUND
EXEMPT]]</f>
        <v>39423458</v>
      </c>
      <c r="G1531" s="6">
        <v>38985158</v>
      </c>
      <c r="H1531" s="6">
        <v>438300</v>
      </c>
      <c r="I1531" s="7">
        <v>166674257</v>
      </c>
      <c r="J1531" s="6">
        <v>29677710</v>
      </c>
      <c r="K1531" s="6">
        <v>292109070</v>
      </c>
      <c r="L1531" s="2">
        <v>1239.5999999999999</v>
      </c>
    </row>
    <row r="1532" spans="1:12" x14ac:dyDescent="0.25">
      <c r="A1532" s="14" t="s">
        <v>934</v>
      </c>
      <c r="B1532" s="3" t="s">
        <v>4</v>
      </c>
      <c r="C1532" s="1" t="s">
        <v>945</v>
      </c>
      <c r="D1532" s="6">
        <f>History[[#This Row],[CAPITAL
CONSTRUCTION
FUND]]+History[[#This Row],[GENERAL 
FUND]]+History[[#This Row],[GENERAL
FUND
EXEMPT]]+History[[#This Row],[CASH 
FUNDS]]+History[[#This Row],[REAPPROPRIATED
FUNDS]]+History[[#This Row],[FEDERAL 
FUNDS]]</f>
        <v>4021</v>
      </c>
      <c r="E1532" s="6">
        <v>0</v>
      </c>
      <c r="F1532" s="6">
        <f>History[[#This Row],[GENERAL 
FUND]]+History[[#This Row],[GENERAL
FUND
EXEMPT]]</f>
        <v>0</v>
      </c>
      <c r="G1532" s="6">
        <v>0</v>
      </c>
      <c r="H1532" s="6">
        <v>0</v>
      </c>
      <c r="I1532" s="7">
        <v>4021</v>
      </c>
      <c r="J1532" s="6">
        <v>0</v>
      </c>
      <c r="K1532" s="6">
        <v>0</v>
      </c>
      <c r="L1532" s="2">
        <v>0.1</v>
      </c>
    </row>
    <row r="1533" spans="1:12" x14ac:dyDescent="0.25">
      <c r="A1533" s="14" t="s">
        <v>934</v>
      </c>
      <c r="B1533" s="3" t="s">
        <v>4</v>
      </c>
      <c r="C1533" s="1" t="s">
        <v>948</v>
      </c>
      <c r="D1533" s="6">
        <f>History[[#This Row],[CAPITAL
CONSTRUCTION
FUND]]+History[[#This Row],[GENERAL 
FUND]]+History[[#This Row],[GENERAL
FUND
EXEMPT]]+History[[#This Row],[CASH 
FUNDS]]+History[[#This Row],[REAPPROPRIATED
FUNDS]]+History[[#This Row],[FEDERAL 
FUNDS]]</f>
        <v>204593</v>
      </c>
      <c r="E1533" s="6">
        <v>0</v>
      </c>
      <c r="F1533" s="6">
        <f>History[[#This Row],[GENERAL 
FUND]]+History[[#This Row],[GENERAL
FUND
EXEMPT]]</f>
        <v>0</v>
      </c>
      <c r="G1533" s="6">
        <v>0</v>
      </c>
      <c r="H1533" s="6">
        <v>0</v>
      </c>
      <c r="I1533" s="7">
        <v>204593</v>
      </c>
      <c r="J1533" s="6">
        <v>0</v>
      </c>
      <c r="K1533" s="6">
        <v>0</v>
      </c>
      <c r="L1533" s="2">
        <v>0</v>
      </c>
    </row>
    <row r="1534" spans="1:12" x14ac:dyDescent="0.25">
      <c r="A1534" s="14" t="s">
        <v>934</v>
      </c>
      <c r="B1534" s="3" t="s">
        <v>4</v>
      </c>
      <c r="C1534" s="1" t="s">
        <v>728</v>
      </c>
      <c r="D1534" s="6">
        <f>History[[#This Row],[CAPITAL
CONSTRUCTION
FUND]]+History[[#This Row],[GENERAL 
FUND]]+History[[#This Row],[GENERAL
FUND
EXEMPT]]+History[[#This Row],[CASH 
FUNDS]]+History[[#This Row],[REAPPROPRIATED
FUNDS]]+History[[#This Row],[FEDERAL 
FUNDS]]</f>
        <v>61491</v>
      </c>
      <c r="E1534" s="6">
        <v>0</v>
      </c>
      <c r="F1534" s="6">
        <f>History[[#This Row],[GENERAL 
FUND]]+History[[#This Row],[GENERAL
FUND
EXEMPT]]</f>
        <v>0</v>
      </c>
      <c r="G1534" s="6">
        <v>0</v>
      </c>
      <c r="H1534" s="6">
        <v>0</v>
      </c>
      <c r="I1534" s="7">
        <v>61491</v>
      </c>
      <c r="J1534" s="6">
        <v>0</v>
      </c>
      <c r="K1534" s="6">
        <v>0</v>
      </c>
      <c r="L1534" s="2">
        <v>0.5</v>
      </c>
    </row>
    <row r="1535" spans="1:12" x14ac:dyDescent="0.25">
      <c r="A1535" s="14" t="s">
        <v>934</v>
      </c>
      <c r="B1535" s="3" t="s">
        <v>4</v>
      </c>
      <c r="C1535" s="1" t="s">
        <v>949</v>
      </c>
      <c r="D1535" s="6">
        <f>History[[#This Row],[CAPITAL
CONSTRUCTION
FUND]]+History[[#This Row],[GENERAL 
FUND]]+History[[#This Row],[GENERAL
FUND
EXEMPT]]+History[[#This Row],[CASH 
FUNDS]]+History[[#This Row],[REAPPROPRIATED
FUNDS]]+History[[#This Row],[FEDERAL 
FUNDS]]</f>
        <v>68054</v>
      </c>
      <c r="E1535" s="6">
        <v>0</v>
      </c>
      <c r="F1535" s="6">
        <f>History[[#This Row],[GENERAL 
FUND]]+History[[#This Row],[GENERAL
FUND
EXEMPT]]</f>
        <v>68054</v>
      </c>
      <c r="G1535" s="6">
        <v>68054</v>
      </c>
      <c r="H1535" s="6">
        <v>0</v>
      </c>
      <c r="I1535" s="7">
        <v>0</v>
      </c>
      <c r="J1535" s="6">
        <v>0</v>
      </c>
      <c r="K1535" s="6">
        <v>0</v>
      </c>
      <c r="L1535" s="2">
        <v>1</v>
      </c>
    </row>
    <row r="1536" spans="1:12" x14ac:dyDescent="0.25">
      <c r="A1536" s="14" t="s">
        <v>934</v>
      </c>
      <c r="B1536" s="3" t="s">
        <v>4</v>
      </c>
      <c r="C1536" s="1" t="s">
        <v>950</v>
      </c>
      <c r="D1536" s="6">
        <f>History[[#This Row],[CAPITAL
CONSTRUCTION
FUND]]+History[[#This Row],[GENERAL 
FUND]]+History[[#This Row],[GENERAL
FUND
EXEMPT]]+History[[#This Row],[CASH 
FUNDS]]+History[[#This Row],[REAPPROPRIATED
FUNDS]]+History[[#This Row],[FEDERAL 
FUNDS]]</f>
        <v>41402</v>
      </c>
      <c r="E1536" s="6">
        <v>0</v>
      </c>
      <c r="F1536" s="6">
        <f>History[[#This Row],[GENERAL 
FUND]]+History[[#This Row],[GENERAL
FUND
EXEMPT]]</f>
        <v>41402</v>
      </c>
      <c r="G1536" s="6">
        <v>41402</v>
      </c>
      <c r="H1536" s="6">
        <v>0</v>
      </c>
      <c r="I1536" s="7">
        <v>0</v>
      </c>
      <c r="J1536" s="6">
        <v>0</v>
      </c>
      <c r="K1536" s="6">
        <v>0</v>
      </c>
      <c r="L1536" s="2">
        <v>0.6</v>
      </c>
    </row>
    <row r="1537" spans="1:12" x14ac:dyDescent="0.25">
      <c r="A1537" s="14" t="s">
        <v>934</v>
      </c>
      <c r="B1537" s="3" t="s">
        <v>4</v>
      </c>
      <c r="C1537" s="1" t="s">
        <v>427</v>
      </c>
      <c r="D1537" s="6">
        <f>History[[#This Row],[CAPITAL
CONSTRUCTION
FUND]]+History[[#This Row],[GENERAL 
FUND]]+History[[#This Row],[GENERAL
FUND
EXEMPT]]+History[[#This Row],[CASH 
FUNDS]]+History[[#This Row],[REAPPROPRIATED
FUNDS]]+History[[#This Row],[FEDERAL 
FUNDS]]</f>
        <v>0</v>
      </c>
      <c r="E1537" s="6">
        <v>0</v>
      </c>
      <c r="F1537" s="6">
        <f>History[[#This Row],[GENERAL 
FUND]]+History[[#This Row],[GENERAL
FUND
EXEMPT]]</f>
        <v>0</v>
      </c>
      <c r="G1537" s="6">
        <v>0</v>
      </c>
      <c r="H1537" s="6">
        <v>0</v>
      </c>
      <c r="I1537" s="7">
        <v>0</v>
      </c>
      <c r="J1537" s="6">
        <v>0</v>
      </c>
      <c r="K1537" s="6">
        <v>0</v>
      </c>
      <c r="L1537" s="2">
        <v>0</v>
      </c>
    </row>
    <row r="1538" spans="1:12" x14ac:dyDescent="0.25">
      <c r="A1538" s="14" t="s">
        <v>934</v>
      </c>
      <c r="B1538" s="3" t="s">
        <v>4</v>
      </c>
      <c r="C1538" s="1" t="s">
        <v>563</v>
      </c>
      <c r="D1538" s="6">
        <f>History[[#This Row],[CAPITAL
CONSTRUCTION
FUND]]+History[[#This Row],[GENERAL 
FUND]]+History[[#This Row],[GENERAL
FUND
EXEMPT]]+History[[#This Row],[CASH 
FUNDS]]+History[[#This Row],[REAPPROPRIATED
FUNDS]]+History[[#This Row],[FEDERAL 
FUNDS]]</f>
        <v>456966</v>
      </c>
      <c r="E1538" s="6">
        <v>0</v>
      </c>
      <c r="F1538" s="6">
        <f>History[[#This Row],[GENERAL 
FUND]]+History[[#This Row],[GENERAL
FUND
EXEMPT]]</f>
        <v>456966</v>
      </c>
      <c r="G1538" s="6">
        <v>456966</v>
      </c>
      <c r="H1538" s="6">
        <v>0</v>
      </c>
      <c r="I1538" s="7">
        <v>0</v>
      </c>
      <c r="J1538" s="6">
        <v>0</v>
      </c>
      <c r="K1538" s="6">
        <v>0</v>
      </c>
      <c r="L1538" s="2">
        <v>4</v>
      </c>
    </row>
    <row r="1539" spans="1:12" x14ac:dyDescent="0.25">
      <c r="A1539" s="14" t="s">
        <v>934</v>
      </c>
      <c r="B1539" s="3" t="s">
        <v>4</v>
      </c>
      <c r="C1539" s="1" t="s">
        <v>731</v>
      </c>
      <c r="D1539" s="6">
        <f>History[[#This Row],[CAPITAL
CONSTRUCTION
FUND]]+History[[#This Row],[GENERAL 
FUND]]+History[[#This Row],[GENERAL
FUND
EXEMPT]]+History[[#This Row],[CASH 
FUNDS]]+History[[#This Row],[REAPPROPRIATED
FUNDS]]+History[[#This Row],[FEDERAL 
FUNDS]]</f>
        <v>307542</v>
      </c>
      <c r="E1539" s="6">
        <v>0</v>
      </c>
      <c r="F1539" s="6">
        <f>History[[#This Row],[GENERAL 
FUND]]+History[[#This Row],[GENERAL
FUND
EXEMPT]]</f>
        <v>0</v>
      </c>
      <c r="G1539" s="6">
        <v>0</v>
      </c>
      <c r="H1539" s="6">
        <v>0</v>
      </c>
      <c r="I1539" s="7">
        <v>307542</v>
      </c>
      <c r="J1539" s="6">
        <v>0</v>
      </c>
      <c r="K1539" s="6">
        <v>0</v>
      </c>
      <c r="L1539" s="2">
        <v>4</v>
      </c>
    </row>
    <row r="1540" spans="1:12" x14ac:dyDescent="0.25">
      <c r="A1540" s="14" t="s">
        <v>934</v>
      </c>
      <c r="B1540" s="3" t="s">
        <v>4</v>
      </c>
      <c r="C1540" s="1" t="s">
        <v>430</v>
      </c>
      <c r="D1540" s="6">
        <f>History[[#This Row],[CAPITAL
CONSTRUCTION
FUND]]+History[[#This Row],[GENERAL 
FUND]]+History[[#This Row],[GENERAL
FUND
EXEMPT]]+History[[#This Row],[CASH 
FUNDS]]+History[[#This Row],[REAPPROPRIATED
FUNDS]]+History[[#This Row],[FEDERAL 
FUNDS]]</f>
        <v>-19904563</v>
      </c>
      <c r="E1540" s="6">
        <v>0</v>
      </c>
      <c r="F1540" s="6">
        <f>History[[#This Row],[GENERAL 
FUND]]+History[[#This Row],[GENERAL
FUND
EXEMPT]]</f>
        <v>-1453849</v>
      </c>
      <c r="G1540" s="6">
        <v>-1453849</v>
      </c>
      <c r="H1540" s="6">
        <v>0</v>
      </c>
      <c r="I1540" s="7">
        <v>-17602514</v>
      </c>
      <c r="J1540" s="6">
        <v>0</v>
      </c>
      <c r="K1540" s="6">
        <v>-848200</v>
      </c>
      <c r="L1540" s="2">
        <v>-7.5</v>
      </c>
    </row>
    <row r="1541" spans="1:12" x14ac:dyDescent="0.25">
      <c r="A1541" s="14" t="s">
        <v>934</v>
      </c>
      <c r="B1541" s="3" t="s">
        <v>4</v>
      </c>
      <c r="C1541" s="1" t="s">
        <v>951</v>
      </c>
      <c r="D1541" s="6">
        <f>History[[#This Row],[CAPITAL
CONSTRUCTION
FUND]]+History[[#This Row],[GENERAL 
FUND]]+History[[#This Row],[GENERAL
FUND
EXEMPT]]+History[[#This Row],[CASH 
FUNDS]]+History[[#This Row],[REAPPROPRIATED
FUNDS]]+History[[#This Row],[FEDERAL 
FUNDS]]</f>
        <v>15000000</v>
      </c>
      <c r="E1541" s="6">
        <v>0</v>
      </c>
      <c r="F1541" s="6">
        <f>History[[#This Row],[GENERAL 
FUND]]+History[[#This Row],[GENERAL
FUND
EXEMPT]]</f>
        <v>15000000</v>
      </c>
      <c r="G1541" s="6">
        <v>15000000</v>
      </c>
      <c r="H1541" s="6">
        <v>0</v>
      </c>
      <c r="I1541" s="7">
        <v>0</v>
      </c>
      <c r="J1541" s="6">
        <v>0</v>
      </c>
      <c r="K1541" s="6">
        <v>0</v>
      </c>
      <c r="L1541" s="2">
        <v>0</v>
      </c>
    </row>
    <row r="1542" spans="1:12" x14ac:dyDescent="0.25">
      <c r="A1542" s="14" t="s">
        <v>934</v>
      </c>
      <c r="B1542" s="3" t="s">
        <v>4</v>
      </c>
      <c r="C1542" s="1" t="s">
        <v>566</v>
      </c>
      <c r="D1542" s="6">
        <f>History[[#This Row],[CAPITAL
CONSTRUCTION
FUND]]+History[[#This Row],[GENERAL 
FUND]]+History[[#This Row],[GENERAL
FUND
EXEMPT]]+History[[#This Row],[CASH 
FUNDS]]+History[[#This Row],[REAPPROPRIATED
FUNDS]]+History[[#This Row],[FEDERAL 
FUNDS]]</f>
        <v>-133284</v>
      </c>
      <c r="E1542" s="6">
        <v>0</v>
      </c>
      <c r="F1542" s="6">
        <f>History[[#This Row],[GENERAL 
FUND]]+History[[#This Row],[GENERAL
FUND
EXEMPT]]</f>
        <v>-133284</v>
      </c>
      <c r="G1542" s="6">
        <v>-133284</v>
      </c>
      <c r="H1542" s="6">
        <v>0</v>
      </c>
      <c r="I1542" s="7">
        <v>0</v>
      </c>
      <c r="J1542" s="6">
        <v>0</v>
      </c>
      <c r="K1542" s="6">
        <v>0</v>
      </c>
      <c r="L1542" s="2">
        <v>-2</v>
      </c>
    </row>
    <row r="1543" spans="1:12" x14ac:dyDescent="0.25">
      <c r="A1543" s="14" t="s">
        <v>934</v>
      </c>
      <c r="B1543" s="3" t="s">
        <v>4</v>
      </c>
      <c r="C1543" s="1" t="s">
        <v>327</v>
      </c>
      <c r="D1543" s="6">
        <f>History[[#This Row],[CAPITAL
CONSTRUCTION
FUND]]+History[[#This Row],[GENERAL 
FUND]]+History[[#This Row],[GENERAL
FUND
EXEMPT]]+History[[#This Row],[CASH 
FUNDS]]+History[[#This Row],[REAPPROPRIATED
FUNDS]]+History[[#This Row],[FEDERAL 
FUNDS]]</f>
        <v>87615</v>
      </c>
      <c r="E1543" s="6">
        <v>0</v>
      </c>
      <c r="F1543" s="6">
        <f>History[[#This Row],[GENERAL 
FUND]]+History[[#This Row],[GENERAL
FUND
EXEMPT]]</f>
        <v>0</v>
      </c>
      <c r="G1543" s="6">
        <v>0</v>
      </c>
      <c r="H1543" s="6">
        <v>0</v>
      </c>
      <c r="I1543" s="7">
        <v>87615</v>
      </c>
      <c r="J1543" s="6">
        <v>0</v>
      </c>
      <c r="K1543" s="6">
        <v>0</v>
      </c>
      <c r="L1543" s="2">
        <v>1</v>
      </c>
    </row>
    <row r="1544" spans="1:12" x14ac:dyDescent="0.25">
      <c r="A1544" s="14" t="s">
        <v>934</v>
      </c>
      <c r="B1544" s="3" t="s">
        <v>4</v>
      </c>
      <c r="C1544" s="1" t="s">
        <v>947</v>
      </c>
      <c r="D1544" s="6">
        <f>History[[#This Row],[CAPITAL
CONSTRUCTION
FUND]]+History[[#This Row],[GENERAL 
FUND]]+History[[#This Row],[GENERAL
FUND
EXEMPT]]+History[[#This Row],[CASH 
FUNDS]]+History[[#This Row],[REAPPROPRIATED
FUNDS]]+History[[#This Row],[FEDERAL 
FUNDS]]</f>
        <v>2969033</v>
      </c>
      <c r="E1544" s="6">
        <v>0</v>
      </c>
      <c r="F1544" s="6">
        <f>History[[#This Row],[GENERAL 
FUND]]+History[[#This Row],[GENERAL
FUND
EXEMPT]]</f>
        <v>724694</v>
      </c>
      <c r="G1544" s="6">
        <v>724694</v>
      </c>
      <c r="H1544" s="6">
        <v>0</v>
      </c>
      <c r="I1544" s="7">
        <v>2263364</v>
      </c>
      <c r="J1544" s="6">
        <v>-32025</v>
      </c>
      <c r="K1544" s="6">
        <v>13000</v>
      </c>
      <c r="L1544" s="2">
        <v>-2</v>
      </c>
    </row>
    <row r="1545" spans="1:12" x14ac:dyDescent="0.25">
      <c r="A1545" s="14" t="s">
        <v>934</v>
      </c>
      <c r="B1545" s="3" t="s">
        <v>4</v>
      </c>
      <c r="C1545" s="1" t="s">
        <v>952</v>
      </c>
      <c r="D1545" s="6">
        <f>History[[#This Row],[CAPITAL
CONSTRUCTION
FUND]]+History[[#This Row],[GENERAL 
FUND]]+History[[#This Row],[GENERAL
FUND
EXEMPT]]+History[[#This Row],[CASH 
FUNDS]]+History[[#This Row],[REAPPROPRIATED
FUNDS]]+History[[#This Row],[FEDERAL 
FUNDS]]</f>
        <v>0</v>
      </c>
      <c r="E1545" s="6">
        <v>0</v>
      </c>
      <c r="F1545" s="6">
        <f>History[[#This Row],[GENERAL 
FUND]]+History[[#This Row],[GENERAL
FUND
EXEMPT]]</f>
        <v>0</v>
      </c>
      <c r="G1545" s="6">
        <v>0</v>
      </c>
      <c r="H1545" s="6">
        <v>0</v>
      </c>
      <c r="I1545" s="7">
        <v>650349</v>
      </c>
      <c r="J1545" s="6">
        <v>0</v>
      </c>
      <c r="K1545" s="6">
        <v>-650349</v>
      </c>
      <c r="L1545" s="2">
        <v>0</v>
      </c>
    </row>
    <row r="1546" spans="1:12" x14ac:dyDescent="0.25">
      <c r="A1546" s="14" t="s">
        <v>934</v>
      </c>
      <c r="B1546" s="3" t="s">
        <v>6</v>
      </c>
      <c r="C1546" s="1" t="s">
        <v>7</v>
      </c>
      <c r="D1546" s="6">
        <f>History[[#This Row],[CAPITAL
CONSTRUCTION
FUND]]+History[[#This Row],[GENERAL 
FUND]]+History[[#This Row],[GENERAL
FUND
EXEMPT]]+History[[#This Row],[CASH 
FUNDS]]+History[[#This Row],[REAPPROPRIATED
FUNDS]]+History[[#This Row],[FEDERAL 
FUNDS]]</f>
        <v>525821265</v>
      </c>
      <c r="E1546" s="6">
        <v>0</v>
      </c>
      <c r="F1546" s="6">
        <f>History[[#This Row],[GENERAL 
FUND]]+History[[#This Row],[GENERAL
FUND
EXEMPT]]</f>
        <v>45995844</v>
      </c>
      <c r="G1546" s="6">
        <v>45572244</v>
      </c>
      <c r="H1546" s="6">
        <v>423600</v>
      </c>
      <c r="I1546" s="7">
        <v>153043361</v>
      </c>
      <c r="J1546" s="6">
        <v>35464429</v>
      </c>
      <c r="K1546" s="6">
        <v>291317631</v>
      </c>
      <c r="L1546" s="2">
        <v>1251.8</v>
      </c>
    </row>
    <row r="1547" spans="1:12" x14ac:dyDescent="0.25">
      <c r="A1547" s="14" t="s">
        <v>934</v>
      </c>
      <c r="B1547" s="3" t="s">
        <v>6</v>
      </c>
      <c r="C1547" s="1" t="s">
        <v>733</v>
      </c>
      <c r="D1547" s="6">
        <f>History[[#This Row],[CAPITAL
CONSTRUCTION
FUND]]+History[[#This Row],[GENERAL 
FUND]]+History[[#This Row],[GENERAL
FUND
EXEMPT]]+History[[#This Row],[CASH 
FUNDS]]+History[[#This Row],[REAPPROPRIATED
FUNDS]]+History[[#This Row],[FEDERAL 
FUNDS]]</f>
        <v>84045</v>
      </c>
      <c r="E1547" s="6">
        <v>0</v>
      </c>
      <c r="F1547" s="6">
        <f>History[[#This Row],[GENERAL 
FUND]]+History[[#This Row],[GENERAL
FUND
EXEMPT]]</f>
        <v>0</v>
      </c>
      <c r="G1547" s="6">
        <v>0</v>
      </c>
      <c r="H1547" s="6">
        <v>0</v>
      </c>
      <c r="I1547" s="7">
        <v>84045</v>
      </c>
      <c r="J1547" s="6">
        <v>0</v>
      </c>
      <c r="K1547" s="6">
        <v>0</v>
      </c>
      <c r="L1547" s="2">
        <v>0.9</v>
      </c>
    </row>
    <row r="1548" spans="1:12" x14ac:dyDescent="0.25">
      <c r="A1548" s="14" t="s">
        <v>934</v>
      </c>
      <c r="B1548" s="3" t="s">
        <v>6</v>
      </c>
      <c r="C1548" s="1" t="s">
        <v>13</v>
      </c>
      <c r="D1548" s="6">
        <f>History[[#This Row],[CAPITAL
CONSTRUCTION
FUND]]+History[[#This Row],[GENERAL 
FUND]]+History[[#This Row],[GENERAL
FUND
EXEMPT]]+History[[#This Row],[CASH 
FUNDS]]+History[[#This Row],[REAPPROPRIATED
FUNDS]]+History[[#This Row],[FEDERAL 
FUNDS]]</f>
        <v>49161</v>
      </c>
      <c r="E1548" s="6">
        <v>0</v>
      </c>
      <c r="F1548" s="6">
        <f>History[[#This Row],[GENERAL 
FUND]]+History[[#This Row],[GENERAL
FUND
EXEMPT]]</f>
        <v>49161</v>
      </c>
      <c r="G1548" s="6">
        <v>49161</v>
      </c>
      <c r="H1548" s="6">
        <v>0</v>
      </c>
      <c r="I1548" s="7">
        <v>0</v>
      </c>
      <c r="J1548" s="6">
        <v>0</v>
      </c>
      <c r="K1548" s="6">
        <v>0</v>
      </c>
      <c r="L1548" s="2">
        <v>0.8</v>
      </c>
    </row>
    <row r="1549" spans="1:12" x14ac:dyDescent="0.25">
      <c r="A1549" s="14" t="s">
        <v>934</v>
      </c>
      <c r="B1549" s="3" t="s">
        <v>6</v>
      </c>
      <c r="C1549" s="1" t="s">
        <v>953</v>
      </c>
      <c r="D1549" s="6">
        <f>History[[#This Row],[CAPITAL
CONSTRUCTION
FUND]]+History[[#This Row],[GENERAL 
FUND]]+History[[#This Row],[GENERAL
FUND
EXEMPT]]+History[[#This Row],[CASH 
FUNDS]]+History[[#This Row],[REAPPROPRIATED
FUNDS]]+History[[#This Row],[FEDERAL 
FUNDS]]</f>
        <v>34120</v>
      </c>
      <c r="E1549" s="6">
        <v>0</v>
      </c>
      <c r="F1549" s="6">
        <f>History[[#This Row],[GENERAL 
FUND]]+History[[#This Row],[GENERAL
FUND
EXEMPT]]</f>
        <v>0</v>
      </c>
      <c r="G1549" s="6">
        <v>0</v>
      </c>
      <c r="H1549" s="6">
        <v>0</v>
      </c>
      <c r="I1549" s="7">
        <v>34120</v>
      </c>
      <c r="J1549" s="6">
        <v>0</v>
      </c>
      <c r="K1549" s="6">
        <v>0</v>
      </c>
      <c r="L1549" s="2">
        <v>0.6</v>
      </c>
    </row>
    <row r="1550" spans="1:12" x14ac:dyDescent="0.25">
      <c r="A1550" s="14" t="s">
        <v>934</v>
      </c>
      <c r="B1550" s="3" t="s">
        <v>6</v>
      </c>
      <c r="C1550" s="1" t="s">
        <v>14</v>
      </c>
      <c r="D1550" s="6">
        <f>History[[#This Row],[CAPITAL
CONSTRUCTION
FUND]]+History[[#This Row],[GENERAL 
FUND]]+History[[#This Row],[GENERAL
FUND
EXEMPT]]+History[[#This Row],[CASH 
FUNDS]]+History[[#This Row],[REAPPROPRIATED
FUNDS]]+History[[#This Row],[FEDERAL 
FUNDS]]</f>
        <v>20000</v>
      </c>
      <c r="E1550" s="6">
        <v>0</v>
      </c>
      <c r="F1550" s="6">
        <f>History[[#This Row],[GENERAL 
FUND]]+History[[#This Row],[GENERAL
FUND
EXEMPT]]</f>
        <v>0</v>
      </c>
      <c r="G1550" s="6">
        <v>0</v>
      </c>
      <c r="H1550" s="6">
        <v>0</v>
      </c>
      <c r="I1550" s="7">
        <v>20000</v>
      </c>
      <c r="J1550" s="6">
        <v>0</v>
      </c>
      <c r="K1550" s="6">
        <v>0</v>
      </c>
      <c r="L1550" s="2">
        <v>0</v>
      </c>
    </row>
    <row r="1551" spans="1:12" x14ac:dyDescent="0.25">
      <c r="A1551" s="14" t="s">
        <v>934</v>
      </c>
      <c r="B1551" s="3" t="s">
        <v>6</v>
      </c>
      <c r="C1551" s="1" t="s">
        <v>17</v>
      </c>
      <c r="D1551" s="6">
        <f>History[[#This Row],[CAPITAL
CONSTRUCTION
FUND]]+History[[#This Row],[GENERAL 
FUND]]+History[[#This Row],[GENERAL
FUND
EXEMPT]]+History[[#This Row],[CASH 
FUNDS]]+History[[#This Row],[REAPPROPRIATED
FUNDS]]+History[[#This Row],[FEDERAL 
FUNDS]]</f>
        <v>73972</v>
      </c>
      <c r="E1551" s="6">
        <v>0</v>
      </c>
      <c r="F1551" s="6">
        <f>History[[#This Row],[GENERAL 
FUND]]+History[[#This Row],[GENERAL
FUND
EXEMPT]]</f>
        <v>73972</v>
      </c>
      <c r="G1551" s="6">
        <v>73972</v>
      </c>
      <c r="H1551" s="6">
        <v>0</v>
      </c>
      <c r="I1551" s="7">
        <v>0</v>
      </c>
      <c r="J1551" s="6">
        <v>0</v>
      </c>
      <c r="K1551" s="6">
        <v>0</v>
      </c>
      <c r="L1551" s="2">
        <v>0.9</v>
      </c>
    </row>
    <row r="1552" spans="1:12" x14ac:dyDescent="0.25">
      <c r="A1552" s="14" t="s">
        <v>934</v>
      </c>
      <c r="B1552" s="3" t="s">
        <v>6</v>
      </c>
      <c r="C1552" s="1" t="s">
        <v>438</v>
      </c>
      <c r="D1552" s="6">
        <f>History[[#This Row],[CAPITAL
CONSTRUCTION
FUND]]+History[[#This Row],[GENERAL 
FUND]]+History[[#This Row],[GENERAL
FUND
EXEMPT]]+History[[#This Row],[CASH 
FUNDS]]+History[[#This Row],[REAPPROPRIATED
FUNDS]]+History[[#This Row],[FEDERAL 
FUNDS]]</f>
        <v>-55000</v>
      </c>
      <c r="E1552" s="6">
        <v>0</v>
      </c>
      <c r="F1552" s="6">
        <f>History[[#This Row],[GENERAL 
FUND]]+History[[#This Row],[GENERAL
FUND
EXEMPT]]</f>
        <v>-55000</v>
      </c>
      <c r="G1552" s="6">
        <v>-55000</v>
      </c>
      <c r="H1552" s="6">
        <v>0</v>
      </c>
      <c r="I1552" s="7">
        <v>0</v>
      </c>
      <c r="J1552" s="6">
        <v>0</v>
      </c>
      <c r="K1552" s="6">
        <v>0</v>
      </c>
      <c r="L1552" s="2">
        <v>0</v>
      </c>
    </row>
    <row r="1553" spans="1:12" x14ac:dyDescent="0.25">
      <c r="A1553" s="14" t="s">
        <v>934</v>
      </c>
      <c r="B1553" s="3" t="s">
        <v>6</v>
      </c>
      <c r="C1553" s="1" t="s">
        <v>954</v>
      </c>
      <c r="D1553" s="6">
        <f>History[[#This Row],[CAPITAL
CONSTRUCTION
FUND]]+History[[#This Row],[GENERAL 
FUND]]+History[[#This Row],[GENERAL
FUND
EXEMPT]]+History[[#This Row],[CASH 
FUNDS]]+History[[#This Row],[REAPPROPRIATED
FUNDS]]+History[[#This Row],[FEDERAL 
FUNDS]]</f>
        <v>400000</v>
      </c>
      <c r="E1553" s="6">
        <v>0</v>
      </c>
      <c r="F1553" s="6">
        <f>History[[#This Row],[GENERAL 
FUND]]+History[[#This Row],[GENERAL
FUND
EXEMPT]]</f>
        <v>400000</v>
      </c>
      <c r="G1553" s="6">
        <v>400000</v>
      </c>
      <c r="H1553" s="6">
        <v>0</v>
      </c>
      <c r="I1553" s="7">
        <v>0</v>
      </c>
      <c r="J1553" s="6">
        <v>0</v>
      </c>
      <c r="K1553" s="6">
        <v>0</v>
      </c>
      <c r="L1553" s="2">
        <v>0</v>
      </c>
    </row>
    <row r="1554" spans="1:12" x14ac:dyDescent="0.25">
      <c r="A1554" s="14" t="s">
        <v>934</v>
      </c>
      <c r="B1554" s="3" t="s">
        <v>6</v>
      </c>
      <c r="C1554" s="1" t="s">
        <v>955</v>
      </c>
      <c r="D1554" s="6">
        <f>History[[#This Row],[CAPITAL
CONSTRUCTION
FUND]]+History[[#This Row],[GENERAL 
FUND]]+History[[#This Row],[GENERAL
FUND
EXEMPT]]+History[[#This Row],[CASH 
FUNDS]]+History[[#This Row],[REAPPROPRIATED
FUNDS]]+History[[#This Row],[FEDERAL 
FUNDS]]</f>
        <v>30986</v>
      </c>
      <c r="E1554" s="6">
        <v>0</v>
      </c>
      <c r="F1554" s="6">
        <f>History[[#This Row],[GENERAL 
FUND]]+History[[#This Row],[GENERAL
FUND
EXEMPT]]</f>
        <v>0</v>
      </c>
      <c r="G1554" s="6">
        <v>0</v>
      </c>
      <c r="H1554" s="6">
        <v>0</v>
      </c>
      <c r="I1554" s="7">
        <v>30986</v>
      </c>
      <c r="J1554" s="6">
        <v>0</v>
      </c>
      <c r="K1554" s="6">
        <v>0</v>
      </c>
      <c r="L1554" s="2">
        <v>0.4</v>
      </c>
    </row>
    <row r="1555" spans="1:12" x14ac:dyDescent="0.25">
      <c r="A1555" s="14" t="s">
        <v>934</v>
      </c>
      <c r="B1555" s="3" t="s">
        <v>6</v>
      </c>
      <c r="C1555" s="1" t="s">
        <v>185</v>
      </c>
      <c r="D1555" s="6">
        <f>History[[#This Row],[CAPITAL
CONSTRUCTION
FUND]]+History[[#This Row],[GENERAL 
FUND]]+History[[#This Row],[GENERAL
FUND
EXEMPT]]+History[[#This Row],[CASH 
FUNDS]]+History[[#This Row],[REAPPROPRIATED
FUNDS]]+History[[#This Row],[FEDERAL 
FUNDS]]</f>
        <v>6587169</v>
      </c>
      <c r="E1555" s="6">
        <v>0</v>
      </c>
      <c r="F1555" s="6">
        <f>History[[#This Row],[GENERAL 
FUND]]+History[[#This Row],[GENERAL
FUND
EXEMPT]]</f>
        <v>0</v>
      </c>
      <c r="G1555" s="6">
        <v>0</v>
      </c>
      <c r="H1555" s="6">
        <v>0</v>
      </c>
      <c r="I1555" s="7">
        <v>6587169</v>
      </c>
      <c r="J1555" s="6">
        <v>0</v>
      </c>
      <c r="K1555" s="6">
        <v>0</v>
      </c>
      <c r="L1555" s="2">
        <v>5.2</v>
      </c>
    </row>
    <row r="1556" spans="1:12" x14ac:dyDescent="0.25">
      <c r="A1556" s="14" t="s">
        <v>934</v>
      </c>
      <c r="B1556" s="3" t="s">
        <v>6</v>
      </c>
      <c r="C1556" s="1" t="s">
        <v>956</v>
      </c>
      <c r="D1556" s="6">
        <f>History[[#This Row],[CAPITAL
CONSTRUCTION
FUND]]+History[[#This Row],[GENERAL 
FUND]]+History[[#This Row],[GENERAL
FUND
EXEMPT]]+History[[#This Row],[CASH 
FUNDS]]+History[[#This Row],[REAPPROPRIATED
FUNDS]]+History[[#This Row],[FEDERAL 
FUNDS]]</f>
        <v>17000000</v>
      </c>
      <c r="E1556" s="6">
        <v>0</v>
      </c>
      <c r="F1556" s="6">
        <f>History[[#This Row],[GENERAL 
FUND]]+History[[#This Row],[GENERAL
FUND
EXEMPT]]</f>
        <v>17000000</v>
      </c>
      <c r="G1556" s="6">
        <v>17000000</v>
      </c>
      <c r="H1556" s="6">
        <v>0</v>
      </c>
      <c r="I1556" s="7">
        <v>0</v>
      </c>
      <c r="J1556" s="6">
        <v>0</v>
      </c>
      <c r="K1556" s="6">
        <v>0</v>
      </c>
      <c r="L1556" s="2">
        <v>1</v>
      </c>
    </row>
    <row r="1557" spans="1:12" x14ac:dyDescent="0.25">
      <c r="A1557" s="14" t="s">
        <v>934</v>
      </c>
      <c r="B1557" s="3" t="s">
        <v>6</v>
      </c>
      <c r="C1557" s="1" t="s">
        <v>957</v>
      </c>
      <c r="D1557" s="6">
        <f>History[[#This Row],[CAPITAL
CONSTRUCTION
FUND]]+History[[#This Row],[GENERAL 
FUND]]+History[[#This Row],[GENERAL
FUND
EXEMPT]]+History[[#This Row],[CASH 
FUNDS]]+History[[#This Row],[REAPPROPRIATED
FUNDS]]+History[[#This Row],[FEDERAL 
FUNDS]]</f>
        <v>14423</v>
      </c>
      <c r="E1557" s="6">
        <v>0</v>
      </c>
      <c r="F1557" s="6">
        <f>History[[#This Row],[GENERAL 
FUND]]+History[[#This Row],[GENERAL
FUND
EXEMPT]]</f>
        <v>0</v>
      </c>
      <c r="G1557" s="6">
        <v>0</v>
      </c>
      <c r="H1557" s="6">
        <v>0</v>
      </c>
      <c r="I1557" s="7">
        <v>14423</v>
      </c>
      <c r="J1557" s="6">
        <v>0</v>
      </c>
      <c r="K1557" s="6">
        <v>0</v>
      </c>
      <c r="L1557" s="2">
        <v>0.3</v>
      </c>
    </row>
    <row r="1558" spans="1:12" x14ac:dyDescent="0.25">
      <c r="A1558" s="14" t="s">
        <v>934</v>
      </c>
      <c r="B1558" s="3" t="s">
        <v>6</v>
      </c>
      <c r="C1558" s="1" t="s">
        <v>439</v>
      </c>
      <c r="D1558" s="6">
        <f>History[[#This Row],[CAPITAL
CONSTRUCTION
FUND]]+History[[#This Row],[GENERAL 
FUND]]+History[[#This Row],[GENERAL
FUND
EXEMPT]]+History[[#This Row],[CASH 
FUNDS]]+History[[#This Row],[REAPPROPRIATED
FUNDS]]+History[[#This Row],[FEDERAL 
FUNDS]]</f>
        <v>0</v>
      </c>
      <c r="E1558" s="6">
        <v>0</v>
      </c>
      <c r="F1558" s="6">
        <f>History[[#This Row],[GENERAL 
FUND]]+History[[#This Row],[GENERAL
FUND
EXEMPT]]</f>
        <v>0</v>
      </c>
      <c r="G1558" s="6">
        <v>0</v>
      </c>
      <c r="H1558" s="6">
        <v>0</v>
      </c>
      <c r="I1558" s="7">
        <v>0</v>
      </c>
      <c r="J1558" s="6">
        <v>0</v>
      </c>
      <c r="K1558" s="6">
        <v>0</v>
      </c>
      <c r="L1558" s="2">
        <v>0</v>
      </c>
    </row>
    <row r="1559" spans="1:12" x14ac:dyDescent="0.25">
      <c r="A1559" s="14" t="s">
        <v>934</v>
      </c>
      <c r="B1559" s="3" t="s">
        <v>6</v>
      </c>
      <c r="C1559" s="1" t="s">
        <v>44</v>
      </c>
      <c r="D1559" s="6">
        <f>History[[#This Row],[CAPITAL
CONSTRUCTION
FUND]]+History[[#This Row],[GENERAL 
FUND]]+History[[#This Row],[GENERAL
FUND
EXEMPT]]+History[[#This Row],[CASH 
FUNDS]]+History[[#This Row],[REAPPROPRIATED
FUNDS]]+History[[#This Row],[FEDERAL 
FUNDS]]</f>
        <v>55000</v>
      </c>
      <c r="E1559" s="6">
        <v>0</v>
      </c>
      <c r="F1559" s="6">
        <f>History[[#This Row],[GENERAL 
FUND]]+History[[#This Row],[GENERAL
FUND
EXEMPT]]</f>
        <v>5000</v>
      </c>
      <c r="G1559" s="6">
        <v>5000</v>
      </c>
      <c r="H1559" s="6">
        <v>0</v>
      </c>
      <c r="I1559" s="7">
        <v>50000</v>
      </c>
      <c r="J1559" s="6">
        <v>0</v>
      </c>
      <c r="K1559" s="6">
        <v>0</v>
      </c>
      <c r="L1559" s="2">
        <v>0</v>
      </c>
    </row>
    <row r="1560" spans="1:12" x14ac:dyDescent="0.25">
      <c r="A1560" s="14" t="s">
        <v>934</v>
      </c>
      <c r="B1560" s="3" t="s">
        <v>6</v>
      </c>
      <c r="C1560" s="1" t="s">
        <v>958</v>
      </c>
      <c r="D1560" s="6">
        <f>History[[#This Row],[CAPITAL
CONSTRUCTION
FUND]]+History[[#This Row],[GENERAL 
FUND]]+History[[#This Row],[GENERAL
FUND
EXEMPT]]+History[[#This Row],[CASH 
FUNDS]]+History[[#This Row],[REAPPROPRIATED
FUNDS]]+History[[#This Row],[FEDERAL 
FUNDS]]</f>
        <v>882343</v>
      </c>
      <c r="E1560" s="6">
        <v>0</v>
      </c>
      <c r="F1560" s="6">
        <f>History[[#This Row],[GENERAL 
FUND]]+History[[#This Row],[GENERAL
FUND
EXEMPT]]</f>
        <v>500000</v>
      </c>
      <c r="G1560" s="6">
        <v>500000</v>
      </c>
      <c r="H1560" s="6">
        <v>0</v>
      </c>
      <c r="I1560" s="7">
        <v>382343</v>
      </c>
      <c r="J1560" s="6">
        <v>0</v>
      </c>
      <c r="K1560" s="6">
        <v>0</v>
      </c>
      <c r="L1560" s="2">
        <v>1</v>
      </c>
    </row>
    <row r="1561" spans="1:12" x14ac:dyDescent="0.25">
      <c r="A1561" s="14" t="s">
        <v>934</v>
      </c>
      <c r="B1561" s="3" t="s">
        <v>6</v>
      </c>
      <c r="C1561" s="1" t="s">
        <v>341</v>
      </c>
      <c r="D1561" s="6">
        <f>History[[#This Row],[CAPITAL
CONSTRUCTION
FUND]]+History[[#This Row],[GENERAL 
FUND]]+History[[#This Row],[GENERAL
FUND
EXEMPT]]+History[[#This Row],[CASH 
FUNDS]]+History[[#This Row],[REAPPROPRIATED
FUNDS]]+History[[#This Row],[FEDERAL 
FUNDS]]</f>
        <v>307983</v>
      </c>
      <c r="E1561" s="6">
        <v>0</v>
      </c>
      <c r="F1561" s="6">
        <f>History[[#This Row],[GENERAL 
FUND]]+History[[#This Row],[GENERAL
FUND
EXEMPT]]</f>
        <v>0</v>
      </c>
      <c r="G1561" s="6">
        <v>0</v>
      </c>
      <c r="H1561" s="6">
        <v>0</v>
      </c>
      <c r="I1561" s="7">
        <v>197983</v>
      </c>
      <c r="J1561" s="6">
        <v>110000</v>
      </c>
      <c r="K1561" s="6">
        <v>0</v>
      </c>
      <c r="L1561" s="2">
        <v>2.1</v>
      </c>
    </row>
    <row r="1562" spans="1:12" x14ac:dyDescent="0.25">
      <c r="A1562" s="14" t="s">
        <v>934</v>
      </c>
      <c r="B1562" s="3" t="s">
        <v>6</v>
      </c>
      <c r="C1562" s="1" t="s">
        <v>952</v>
      </c>
      <c r="D1562" s="6">
        <f>History[[#This Row],[CAPITAL
CONSTRUCTION
FUND]]+History[[#This Row],[GENERAL 
FUND]]+History[[#This Row],[GENERAL
FUND
EXEMPT]]+History[[#This Row],[CASH 
FUNDS]]+History[[#This Row],[REAPPROPRIATED
FUNDS]]+History[[#This Row],[FEDERAL 
FUNDS]]</f>
        <v>869627</v>
      </c>
      <c r="E1562" s="6">
        <v>0</v>
      </c>
      <c r="F1562" s="6">
        <f>History[[#This Row],[GENERAL 
FUND]]+History[[#This Row],[GENERAL
FUND
EXEMPT]]</f>
        <v>353874</v>
      </c>
      <c r="G1562" s="6">
        <v>353874</v>
      </c>
      <c r="H1562" s="6">
        <v>0</v>
      </c>
      <c r="I1562" s="7">
        <v>949000</v>
      </c>
      <c r="J1562" s="6">
        <v>-433247</v>
      </c>
      <c r="K1562" s="6">
        <v>0</v>
      </c>
      <c r="L1562" s="2">
        <v>0</v>
      </c>
    </row>
    <row r="1563" spans="1:12" x14ac:dyDescent="0.25">
      <c r="A1563" s="14" t="s">
        <v>934</v>
      </c>
      <c r="B1563" s="3" t="s">
        <v>6</v>
      </c>
      <c r="C1563" s="1" t="s">
        <v>70</v>
      </c>
      <c r="D1563" s="6">
        <f>History[[#This Row],[CAPITAL
CONSTRUCTION
FUND]]+History[[#This Row],[GENERAL 
FUND]]+History[[#This Row],[GENERAL
FUND
EXEMPT]]+History[[#This Row],[CASH 
FUNDS]]+History[[#This Row],[REAPPROPRIATED
FUNDS]]+History[[#This Row],[FEDERAL 
FUNDS]]</f>
        <v>44658</v>
      </c>
      <c r="E1563" s="6">
        <v>0</v>
      </c>
      <c r="F1563" s="6">
        <f>History[[#This Row],[GENERAL 
FUND]]+History[[#This Row],[GENERAL
FUND
EXEMPT]]</f>
        <v>0</v>
      </c>
      <c r="G1563" s="6">
        <v>0</v>
      </c>
      <c r="H1563" s="6">
        <v>0</v>
      </c>
      <c r="I1563" s="7">
        <v>44658</v>
      </c>
      <c r="J1563" s="6">
        <v>0</v>
      </c>
      <c r="K1563" s="6">
        <v>0</v>
      </c>
      <c r="L1563" s="2">
        <v>0</v>
      </c>
    </row>
    <row r="1564" spans="1:12" x14ac:dyDescent="0.25">
      <c r="A1564" s="14" t="s">
        <v>934</v>
      </c>
      <c r="B1564" s="3" t="s">
        <v>69</v>
      </c>
      <c r="C1564" s="1" t="s">
        <v>76</v>
      </c>
      <c r="D1564" s="6">
        <f>History[[#This Row],[CAPITAL
CONSTRUCTION
FUND]]+History[[#This Row],[GENERAL 
FUND]]+History[[#This Row],[GENERAL
FUND
EXEMPT]]+History[[#This Row],[CASH 
FUNDS]]+History[[#This Row],[REAPPROPRIATED
FUNDS]]+History[[#This Row],[FEDERAL 
FUNDS]]</f>
        <v>31669</v>
      </c>
      <c r="E1564" s="6">
        <v>0</v>
      </c>
      <c r="F1564" s="6">
        <f>History[[#This Row],[GENERAL 
FUND]]+History[[#This Row],[GENERAL
FUND
EXEMPT]]</f>
        <v>0</v>
      </c>
      <c r="G1564" s="6">
        <v>0</v>
      </c>
      <c r="H1564" s="6">
        <v>0</v>
      </c>
      <c r="I1564" s="7">
        <v>31669</v>
      </c>
      <c r="J1564" s="6">
        <v>0</v>
      </c>
      <c r="K1564" s="6">
        <v>0</v>
      </c>
      <c r="L1564" s="2">
        <v>0.3</v>
      </c>
    </row>
    <row r="1565" spans="1:12" x14ac:dyDescent="0.25">
      <c r="A1565" s="14" t="s">
        <v>934</v>
      </c>
      <c r="B1565" s="3" t="s">
        <v>69</v>
      </c>
      <c r="C1565" s="1" t="s">
        <v>70</v>
      </c>
      <c r="D1565" s="6">
        <f>History[[#This Row],[CAPITAL
CONSTRUCTION
FUND]]+History[[#This Row],[GENERAL 
FUND]]+History[[#This Row],[GENERAL
FUND
EXEMPT]]+History[[#This Row],[CASH 
FUNDS]]+History[[#This Row],[REAPPROPRIATED
FUNDS]]+History[[#This Row],[FEDERAL 
FUNDS]]</f>
        <v>532213807</v>
      </c>
      <c r="E1565" s="6">
        <v>0</v>
      </c>
      <c r="F1565" s="6">
        <f>History[[#This Row],[GENERAL 
FUND]]+History[[#This Row],[GENERAL
FUND
EXEMPT]]</f>
        <v>44363169</v>
      </c>
      <c r="G1565" s="6">
        <v>43935576</v>
      </c>
      <c r="H1565" s="6">
        <v>427593</v>
      </c>
      <c r="I1565" s="7">
        <v>156136752</v>
      </c>
      <c r="J1565" s="6">
        <v>37560004</v>
      </c>
      <c r="K1565" s="6">
        <v>294153882</v>
      </c>
      <c r="L1565" s="2">
        <v>1287.0999999999999</v>
      </c>
    </row>
    <row r="1566" spans="1:12" x14ac:dyDescent="0.25">
      <c r="A1566" s="14" t="s">
        <v>934</v>
      </c>
      <c r="B1566" s="3" t="s">
        <v>69</v>
      </c>
      <c r="C1566" s="1" t="s">
        <v>344</v>
      </c>
      <c r="D1566" s="6">
        <f>History[[#This Row],[CAPITAL
CONSTRUCTION
FUND]]+History[[#This Row],[GENERAL 
FUND]]+History[[#This Row],[GENERAL
FUND
EXEMPT]]+History[[#This Row],[CASH 
FUNDS]]+History[[#This Row],[REAPPROPRIATED
FUNDS]]+History[[#This Row],[FEDERAL 
FUNDS]]</f>
        <v>1068560</v>
      </c>
      <c r="E1566" s="6">
        <v>0</v>
      </c>
      <c r="F1566" s="6">
        <f>History[[#This Row],[GENERAL 
FUND]]+History[[#This Row],[GENERAL
FUND
EXEMPT]]</f>
        <v>0</v>
      </c>
      <c r="G1566" s="6">
        <v>0</v>
      </c>
      <c r="H1566" s="6">
        <v>0</v>
      </c>
      <c r="I1566" s="7">
        <v>1068560</v>
      </c>
      <c r="J1566" s="6">
        <v>0</v>
      </c>
      <c r="K1566" s="6">
        <v>0</v>
      </c>
      <c r="L1566" s="2">
        <v>0</v>
      </c>
    </row>
    <row r="1567" spans="1:12" x14ac:dyDescent="0.25">
      <c r="A1567" s="14" t="s">
        <v>934</v>
      </c>
      <c r="B1567" s="3" t="s">
        <v>69</v>
      </c>
      <c r="C1567" s="1" t="s">
        <v>959</v>
      </c>
      <c r="D1567" s="6">
        <f>History[[#This Row],[CAPITAL
CONSTRUCTION
FUND]]+History[[#This Row],[GENERAL 
FUND]]+History[[#This Row],[GENERAL
FUND
EXEMPT]]+History[[#This Row],[CASH 
FUNDS]]+History[[#This Row],[REAPPROPRIATED
FUNDS]]+History[[#This Row],[FEDERAL 
FUNDS]]</f>
        <v>-25000</v>
      </c>
      <c r="E1567" s="6">
        <v>0</v>
      </c>
      <c r="F1567" s="6">
        <f>History[[#This Row],[GENERAL 
FUND]]+History[[#This Row],[GENERAL
FUND
EXEMPT]]</f>
        <v>0</v>
      </c>
      <c r="G1567" s="6">
        <v>0</v>
      </c>
      <c r="H1567" s="6">
        <v>0</v>
      </c>
      <c r="I1567" s="7">
        <v>0</v>
      </c>
      <c r="J1567" s="6">
        <v>-25000</v>
      </c>
      <c r="K1567" s="6">
        <v>0</v>
      </c>
      <c r="L1567" s="2">
        <v>0</v>
      </c>
    </row>
    <row r="1568" spans="1:12" x14ac:dyDescent="0.25">
      <c r="A1568" s="14" t="s">
        <v>934</v>
      </c>
      <c r="B1568" s="3" t="s">
        <v>69</v>
      </c>
      <c r="C1568" s="1" t="s">
        <v>960</v>
      </c>
      <c r="D1568" s="6">
        <f>History[[#This Row],[CAPITAL
CONSTRUCTION
FUND]]+History[[#This Row],[GENERAL 
FUND]]+History[[#This Row],[GENERAL
FUND
EXEMPT]]+History[[#This Row],[CASH 
FUNDS]]+History[[#This Row],[REAPPROPRIATED
FUNDS]]+History[[#This Row],[FEDERAL 
FUNDS]]</f>
        <v>863033</v>
      </c>
      <c r="E1568" s="6">
        <v>0</v>
      </c>
      <c r="F1568" s="6">
        <f>History[[#This Row],[GENERAL 
FUND]]+History[[#This Row],[GENERAL
FUND
EXEMPT]]</f>
        <v>0</v>
      </c>
      <c r="G1568" s="6">
        <v>0</v>
      </c>
      <c r="H1568" s="6">
        <v>0</v>
      </c>
      <c r="I1568" s="7">
        <v>863033</v>
      </c>
      <c r="J1568" s="6">
        <v>0</v>
      </c>
      <c r="K1568" s="6">
        <v>0</v>
      </c>
      <c r="L1568" s="2">
        <v>0</v>
      </c>
    </row>
    <row r="1569" spans="1:12" x14ac:dyDescent="0.25">
      <c r="A1569" s="14" t="s">
        <v>934</v>
      </c>
      <c r="B1569" s="3" t="s">
        <v>69</v>
      </c>
      <c r="C1569" s="1" t="s">
        <v>961</v>
      </c>
      <c r="D1569" s="6">
        <f>History[[#This Row],[CAPITAL
CONSTRUCTION
FUND]]+History[[#This Row],[GENERAL 
FUND]]+History[[#This Row],[GENERAL
FUND
EXEMPT]]+History[[#This Row],[CASH 
FUNDS]]+History[[#This Row],[REAPPROPRIATED
FUNDS]]+History[[#This Row],[FEDERAL 
FUNDS]]</f>
        <v>25000</v>
      </c>
      <c r="E1569" s="6">
        <v>0</v>
      </c>
      <c r="F1569" s="6">
        <f>History[[#This Row],[GENERAL 
FUND]]+History[[#This Row],[GENERAL
FUND
EXEMPT]]</f>
        <v>25000</v>
      </c>
      <c r="G1569" s="6">
        <v>25000</v>
      </c>
      <c r="H1569" s="6">
        <v>0</v>
      </c>
      <c r="I1569" s="7">
        <v>0</v>
      </c>
      <c r="J1569" s="6">
        <v>0</v>
      </c>
      <c r="K1569" s="6">
        <v>0</v>
      </c>
      <c r="L1569" s="2">
        <v>0</v>
      </c>
    </row>
    <row r="1570" spans="1:12" x14ac:dyDescent="0.25">
      <c r="A1570" s="14" t="s">
        <v>934</v>
      </c>
      <c r="B1570" s="3" t="s">
        <v>69</v>
      </c>
      <c r="C1570" s="1" t="s">
        <v>962</v>
      </c>
      <c r="D1570" s="6">
        <f>History[[#This Row],[CAPITAL
CONSTRUCTION
FUND]]+History[[#This Row],[GENERAL 
FUND]]+History[[#This Row],[GENERAL
FUND
EXEMPT]]+History[[#This Row],[CASH 
FUNDS]]+History[[#This Row],[REAPPROPRIATED
FUNDS]]+History[[#This Row],[FEDERAL 
FUNDS]]</f>
        <v>120982</v>
      </c>
      <c r="E1570" s="6">
        <v>0</v>
      </c>
      <c r="F1570" s="6">
        <f>History[[#This Row],[GENERAL 
FUND]]+History[[#This Row],[GENERAL
FUND
EXEMPT]]</f>
        <v>120982</v>
      </c>
      <c r="G1570" s="6">
        <v>120982</v>
      </c>
      <c r="H1570" s="6">
        <v>0</v>
      </c>
      <c r="I1570" s="7">
        <v>0</v>
      </c>
      <c r="J1570" s="6">
        <v>0</v>
      </c>
      <c r="K1570" s="6">
        <v>0</v>
      </c>
      <c r="L1570" s="2">
        <v>1.4</v>
      </c>
    </row>
    <row r="1571" spans="1:12" x14ac:dyDescent="0.25">
      <c r="A1571" s="14" t="s">
        <v>934</v>
      </c>
      <c r="B1571" s="3" t="s">
        <v>69</v>
      </c>
      <c r="C1571" s="1" t="s">
        <v>963</v>
      </c>
      <c r="D1571" s="6">
        <f>History[[#This Row],[CAPITAL
CONSTRUCTION
FUND]]+History[[#This Row],[GENERAL 
FUND]]+History[[#This Row],[GENERAL
FUND
EXEMPT]]+History[[#This Row],[CASH 
FUNDS]]+History[[#This Row],[REAPPROPRIATED
FUNDS]]+History[[#This Row],[FEDERAL 
FUNDS]]</f>
        <v>23736</v>
      </c>
      <c r="E1571" s="6">
        <v>0</v>
      </c>
      <c r="F1571" s="6">
        <f>History[[#This Row],[GENERAL 
FUND]]+History[[#This Row],[GENERAL
FUND
EXEMPT]]</f>
        <v>23736</v>
      </c>
      <c r="G1571" s="6">
        <v>23736</v>
      </c>
      <c r="H1571" s="6">
        <v>0</v>
      </c>
      <c r="I1571" s="7">
        <v>0</v>
      </c>
      <c r="J1571" s="6">
        <v>0</v>
      </c>
      <c r="K1571" s="6">
        <v>0</v>
      </c>
      <c r="L1571" s="2">
        <v>0.4</v>
      </c>
    </row>
    <row r="1572" spans="1:12" x14ac:dyDescent="0.25">
      <c r="A1572" s="14" t="s">
        <v>934</v>
      </c>
      <c r="B1572" s="3" t="s">
        <v>69</v>
      </c>
      <c r="C1572" s="1" t="s">
        <v>964</v>
      </c>
      <c r="D1572" s="6">
        <f>History[[#This Row],[CAPITAL
CONSTRUCTION
FUND]]+History[[#This Row],[GENERAL 
FUND]]+History[[#This Row],[GENERAL
FUND
EXEMPT]]+History[[#This Row],[CASH 
FUNDS]]+History[[#This Row],[REAPPROPRIATED
FUNDS]]+History[[#This Row],[FEDERAL 
FUNDS]]</f>
        <v>1868</v>
      </c>
      <c r="E1572" s="6">
        <v>0</v>
      </c>
      <c r="F1572" s="6">
        <f>History[[#This Row],[GENERAL 
FUND]]+History[[#This Row],[GENERAL
FUND
EXEMPT]]</f>
        <v>-17600</v>
      </c>
      <c r="G1572" s="6">
        <v>-17600</v>
      </c>
      <c r="H1572" s="6">
        <v>0</v>
      </c>
      <c r="I1572" s="7">
        <v>19468</v>
      </c>
      <c r="J1572" s="6">
        <v>0</v>
      </c>
      <c r="K1572" s="6">
        <v>0</v>
      </c>
      <c r="L1572" s="2">
        <v>0</v>
      </c>
    </row>
    <row r="1573" spans="1:12" x14ac:dyDescent="0.25">
      <c r="A1573" s="14" t="s">
        <v>934</v>
      </c>
      <c r="B1573" s="3" t="s">
        <v>69</v>
      </c>
      <c r="C1573" s="1" t="s">
        <v>965</v>
      </c>
      <c r="D1573" s="6">
        <f>History[[#This Row],[CAPITAL
CONSTRUCTION
FUND]]+History[[#This Row],[GENERAL 
FUND]]+History[[#This Row],[GENERAL
FUND
EXEMPT]]+History[[#This Row],[CASH 
FUNDS]]+History[[#This Row],[REAPPROPRIATED
FUNDS]]+History[[#This Row],[FEDERAL 
FUNDS]]</f>
        <v>32386</v>
      </c>
      <c r="E1573" s="6">
        <v>0</v>
      </c>
      <c r="F1573" s="6">
        <f>History[[#This Row],[GENERAL 
FUND]]+History[[#This Row],[GENERAL
FUND
EXEMPT]]</f>
        <v>0</v>
      </c>
      <c r="G1573" s="6">
        <v>0</v>
      </c>
      <c r="H1573" s="6">
        <v>0</v>
      </c>
      <c r="I1573" s="7">
        <v>32386</v>
      </c>
      <c r="J1573" s="6">
        <v>0</v>
      </c>
      <c r="K1573" s="6">
        <v>0</v>
      </c>
      <c r="L1573" s="2">
        <v>0.2</v>
      </c>
    </row>
    <row r="1574" spans="1:12" x14ac:dyDescent="0.25">
      <c r="A1574" s="14" t="s">
        <v>934</v>
      </c>
      <c r="B1574" s="3" t="s">
        <v>69</v>
      </c>
      <c r="C1574" s="1" t="s">
        <v>966</v>
      </c>
      <c r="D1574" s="6">
        <f>History[[#This Row],[CAPITAL
CONSTRUCTION
FUND]]+History[[#This Row],[GENERAL 
FUND]]+History[[#This Row],[GENERAL
FUND
EXEMPT]]+History[[#This Row],[CASH 
FUNDS]]+History[[#This Row],[REAPPROPRIATED
FUNDS]]+History[[#This Row],[FEDERAL 
FUNDS]]</f>
        <v>23850</v>
      </c>
      <c r="E1574" s="6">
        <v>0</v>
      </c>
      <c r="F1574" s="6">
        <f>History[[#This Row],[GENERAL 
FUND]]+History[[#This Row],[GENERAL
FUND
EXEMPT]]</f>
        <v>0</v>
      </c>
      <c r="G1574" s="6">
        <v>0</v>
      </c>
      <c r="H1574" s="6">
        <v>0</v>
      </c>
      <c r="I1574" s="7">
        <v>23850</v>
      </c>
      <c r="J1574" s="6">
        <v>0</v>
      </c>
      <c r="K1574" s="6">
        <v>0</v>
      </c>
      <c r="L1574" s="2">
        <v>0.2</v>
      </c>
    </row>
    <row r="1575" spans="1:12" x14ac:dyDescent="0.25">
      <c r="A1575" s="14" t="s">
        <v>934</v>
      </c>
      <c r="B1575" s="3" t="s">
        <v>69</v>
      </c>
      <c r="C1575" s="1" t="s">
        <v>73</v>
      </c>
      <c r="D1575" s="6">
        <f>History[[#This Row],[CAPITAL
CONSTRUCTION
FUND]]+History[[#This Row],[GENERAL 
FUND]]+History[[#This Row],[GENERAL
FUND
EXEMPT]]+History[[#This Row],[CASH 
FUNDS]]+History[[#This Row],[REAPPROPRIATED
FUNDS]]+History[[#This Row],[FEDERAL 
FUNDS]]</f>
        <v>3500000</v>
      </c>
      <c r="E1575" s="6">
        <v>0</v>
      </c>
      <c r="F1575" s="6">
        <f>History[[#This Row],[GENERAL 
FUND]]+History[[#This Row],[GENERAL
FUND
EXEMPT]]</f>
        <v>3500000</v>
      </c>
      <c r="G1575" s="6">
        <v>3500000</v>
      </c>
      <c r="H1575" s="6">
        <v>0</v>
      </c>
      <c r="I1575" s="7">
        <v>0</v>
      </c>
      <c r="J1575" s="6">
        <v>0</v>
      </c>
      <c r="K1575" s="6">
        <v>0</v>
      </c>
      <c r="L1575" s="2">
        <v>0</v>
      </c>
    </row>
    <row r="1576" spans="1:12" x14ac:dyDescent="0.25">
      <c r="A1576" s="14" t="s">
        <v>934</v>
      </c>
      <c r="B1576" s="3" t="s">
        <v>69</v>
      </c>
      <c r="C1576" s="1" t="s">
        <v>967</v>
      </c>
      <c r="D1576" s="6">
        <f>History[[#This Row],[CAPITAL
CONSTRUCTION
FUND]]+History[[#This Row],[GENERAL 
FUND]]+History[[#This Row],[GENERAL
FUND
EXEMPT]]+History[[#This Row],[CASH 
FUNDS]]+History[[#This Row],[REAPPROPRIATED
FUNDS]]+History[[#This Row],[FEDERAL 
FUNDS]]</f>
        <v>-168149</v>
      </c>
      <c r="E1576" s="6">
        <v>0</v>
      </c>
      <c r="F1576" s="6">
        <f>History[[#This Row],[GENERAL 
FUND]]+History[[#This Row],[GENERAL
FUND
EXEMPT]]</f>
        <v>0</v>
      </c>
      <c r="G1576" s="6">
        <v>0</v>
      </c>
      <c r="H1576" s="6">
        <v>0</v>
      </c>
      <c r="I1576" s="7">
        <v>-278149</v>
      </c>
      <c r="J1576" s="6">
        <v>110000</v>
      </c>
      <c r="K1576" s="6">
        <v>0</v>
      </c>
      <c r="L1576" s="2">
        <v>-1</v>
      </c>
    </row>
    <row r="1577" spans="1:12" x14ac:dyDescent="0.25">
      <c r="A1577" s="14" t="s">
        <v>934</v>
      </c>
      <c r="B1577" s="3" t="s">
        <v>69</v>
      </c>
      <c r="C1577" s="1" t="s">
        <v>79</v>
      </c>
      <c r="D1577" s="6">
        <f>History[[#This Row],[CAPITAL
CONSTRUCTION
FUND]]+History[[#This Row],[GENERAL 
FUND]]+History[[#This Row],[GENERAL
FUND
EXEMPT]]+History[[#This Row],[CASH 
FUNDS]]+History[[#This Row],[REAPPROPRIATED
FUNDS]]+History[[#This Row],[FEDERAL 
FUNDS]]</f>
        <v>125559</v>
      </c>
      <c r="E1577" s="6">
        <v>0</v>
      </c>
      <c r="F1577" s="6">
        <f>History[[#This Row],[GENERAL 
FUND]]+History[[#This Row],[GENERAL
FUND
EXEMPT]]</f>
        <v>0</v>
      </c>
      <c r="G1577" s="6">
        <v>0</v>
      </c>
      <c r="H1577" s="6">
        <v>0</v>
      </c>
      <c r="I1577" s="7">
        <v>0</v>
      </c>
      <c r="J1577" s="6">
        <v>125559</v>
      </c>
      <c r="K1577" s="6">
        <v>0</v>
      </c>
      <c r="L1577" s="2">
        <v>0</v>
      </c>
    </row>
    <row r="1578" spans="1:12" x14ac:dyDescent="0.25">
      <c r="A1578" s="14" t="s">
        <v>934</v>
      </c>
      <c r="B1578" s="3" t="s">
        <v>75</v>
      </c>
      <c r="C1578" s="1" t="s">
        <v>76</v>
      </c>
      <c r="D1578" s="6">
        <f>History[[#This Row],[CAPITAL
CONSTRUCTION
FUND]]+History[[#This Row],[GENERAL 
FUND]]+History[[#This Row],[GENERAL
FUND
EXEMPT]]+History[[#This Row],[CASH 
FUNDS]]+History[[#This Row],[REAPPROPRIATED
FUNDS]]+History[[#This Row],[FEDERAL 
FUNDS]]</f>
        <v>556505747</v>
      </c>
      <c r="E1578" s="6">
        <v>0</v>
      </c>
      <c r="F1578" s="6">
        <f>History[[#This Row],[GENERAL 
FUND]]+History[[#This Row],[GENERAL
FUND
EXEMPT]]</f>
        <v>46047983</v>
      </c>
      <c r="G1578" s="6">
        <v>45615393</v>
      </c>
      <c r="H1578" s="6">
        <v>432590</v>
      </c>
      <c r="I1578" s="7">
        <v>180597712</v>
      </c>
      <c r="J1578" s="6">
        <v>41167484</v>
      </c>
      <c r="K1578" s="6">
        <v>288692568</v>
      </c>
      <c r="L1578" s="2">
        <v>1308.5</v>
      </c>
    </row>
    <row r="1579" spans="1:12" x14ac:dyDescent="0.25">
      <c r="A1579" s="14" t="s">
        <v>934</v>
      </c>
      <c r="B1579" s="3" t="s">
        <v>75</v>
      </c>
      <c r="C1579" s="1" t="s">
        <v>754</v>
      </c>
      <c r="D1579" s="6">
        <f>History[[#This Row],[CAPITAL
CONSTRUCTION
FUND]]+History[[#This Row],[GENERAL 
FUND]]+History[[#This Row],[GENERAL
FUND
EXEMPT]]+History[[#This Row],[CASH 
FUNDS]]+History[[#This Row],[REAPPROPRIATED
FUNDS]]+History[[#This Row],[FEDERAL 
FUNDS]]</f>
        <v>73986</v>
      </c>
      <c r="E1579" s="6">
        <v>0</v>
      </c>
      <c r="F1579" s="6">
        <f>History[[#This Row],[GENERAL 
FUND]]+History[[#This Row],[GENERAL
FUND
EXEMPT]]</f>
        <v>73986</v>
      </c>
      <c r="G1579" s="6">
        <v>73986</v>
      </c>
      <c r="H1579" s="6">
        <v>0</v>
      </c>
      <c r="I1579" s="7">
        <v>0</v>
      </c>
      <c r="J1579" s="6">
        <v>0</v>
      </c>
      <c r="K1579" s="6">
        <v>0</v>
      </c>
      <c r="L1579" s="2">
        <v>1</v>
      </c>
    </row>
    <row r="1580" spans="1:12" x14ac:dyDescent="0.25">
      <c r="A1580" s="14" t="s">
        <v>934</v>
      </c>
      <c r="B1580" s="3" t="s">
        <v>75</v>
      </c>
      <c r="C1580" s="1" t="s">
        <v>758</v>
      </c>
      <c r="D1580" s="6">
        <f>History[[#This Row],[CAPITAL
CONSTRUCTION
FUND]]+History[[#This Row],[GENERAL 
FUND]]+History[[#This Row],[GENERAL
FUND
EXEMPT]]+History[[#This Row],[CASH 
FUNDS]]+History[[#This Row],[REAPPROPRIATED
FUNDS]]+History[[#This Row],[FEDERAL 
FUNDS]]</f>
        <v>24985</v>
      </c>
      <c r="E1580" s="6">
        <v>0</v>
      </c>
      <c r="F1580" s="6">
        <f>History[[#This Row],[GENERAL 
FUND]]+History[[#This Row],[GENERAL
FUND
EXEMPT]]</f>
        <v>0</v>
      </c>
      <c r="G1580" s="6">
        <v>0</v>
      </c>
      <c r="H1580" s="6">
        <v>0</v>
      </c>
      <c r="I1580" s="7">
        <v>24985</v>
      </c>
      <c r="J1580" s="6">
        <v>0</v>
      </c>
      <c r="K1580" s="6">
        <v>0</v>
      </c>
      <c r="L1580" s="2">
        <v>0.3</v>
      </c>
    </row>
    <row r="1581" spans="1:12" x14ac:dyDescent="0.25">
      <c r="A1581" s="14" t="s">
        <v>934</v>
      </c>
      <c r="B1581" s="3" t="s">
        <v>75</v>
      </c>
      <c r="C1581" s="1" t="s">
        <v>968</v>
      </c>
      <c r="D1581" s="6">
        <f>History[[#This Row],[CAPITAL
CONSTRUCTION
FUND]]+History[[#This Row],[GENERAL 
FUND]]+History[[#This Row],[GENERAL
FUND
EXEMPT]]+History[[#This Row],[CASH 
FUNDS]]+History[[#This Row],[REAPPROPRIATED
FUNDS]]+History[[#This Row],[FEDERAL 
FUNDS]]</f>
        <v>199456</v>
      </c>
      <c r="E1581" s="6">
        <v>0</v>
      </c>
      <c r="F1581" s="6">
        <f>History[[#This Row],[GENERAL 
FUND]]+History[[#This Row],[GENERAL
FUND
EXEMPT]]</f>
        <v>0</v>
      </c>
      <c r="G1581" s="6">
        <v>0</v>
      </c>
      <c r="H1581" s="6">
        <v>0</v>
      </c>
      <c r="I1581" s="7">
        <v>199456</v>
      </c>
      <c r="J1581" s="6">
        <v>0</v>
      </c>
      <c r="K1581" s="6">
        <v>0</v>
      </c>
      <c r="L1581" s="2">
        <v>0.8</v>
      </c>
    </row>
    <row r="1582" spans="1:12" x14ac:dyDescent="0.25">
      <c r="A1582" s="14" t="s">
        <v>934</v>
      </c>
      <c r="B1582" s="3" t="s">
        <v>75</v>
      </c>
      <c r="C1582" s="1" t="s">
        <v>763</v>
      </c>
      <c r="D1582" s="6">
        <f>History[[#This Row],[CAPITAL
CONSTRUCTION
FUND]]+History[[#This Row],[GENERAL 
FUND]]+History[[#This Row],[GENERAL
FUND
EXEMPT]]+History[[#This Row],[CASH 
FUNDS]]+History[[#This Row],[REAPPROPRIATED
FUNDS]]+History[[#This Row],[FEDERAL 
FUNDS]]</f>
        <v>21836</v>
      </c>
      <c r="E1582" s="6">
        <v>0</v>
      </c>
      <c r="F1582" s="6">
        <f>History[[#This Row],[GENERAL 
FUND]]+History[[#This Row],[GENERAL
FUND
EXEMPT]]</f>
        <v>0</v>
      </c>
      <c r="G1582" s="6">
        <v>0</v>
      </c>
      <c r="H1582" s="6">
        <v>0</v>
      </c>
      <c r="I1582" s="7">
        <v>21836</v>
      </c>
      <c r="J1582" s="6">
        <v>0</v>
      </c>
      <c r="K1582" s="6">
        <v>0</v>
      </c>
      <c r="L1582" s="2">
        <v>0.2</v>
      </c>
    </row>
    <row r="1583" spans="1:12" x14ac:dyDescent="0.25">
      <c r="A1583" s="14" t="s">
        <v>934</v>
      </c>
      <c r="B1583" s="3" t="s">
        <v>75</v>
      </c>
      <c r="C1583" s="1" t="s">
        <v>969</v>
      </c>
      <c r="D1583" s="6">
        <f>History[[#This Row],[CAPITAL
CONSTRUCTION
FUND]]+History[[#This Row],[GENERAL 
FUND]]+History[[#This Row],[GENERAL
FUND
EXEMPT]]+History[[#This Row],[CASH 
FUNDS]]+History[[#This Row],[REAPPROPRIATED
FUNDS]]+History[[#This Row],[FEDERAL 
FUNDS]]</f>
        <v>300000</v>
      </c>
      <c r="E1583" s="6">
        <v>0</v>
      </c>
      <c r="F1583" s="6">
        <f>History[[#This Row],[GENERAL 
FUND]]+History[[#This Row],[GENERAL
FUND
EXEMPT]]</f>
        <v>300000</v>
      </c>
      <c r="G1583" s="6">
        <v>300000</v>
      </c>
      <c r="H1583" s="6">
        <v>0</v>
      </c>
      <c r="I1583" s="7">
        <v>0</v>
      </c>
      <c r="J1583" s="6">
        <v>0</v>
      </c>
      <c r="K1583" s="6">
        <v>0</v>
      </c>
      <c r="L1583" s="2">
        <v>0</v>
      </c>
    </row>
    <row r="1584" spans="1:12" x14ac:dyDescent="0.25">
      <c r="A1584" s="14" t="s">
        <v>934</v>
      </c>
      <c r="B1584" s="3" t="s">
        <v>75</v>
      </c>
      <c r="C1584" s="1" t="s">
        <v>207</v>
      </c>
      <c r="D1584" s="6">
        <f>History[[#This Row],[CAPITAL
CONSTRUCTION
FUND]]+History[[#This Row],[GENERAL 
FUND]]+History[[#This Row],[GENERAL
FUND
EXEMPT]]+History[[#This Row],[CASH 
FUNDS]]+History[[#This Row],[REAPPROPRIATED
FUNDS]]+History[[#This Row],[FEDERAL 
FUNDS]]</f>
        <v>5109621</v>
      </c>
      <c r="E1584" s="6">
        <v>0</v>
      </c>
      <c r="F1584" s="6">
        <f>History[[#This Row],[GENERAL 
FUND]]+History[[#This Row],[GENERAL
FUND
EXEMPT]]</f>
        <v>0</v>
      </c>
      <c r="G1584" s="6">
        <v>0</v>
      </c>
      <c r="H1584" s="6">
        <v>0</v>
      </c>
      <c r="I1584" s="7">
        <v>5109621</v>
      </c>
      <c r="J1584" s="6">
        <v>0</v>
      </c>
      <c r="K1584" s="6">
        <v>0</v>
      </c>
      <c r="L1584" s="2">
        <v>0</v>
      </c>
    </row>
    <row r="1585" spans="1:12" x14ac:dyDescent="0.25">
      <c r="A1585" s="14" t="s">
        <v>934</v>
      </c>
      <c r="B1585" s="3" t="s">
        <v>75</v>
      </c>
      <c r="C1585" s="1" t="s">
        <v>970</v>
      </c>
      <c r="D1585" s="6">
        <f>History[[#This Row],[CAPITAL
CONSTRUCTION
FUND]]+History[[#This Row],[GENERAL 
FUND]]+History[[#This Row],[GENERAL
FUND
EXEMPT]]+History[[#This Row],[CASH 
FUNDS]]+History[[#This Row],[REAPPROPRIATED
FUNDS]]+History[[#This Row],[FEDERAL 
FUNDS]]</f>
        <v>1208007</v>
      </c>
      <c r="E1585" s="6">
        <v>0</v>
      </c>
      <c r="F1585" s="6">
        <f>History[[#This Row],[GENERAL 
FUND]]+History[[#This Row],[GENERAL
FUND
EXEMPT]]</f>
        <v>1208007</v>
      </c>
      <c r="G1585" s="6">
        <v>1208007</v>
      </c>
      <c r="H1585" s="6">
        <v>0</v>
      </c>
      <c r="I1585" s="7">
        <v>0</v>
      </c>
      <c r="J1585" s="6">
        <v>0</v>
      </c>
      <c r="K1585" s="6">
        <v>0</v>
      </c>
      <c r="L1585" s="2">
        <v>0</v>
      </c>
    </row>
    <row r="1586" spans="1:12" x14ac:dyDescent="0.25">
      <c r="A1586" s="14" t="s">
        <v>934</v>
      </c>
      <c r="B1586" s="3" t="s">
        <v>75</v>
      </c>
      <c r="C1586" s="1" t="s">
        <v>971</v>
      </c>
      <c r="D1586" s="6">
        <f>History[[#This Row],[CAPITAL
CONSTRUCTION
FUND]]+History[[#This Row],[GENERAL 
FUND]]+History[[#This Row],[GENERAL
FUND
EXEMPT]]+History[[#This Row],[CASH 
FUNDS]]+History[[#This Row],[REAPPROPRIATED
FUNDS]]+History[[#This Row],[FEDERAL 
FUNDS]]</f>
        <v>30298</v>
      </c>
      <c r="E1586" s="6">
        <v>0</v>
      </c>
      <c r="F1586" s="6">
        <f>History[[#This Row],[GENERAL 
FUND]]+History[[#This Row],[GENERAL
FUND
EXEMPT]]</f>
        <v>0</v>
      </c>
      <c r="G1586" s="6">
        <v>0</v>
      </c>
      <c r="H1586" s="6">
        <v>0</v>
      </c>
      <c r="I1586" s="7">
        <v>30298</v>
      </c>
      <c r="J1586" s="6">
        <v>0</v>
      </c>
      <c r="K1586" s="6">
        <v>0</v>
      </c>
      <c r="L1586" s="2">
        <v>0.5</v>
      </c>
    </row>
    <row r="1587" spans="1:12" x14ac:dyDescent="0.25">
      <c r="A1587" s="14" t="s">
        <v>934</v>
      </c>
      <c r="B1587" s="3" t="s">
        <v>75</v>
      </c>
      <c r="C1587" s="1" t="s">
        <v>79</v>
      </c>
      <c r="D1587" s="6">
        <f>History[[#This Row],[CAPITAL
CONSTRUCTION
FUND]]+History[[#This Row],[GENERAL 
FUND]]+History[[#This Row],[GENERAL
FUND
EXEMPT]]+History[[#This Row],[CASH 
FUNDS]]+History[[#This Row],[REAPPROPRIATED
FUNDS]]+History[[#This Row],[FEDERAL 
FUNDS]]</f>
        <v>3494638</v>
      </c>
      <c r="E1587" s="6">
        <v>0</v>
      </c>
      <c r="F1587" s="6">
        <f>History[[#This Row],[GENERAL 
FUND]]+History[[#This Row],[GENERAL
FUND
EXEMPT]]</f>
        <v>0</v>
      </c>
      <c r="G1587" s="6">
        <v>0</v>
      </c>
      <c r="H1587" s="6">
        <v>0</v>
      </c>
      <c r="I1587" s="7">
        <v>3319638</v>
      </c>
      <c r="J1587" s="6">
        <v>175000</v>
      </c>
      <c r="K1587" s="6">
        <v>0</v>
      </c>
      <c r="L1587" s="2">
        <v>0</v>
      </c>
    </row>
    <row r="1588" spans="1:12" x14ac:dyDescent="0.25">
      <c r="A1588" s="14" t="s">
        <v>934</v>
      </c>
      <c r="B1588" s="3" t="s">
        <v>78</v>
      </c>
      <c r="C1588" s="1" t="s">
        <v>79</v>
      </c>
      <c r="D1588" s="6">
        <f>History[[#This Row],[CAPITAL
CONSTRUCTION
FUND]]+History[[#This Row],[GENERAL 
FUND]]+History[[#This Row],[GENERAL
FUND
EXEMPT]]+History[[#This Row],[CASH 
FUNDS]]+History[[#This Row],[REAPPROPRIATED
FUNDS]]+History[[#This Row],[FEDERAL 
FUNDS]]</f>
        <v>577561316</v>
      </c>
      <c r="E1588" s="6">
        <v>0</v>
      </c>
      <c r="F1588" s="6">
        <f>History[[#This Row],[GENERAL 
FUND]]+History[[#This Row],[GENERAL
FUND
EXEMPT]]</f>
        <v>48365235</v>
      </c>
      <c r="G1588" s="6">
        <v>47924895</v>
      </c>
      <c r="H1588" s="6">
        <v>440340</v>
      </c>
      <c r="I1588" s="7">
        <v>186449278</v>
      </c>
      <c r="J1588" s="6">
        <v>45234537</v>
      </c>
      <c r="K1588" s="6">
        <v>297512266</v>
      </c>
      <c r="L1588" s="2">
        <v>1331.6</v>
      </c>
    </row>
    <row r="1589" spans="1:12" x14ac:dyDescent="0.25">
      <c r="A1589" s="14" t="s">
        <v>934</v>
      </c>
      <c r="B1589" s="3" t="s">
        <v>78</v>
      </c>
      <c r="C1589" s="1" t="s">
        <v>972</v>
      </c>
      <c r="D1589" s="6">
        <f>History[[#This Row],[CAPITAL
CONSTRUCTION
FUND]]+History[[#This Row],[GENERAL 
FUND]]+History[[#This Row],[GENERAL
FUND
EXEMPT]]+History[[#This Row],[CASH 
FUNDS]]+History[[#This Row],[REAPPROPRIATED
FUNDS]]+History[[#This Row],[FEDERAL 
FUNDS]]</f>
        <v>491510</v>
      </c>
      <c r="E1589" s="6">
        <v>0</v>
      </c>
      <c r="F1589" s="6">
        <f>History[[#This Row],[GENERAL 
FUND]]+History[[#This Row],[GENERAL
FUND
EXEMPT]]</f>
        <v>0</v>
      </c>
      <c r="G1589" s="6">
        <v>0</v>
      </c>
      <c r="H1589" s="6">
        <v>0</v>
      </c>
      <c r="I1589" s="7">
        <v>491510</v>
      </c>
      <c r="J1589" s="6">
        <v>0</v>
      </c>
      <c r="K1589" s="6">
        <v>0</v>
      </c>
      <c r="L1589" s="2">
        <v>3</v>
      </c>
    </row>
    <row r="1590" spans="1:12" x14ac:dyDescent="0.25">
      <c r="A1590" s="14" t="s">
        <v>934</v>
      </c>
      <c r="B1590" s="3" t="s">
        <v>78</v>
      </c>
      <c r="C1590" s="1" t="s">
        <v>905</v>
      </c>
      <c r="D1590" s="6">
        <f>History[[#This Row],[CAPITAL
CONSTRUCTION
FUND]]+History[[#This Row],[GENERAL 
FUND]]+History[[#This Row],[GENERAL
FUND
EXEMPT]]+History[[#This Row],[CASH 
FUNDS]]+History[[#This Row],[REAPPROPRIATED
FUNDS]]+History[[#This Row],[FEDERAL 
FUNDS]]</f>
        <v>260000</v>
      </c>
      <c r="E1590" s="6">
        <v>0</v>
      </c>
      <c r="F1590" s="6">
        <f>History[[#This Row],[GENERAL 
FUND]]+History[[#This Row],[GENERAL
FUND
EXEMPT]]</f>
        <v>0</v>
      </c>
      <c r="G1590" s="6">
        <v>0</v>
      </c>
      <c r="H1590" s="6">
        <v>0</v>
      </c>
      <c r="I1590" s="7">
        <v>260000</v>
      </c>
      <c r="J1590" s="6">
        <v>0</v>
      </c>
      <c r="K1590" s="6">
        <v>0</v>
      </c>
      <c r="L1590" s="2">
        <v>0</v>
      </c>
    </row>
    <row r="1591" spans="1:12" x14ac:dyDescent="0.25">
      <c r="A1591" s="14" t="s">
        <v>934</v>
      </c>
      <c r="B1591" s="3" t="s">
        <v>78</v>
      </c>
      <c r="C1591" s="1" t="s">
        <v>973</v>
      </c>
      <c r="D1591" s="6">
        <f>History[[#This Row],[CAPITAL
CONSTRUCTION
FUND]]+History[[#This Row],[GENERAL 
FUND]]+History[[#This Row],[GENERAL
FUND
EXEMPT]]+History[[#This Row],[CASH 
FUNDS]]+History[[#This Row],[REAPPROPRIATED
FUNDS]]+History[[#This Row],[FEDERAL 
FUNDS]]</f>
        <v>1258007</v>
      </c>
      <c r="E1591" s="6">
        <v>0</v>
      </c>
      <c r="F1591" s="6">
        <f>History[[#This Row],[GENERAL 
FUND]]+History[[#This Row],[GENERAL
FUND
EXEMPT]]</f>
        <v>433042</v>
      </c>
      <c r="G1591" s="6">
        <v>433042</v>
      </c>
      <c r="H1591" s="6">
        <v>0</v>
      </c>
      <c r="I1591" s="7">
        <v>824965</v>
      </c>
      <c r="J1591" s="6">
        <v>0</v>
      </c>
      <c r="K1591" s="6">
        <v>0</v>
      </c>
      <c r="L1591" s="2">
        <v>0</v>
      </c>
    </row>
    <row r="1592" spans="1:12" x14ac:dyDescent="0.25">
      <c r="A1592" s="14" t="s">
        <v>934</v>
      </c>
      <c r="B1592" s="3" t="s">
        <v>78</v>
      </c>
      <c r="C1592" s="1" t="s">
        <v>974</v>
      </c>
      <c r="D1592" s="6">
        <f>History[[#This Row],[CAPITAL
CONSTRUCTION
FUND]]+History[[#This Row],[GENERAL 
FUND]]+History[[#This Row],[GENERAL
FUND
EXEMPT]]+History[[#This Row],[CASH 
FUNDS]]+History[[#This Row],[REAPPROPRIATED
FUNDS]]+History[[#This Row],[FEDERAL 
FUNDS]]</f>
        <v>431803</v>
      </c>
      <c r="E1592" s="6">
        <v>0</v>
      </c>
      <c r="F1592" s="6">
        <f>History[[#This Row],[GENERAL 
FUND]]+History[[#This Row],[GENERAL
FUND
EXEMPT]]</f>
        <v>0</v>
      </c>
      <c r="G1592" s="6">
        <v>0</v>
      </c>
      <c r="H1592" s="6">
        <v>0</v>
      </c>
      <c r="I1592" s="7">
        <v>431803</v>
      </c>
      <c r="J1592" s="6">
        <v>0</v>
      </c>
      <c r="K1592" s="6">
        <v>0</v>
      </c>
      <c r="L1592" s="2">
        <v>1.3</v>
      </c>
    </row>
    <row r="1593" spans="1:12" x14ac:dyDescent="0.25">
      <c r="A1593" s="14" t="s">
        <v>934</v>
      </c>
      <c r="B1593" s="3" t="s">
        <v>78</v>
      </c>
      <c r="C1593" s="1" t="s">
        <v>975</v>
      </c>
      <c r="D1593" s="6">
        <f>History[[#This Row],[CAPITAL
CONSTRUCTION
FUND]]+History[[#This Row],[GENERAL 
FUND]]+History[[#This Row],[GENERAL
FUND
EXEMPT]]+History[[#This Row],[CASH 
FUNDS]]+History[[#This Row],[REAPPROPRIATED
FUNDS]]+History[[#This Row],[FEDERAL 
FUNDS]]</f>
        <v>5352</v>
      </c>
      <c r="E1593" s="6">
        <v>0</v>
      </c>
      <c r="F1593" s="6">
        <f>History[[#This Row],[GENERAL 
FUND]]+History[[#This Row],[GENERAL
FUND
EXEMPT]]</f>
        <v>0</v>
      </c>
      <c r="G1593" s="6">
        <v>0</v>
      </c>
      <c r="H1593" s="6">
        <v>0</v>
      </c>
      <c r="I1593" s="7">
        <v>0</v>
      </c>
      <c r="J1593" s="6">
        <v>5352</v>
      </c>
      <c r="K1593" s="6">
        <v>0</v>
      </c>
      <c r="L1593" s="2">
        <v>0.1</v>
      </c>
    </row>
    <row r="1594" spans="1:12" x14ac:dyDescent="0.25">
      <c r="A1594" s="14" t="s">
        <v>934</v>
      </c>
      <c r="B1594" s="3" t="s">
        <v>80</v>
      </c>
      <c r="C1594" s="1" t="s">
        <v>81</v>
      </c>
      <c r="D1594" s="6">
        <f>History[[#This Row],[CAPITAL
CONSTRUCTION
FUND]]+History[[#This Row],[GENERAL 
FUND]]+History[[#This Row],[GENERAL
FUND
EXEMPT]]+History[[#This Row],[CASH 
FUNDS]]+History[[#This Row],[REAPPROPRIATED
FUNDS]]+History[[#This Row],[FEDERAL 
FUNDS]]</f>
        <v>584378174</v>
      </c>
      <c r="E1594" s="6">
        <v>0</v>
      </c>
      <c r="F1594" s="6">
        <f>History[[#This Row],[GENERAL 
FUND]]+History[[#This Row],[GENERAL
FUND
EXEMPT]]</f>
        <v>50659444</v>
      </c>
      <c r="G1594" s="6">
        <v>50229535</v>
      </c>
      <c r="H1594" s="6">
        <v>429909</v>
      </c>
      <c r="I1594" s="7">
        <v>187607491</v>
      </c>
      <c r="J1594" s="6">
        <v>47088905</v>
      </c>
      <c r="K1594" s="6">
        <v>299022334</v>
      </c>
      <c r="L1594" s="2">
        <v>1341.3</v>
      </c>
    </row>
    <row r="1595" spans="1:12" x14ac:dyDescent="0.25">
      <c r="A1595" s="14" t="s">
        <v>934</v>
      </c>
      <c r="B1595" s="3" t="s">
        <v>80</v>
      </c>
      <c r="C1595" s="1" t="s">
        <v>976</v>
      </c>
      <c r="D1595" s="6">
        <f>History[[#This Row],[CAPITAL
CONSTRUCTION
FUND]]+History[[#This Row],[GENERAL 
FUND]]+History[[#This Row],[GENERAL
FUND
EXEMPT]]+History[[#This Row],[CASH 
FUNDS]]+History[[#This Row],[REAPPROPRIATED
FUNDS]]+History[[#This Row],[FEDERAL 
FUNDS]]</f>
        <v>14323</v>
      </c>
      <c r="E1595" s="6">
        <v>0</v>
      </c>
      <c r="F1595" s="6">
        <f>History[[#This Row],[GENERAL 
FUND]]+History[[#This Row],[GENERAL
FUND
EXEMPT]]</f>
        <v>0</v>
      </c>
      <c r="G1595" s="6">
        <v>0</v>
      </c>
      <c r="H1595" s="6">
        <v>0</v>
      </c>
      <c r="I1595" s="7">
        <v>14323</v>
      </c>
      <c r="J1595" s="6">
        <v>0</v>
      </c>
      <c r="K1595" s="6">
        <v>0</v>
      </c>
      <c r="L1595" s="2">
        <v>0</v>
      </c>
    </row>
    <row r="1596" spans="1:12" x14ac:dyDescent="0.25">
      <c r="A1596" s="14" t="s">
        <v>934</v>
      </c>
      <c r="B1596" s="3" t="s">
        <v>80</v>
      </c>
      <c r="C1596" s="1" t="s">
        <v>977</v>
      </c>
      <c r="D1596" s="6">
        <f>History[[#This Row],[CAPITAL
CONSTRUCTION
FUND]]+History[[#This Row],[GENERAL 
FUND]]+History[[#This Row],[GENERAL
FUND
EXEMPT]]+History[[#This Row],[CASH 
FUNDS]]+History[[#This Row],[REAPPROPRIATED
FUNDS]]+History[[#This Row],[FEDERAL 
FUNDS]]</f>
        <v>40602</v>
      </c>
      <c r="E1596" s="6">
        <v>0</v>
      </c>
      <c r="F1596" s="6">
        <f>History[[#This Row],[GENERAL 
FUND]]+History[[#This Row],[GENERAL
FUND
EXEMPT]]</f>
        <v>40602</v>
      </c>
      <c r="G1596" s="6">
        <v>40602</v>
      </c>
      <c r="H1596" s="6">
        <v>0</v>
      </c>
      <c r="I1596" s="7">
        <v>0</v>
      </c>
      <c r="J1596" s="6">
        <v>0</v>
      </c>
      <c r="K1596" s="6">
        <v>0</v>
      </c>
      <c r="L1596" s="2">
        <v>0.4</v>
      </c>
    </row>
    <row r="1597" spans="1:12" x14ac:dyDescent="0.25">
      <c r="A1597" s="14" t="s">
        <v>934</v>
      </c>
      <c r="B1597" s="3" t="s">
        <v>80</v>
      </c>
      <c r="C1597" s="1" t="s">
        <v>978</v>
      </c>
      <c r="D1597" s="6">
        <f>History[[#This Row],[CAPITAL
CONSTRUCTION
FUND]]+History[[#This Row],[GENERAL 
FUND]]+History[[#This Row],[GENERAL
FUND
EXEMPT]]+History[[#This Row],[CASH 
FUNDS]]+History[[#This Row],[REAPPROPRIATED
FUNDS]]+History[[#This Row],[FEDERAL 
FUNDS]]</f>
        <v>34725</v>
      </c>
      <c r="E1597" s="6">
        <v>0</v>
      </c>
      <c r="F1597" s="6">
        <f>History[[#This Row],[GENERAL 
FUND]]+History[[#This Row],[GENERAL
FUND
EXEMPT]]</f>
        <v>0</v>
      </c>
      <c r="G1597" s="6">
        <v>0</v>
      </c>
      <c r="H1597" s="6">
        <v>0</v>
      </c>
      <c r="I1597" s="7">
        <v>34725</v>
      </c>
      <c r="J1597" s="6">
        <v>0</v>
      </c>
      <c r="K1597" s="6">
        <v>0</v>
      </c>
      <c r="L1597" s="2">
        <v>0.5</v>
      </c>
    </row>
    <row r="1598" spans="1:12" x14ac:dyDescent="0.25">
      <c r="A1598" s="14" t="s">
        <v>934</v>
      </c>
      <c r="B1598" s="3" t="s">
        <v>80</v>
      </c>
      <c r="C1598" s="1" t="s">
        <v>979</v>
      </c>
      <c r="D1598" s="6">
        <f>History[[#This Row],[CAPITAL
CONSTRUCTION
FUND]]+History[[#This Row],[GENERAL 
FUND]]+History[[#This Row],[GENERAL
FUND
EXEMPT]]+History[[#This Row],[CASH 
FUNDS]]+History[[#This Row],[REAPPROPRIATED
FUNDS]]+History[[#This Row],[FEDERAL 
FUNDS]]</f>
        <v>2500000</v>
      </c>
      <c r="E1598" s="6">
        <v>0</v>
      </c>
      <c r="F1598" s="6">
        <f>History[[#This Row],[GENERAL 
FUND]]+History[[#This Row],[GENERAL
FUND
EXEMPT]]</f>
        <v>0</v>
      </c>
      <c r="G1598" s="6">
        <v>0</v>
      </c>
      <c r="H1598" s="6">
        <v>0</v>
      </c>
      <c r="I1598" s="7">
        <v>2500000</v>
      </c>
      <c r="J1598" s="6">
        <v>0</v>
      </c>
      <c r="K1598" s="6">
        <v>0</v>
      </c>
      <c r="L1598" s="2">
        <v>2</v>
      </c>
    </row>
    <row r="1599" spans="1:12" x14ac:dyDescent="0.25">
      <c r="A1599" s="14" t="s">
        <v>934</v>
      </c>
      <c r="B1599" s="3" t="s">
        <v>80</v>
      </c>
      <c r="C1599" s="1" t="s">
        <v>980</v>
      </c>
      <c r="D1599" s="6">
        <f>History[[#This Row],[CAPITAL
CONSTRUCTION
FUND]]+History[[#This Row],[GENERAL 
FUND]]+History[[#This Row],[GENERAL
FUND
EXEMPT]]+History[[#This Row],[CASH 
FUNDS]]+History[[#This Row],[REAPPROPRIATED
FUNDS]]+History[[#This Row],[FEDERAL 
FUNDS]]</f>
        <v>400000</v>
      </c>
      <c r="E1599" s="6">
        <v>0</v>
      </c>
      <c r="F1599" s="6">
        <f>History[[#This Row],[GENERAL 
FUND]]+History[[#This Row],[GENERAL
FUND
EXEMPT]]</f>
        <v>400000</v>
      </c>
      <c r="G1599" s="6">
        <v>400000</v>
      </c>
      <c r="H1599" s="6">
        <v>0</v>
      </c>
      <c r="I1599" s="7">
        <v>0</v>
      </c>
      <c r="J1599" s="6">
        <v>0</v>
      </c>
      <c r="K1599" s="6">
        <v>0</v>
      </c>
      <c r="L1599" s="2">
        <v>0.3</v>
      </c>
    </row>
    <row r="1600" spans="1:12" x14ac:dyDescent="0.25">
      <c r="A1600" s="14" t="s">
        <v>934</v>
      </c>
      <c r="B1600" s="3" t="s">
        <v>80</v>
      </c>
      <c r="C1600" s="1" t="s">
        <v>472</v>
      </c>
      <c r="D1600" s="6">
        <f>History[[#This Row],[CAPITAL
CONSTRUCTION
FUND]]+History[[#This Row],[GENERAL 
FUND]]+History[[#This Row],[GENERAL
FUND
EXEMPT]]+History[[#This Row],[CASH 
FUNDS]]+History[[#This Row],[REAPPROPRIATED
FUNDS]]+History[[#This Row],[FEDERAL 
FUNDS]]</f>
        <v>775000</v>
      </c>
      <c r="E1600" s="6">
        <v>0</v>
      </c>
      <c r="F1600" s="6">
        <f>History[[#This Row],[GENERAL 
FUND]]+History[[#This Row],[GENERAL
FUND
EXEMPT]]</f>
        <v>0</v>
      </c>
      <c r="G1600" s="6">
        <v>0</v>
      </c>
      <c r="H1600" s="6">
        <v>0</v>
      </c>
      <c r="I1600" s="7">
        <v>775000</v>
      </c>
      <c r="J1600" s="6">
        <v>0</v>
      </c>
      <c r="K1600" s="6">
        <v>0</v>
      </c>
      <c r="L1600" s="2">
        <v>0</v>
      </c>
    </row>
    <row r="1601" spans="1:12" x14ac:dyDescent="0.25">
      <c r="A1601" s="14" t="s">
        <v>934</v>
      </c>
      <c r="B1601" s="3" t="s">
        <v>80</v>
      </c>
      <c r="C1601" s="1" t="s">
        <v>981</v>
      </c>
      <c r="D1601" s="6">
        <f>History[[#This Row],[CAPITAL
CONSTRUCTION
FUND]]+History[[#This Row],[GENERAL 
FUND]]+History[[#This Row],[GENERAL
FUND
EXEMPT]]+History[[#This Row],[CASH 
FUNDS]]+History[[#This Row],[REAPPROPRIATED
FUNDS]]+History[[#This Row],[FEDERAL 
FUNDS]]</f>
        <v>89222</v>
      </c>
      <c r="E1601" s="6">
        <v>0</v>
      </c>
      <c r="F1601" s="6">
        <f>History[[#This Row],[GENERAL 
FUND]]+History[[#This Row],[GENERAL
FUND
EXEMPT]]</f>
        <v>0</v>
      </c>
      <c r="G1601" s="6">
        <v>0</v>
      </c>
      <c r="H1601" s="6">
        <v>0</v>
      </c>
      <c r="I1601" s="7">
        <v>89222</v>
      </c>
      <c r="J1601" s="6">
        <v>0</v>
      </c>
      <c r="K1601" s="6">
        <v>0</v>
      </c>
      <c r="L1601" s="2">
        <v>1</v>
      </c>
    </row>
    <row r="1602" spans="1:12" x14ac:dyDescent="0.25">
      <c r="A1602" s="14" t="s">
        <v>934</v>
      </c>
      <c r="B1602" s="3" t="s">
        <v>80</v>
      </c>
      <c r="C1602" s="1" t="s">
        <v>982</v>
      </c>
      <c r="D1602" s="6">
        <f>History[[#This Row],[CAPITAL
CONSTRUCTION
FUND]]+History[[#This Row],[GENERAL 
FUND]]+History[[#This Row],[GENERAL
FUND
EXEMPT]]+History[[#This Row],[CASH 
FUNDS]]+History[[#This Row],[REAPPROPRIATED
FUNDS]]+History[[#This Row],[FEDERAL 
FUNDS]]</f>
        <v>25054</v>
      </c>
      <c r="E1602" s="6">
        <v>0</v>
      </c>
      <c r="F1602" s="6">
        <f>History[[#This Row],[GENERAL 
FUND]]+History[[#This Row],[GENERAL
FUND
EXEMPT]]</f>
        <v>25054</v>
      </c>
      <c r="G1602" s="6">
        <v>25054</v>
      </c>
      <c r="H1602" s="6">
        <v>0</v>
      </c>
      <c r="I1602" s="7">
        <v>0</v>
      </c>
      <c r="J1602" s="6">
        <v>0</v>
      </c>
      <c r="K1602" s="6">
        <v>0</v>
      </c>
      <c r="L1602" s="2">
        <v>0.2</v>
      </c>
    </row>
    <row r="1603" spans="1:12" x14ac:dyDescent="0.25">
      <c r="A1603" s="14" t="s">
        <v>934</v>
      </c>
      <c r="B1603" s="3" t="s">
        <v>80</v>
      </c>
      <c r="C1603" s="1" t="s">
        <v>983</v>
      </c>
      <c r="D1603" s="6">
        <f>History[[#This Row],[CAPITAL
CONSTRUCTION
FUND]]+History[[#This Row],[GENERAL 
FUND]]+History[[#This Row],[GENERAL
FUND
EXEMPT]]+History[[#This Row],[CASH 
FUNDS]]+History[[#This Row],[REAPPROPRIATED
FUNDS]]+History[[#This Row],[FEDERAL 
FUNDS]]</f>
        <v>14399</v>
      </c>
      <c r="E1603" s="6">
        <v>0</v>
      </c>
      <c r="F1603" s="6">
        <f>History[[#This Row],[GENERAL 
FUND]]+History[[#This Row],[GENERAL
FUND
EXEMPT]]</f>
        <v>14399</v>
      </c>
      <c r="G1603" s="6">
        <v>14399</v>
      </c>
      <c r="H1603" s="6">
        <v>0</v>
      </c>
      <c r="I1603" s="7">
        <v>0</v>
      </c>
      <c r="J1603" s="6">
        <v>0</v>
      </c>
      <c r="K1603" s="6">
        <v>0</v>
      </c>
      <c r="L1603" s="2">
        <v>0.1</v>
      </c>
    </row>
    <row r="1604" spans="1:12" x14ac:dyDescent="0.25">
      <c r="A1604" s="14" t="s">
        <v>934</v>
      </c>
      <c r="B1604" s="3" t="s">
        <v>80</v>
      </c>
      <c r="C1604" s="1" t="s">
        <v>984</v>
      </c>
      <c r="D1604" s="6">
        <f>History[[#This Row],[CAPITAL
CONSTRUCTION
FUND]]+History[[#This Row],[GENERAL 
FUND]]+History[[#This Row],[GENERAL
FUND
EXEMPT]]+History[[#This Row],[CASH 
FUNDS]]+History[[#This Row],[REAPPROPRIATED
FUNDS]]+History[[#This Row],[FEDERAL 
FUNDS]]</f>
        <v>1555752</v>
      </c>
      <c r="E1604" s="6">
        <v>0</v>
      </c>
      <c r="F1604" s="6">
        <f>History[[#This Row],[GENERAL 
FUND]]+History[[#This Row],[GENERAL
FUND
EXEMPT]]</f>
        <v>0</v>
      </c>
      <c r="G1604" s="6">
        <v>0</v>
      </c>
      <c r="H1604" s="6">
        <v>0</v>
      </c>
      <c r="I1604" s="7">
        <v>1555752</v>
      </c>
      <c r="J1604" s="6">
        <v>0</v>
      </c>
      <c r="K1604" s="6">
        <v>0</v>
      </c>
      <c r="L1604" s="2">
        <v>0</v>
      </c>
    </row>
    <row r="1605" spans="1:12" x14ac:dyDescent="0.25">
      <c r="A1605" s="14" t="s">
        <v>934</v>
      </c>
      <c r="B1605" s="3" t="s">
        <v>80</v>
      </c>
      <c r="C1605" s="1" t="s">
        <v>854</v>
      </c>
      <c r="D1605" s="6">
        <f>History[[#This Row],[CAPITAL
CONSTRUCTION
FUND]]+History[[#This Row],[GENERAL 
FUND]]+History[[#This Row],[GENERAL
FUND
EXEMPT]]+History[[#This Row],[CASH 
FUNDS]]+History[[#This Row],[REAPPROPRIATED
FUNDS]]+History[[#This Row],[FEDERAL 
FUNDS]]</f>
        <v>880570</v>
      </c>
      <c r="E1605" s="6">
        <v>0</v>
      </c>
      <c r="F1605" s="6">
        <f>History[[#This Row],[GENERAL 
FUND]]+History[[#This Row],[GENERAL
FUND
EXEMPT]]</f>
        <v>880570</v>
      </c>
      <c r="G1605" s="6">
        <v>880570</v>
      </c>
      <c r="H1605" s="6">
        <v>0</v>
      </c>
      <c r="I1605" s="7">
        <v>0</v>
      </c>
      <c r="J1605" s="6">
        <v>0</v>
      </c>
      <c r="K1605" s="6">
        <v>0</v>
      </c>
      <c r="L1605" s="2">
        <v>0</v>
      </c>
    </row>
    <row r="1606" spans="1:12" x14ac:dyDescent="0.25">
      <c r="A1606" s="14" t="s">
        <v>934</v>
      </c>
      <c r="B1606" s="3" t="s">
        <v>80</v>
      </c>
      <c r="C1606" s="1" t="s">
        <v>985</v>
      </c>
      <c r="D1606" s="6">
        <f>History[[#This Row],[CAPITAL
CONSTRUCTION
FUND]]+History[[#This Row],[GENERAL 
FUND]]+History[[#This Row],[GENERAL
FUND
EXEMPT]]+History[[#This Row],[CASH 
FUNDS]]+History[[#This Row],[REAPPROPRIATED
FUNDS]]+History[[#This Row],[FEDERAL 
FUNDS]]</f>
        <v>538624</v>
      </c>
      <c r="E1606" s="6">
        <v>0</v>
      </c>
      <c r="F1606" s="6">
        <f>History[[#This Row],[GENERAL 
FUND]]+History[[#This Row],[GENERAL
FUND
EXEMPT]]</f>
        <v>108598</v>
      </c>
      <c r="G1606" s="6">
        <v>108598</v>
      </c>
      <c r="H1606" s="6">
        <v>0</v>
      </c>
      <c r="I1606" s="7">
        <v>79503</v>
      </c>
      <c r="J1606" s="6">
        <v>350523</v>
      </c>
      <c r="K1606" s="6">
        <v>0</v>
      </c>
      <c r="L1606" s="2">
        <v>0.3</v>
      </c>
    </row>
    <row r="1607" spans="1:12" x14ac:dyDescent="0.25">
      <c r="A1607" s="14" t="s">
        <v>934</v>
      </c>
      <c r="B1607" s="3" t="s">
        <v>83</v>
      </c>
      <c r="C1607" s="1" t="s">
        <v>84</v>
      </c>
      <c r="D1607" s="6">
        <f>History[[#This Row],[CAPITAL
CONSTRUCTION
FUND]]+History[[#This Row],[GENERAL 
FUND]]+History[[#This Row],[GENERAL
FUND
EXEMPT]]+History[[#This Row],[CASH 
FUNDS]]+History[[#This Row],[REAPPROPRIATED
FUNDS]]+History[[#This Row],[FEDERAL 
FUNDS]]</f>
        <v>599298241</v>
      </c>
      <c r="E1607" s="6">
        <v>0</v>
      </c>
      <c r="F1607" s="6">
        <f>History[[#This Row],[GENERAL 
FUND]]+History[[#This Row],[GENERAL
FUND
EXEMPT]]</f>
        <v>54757339</v>
      </c>
      <c r="G1607" s="6">
        <v>54349636</v>
      </c>
      <c r="H1607" s="6">
        <v>407703</v>
      </c>
      <c r="I1607" s="7">
        <v>194092921</v>
      </c>
      <c r="J1607" s="6">
        <v>47469142</v>
      </c>
      <c r="K1607" s="6">
        <v>302978839</v>
      </c>
      <c r="L1607" s="2">
        <v>1361.6</v>
      </c>
    </row>
    <row r="1608" spans="1:12" x14ac:dyDescent="0.25">
      <c r="A1608" s="14" t="s">
        <v>934</v>
      </c>
      <c r="B1608" s="3" t="s">
        <v>83</v>
      </c>
      <c r="C1608" s="1" t="s">
        <v>151</v>
      </c>
      <c r="D1608" s="6">
        <f>History[[#This Row],[CAPITAL
CONSTRUCTION
FUND]]+History[[#This Row],[GENERAL 
FUND]]+History[[#This Row],[GENERAL
FUND
EXEMPT]]+History[[#This Row],[CASH 
FUNDS]]+History[[#This Row],[REAPPROPRIATED
FUNDS]]+History[[#This Row],[FEDERAL 
FUNDS]]</f>
        <v>3600000</v>
      </c>
      <c r="E1608" s="6">
        <v>0</v>
      </c>
      <c r="F1608" s="6">
        <f>History[[#This Row],[GENERAL 
FUND]]+History[[#This Row],[GENERAL
FUND
EXEMPT]]</f>
        <v>0</v>
      </c>
      <c r="G1608" s="6">
        <v>0</v>
      </c>
      <c r="H1608" s="6">
        <v>0</v>
      </c>
      <c r="I1608" s="7">
        <v>1800000</v>
      </c>
      <c r="J1608" s="6">
        <v>1800000</v>
      </c>
      <c r="K1608" s="6">
        <v>0</v>
      </c>
      <c r="L1608" s="2">
        <v>1.8</v>
      </c>
    </row>
    <row r="1609" spans="1:12" x14ac:dyDescent="0.25">
      <c r="A1609" s="14" t="s">
        <v>934</v>
      </c>
      <c r="B1609" s="3" t="s">
        <v>83</v>
      </c>
      <c r="C1609" s="1" t="s">
        <v>986</v>
      </c>
      <c r="D1609" s="6">
        <f>History[[#This Row],[CAPITAL
CONSTRUCTION
FUND]]+History[[#This Row],[GENERAL 
FUND]]+History[[#This Row],[GENERAL
FUND
EXEMPT]]+History[[#This Row],[CASH 
FUNDS]]+History[[#This Row],[REAPPROPRIATED
FUNDS]]+History[[#This Row],[FEDERAL 
FUNDS]]</f>
        <v>57242</v>
      </c>
      <c r="E1609" s="6">
        <v>0</v>
      </c>
      <c r="F1609" s="6">
        <f>History[[#This Row],[GENERAL 
FUND]]+History[[#This Row],[GENERAL
FUND
EXEMPT]]</f>
        <v>0</v>
      </c>
      <c r="G1609" s="6">
        <v>0</v>
      </c>
      <c r="H1609" s="6">
        <v>0</v>
      </c>
      <c r="I1609" s="7">
        <v>57242</v>
      </c>
      <c r="J1609" s="6">
        <v>0</v>
      </c>
      <c r="K1609" s="6">
        <v>0</v>
      </c>
      <c r="L1609" s="2">
        <v>0.8</v>
      </c>
    </row>
    <row r="1610" spans="1:12" x14ac:dyDescent="0.25">
      <c r="A1610" s="14" t="s">
        <v>934</v>
      </c>
      <c r="B1610" s="3" t="s">
        <v>83</v>
      </c>
      <c r="C1610" s="1" t="s">
        <v>388</v>
      </c>
      <c r="D1610" s="6">
        <f>History[[#This Row],[CAPITAL
CONSTRUCTION
FUND]]+History[[#This Row],[GENERAL 
FUND]]+History[[#This Row],[GENERAL
FUND
EXEMPT]]+History[[#This Row],[CASH 
FUNDS]]+History[[#This Row],[REAPPROPRIATED
FUNDS]]+History[[#This Row],[FEDERAL 
FUNDS]]</f>
        <v>993147</v>
      </c>
      <c r="E1610" s="6">
        <v>0</v>
      </c>
      <c r="F1610" s="6">
        <f>History[[#This Row],[GENERAL 
FUND]]+History[[#This Row],[GENERAL
FUND
EXEMPT]]</f>
        <v>993147</v>
      </c>
      <c r="G1610" s="6">
        <v>993147</v>
      </c>
      <c r="H1610" s="6">
        <v>0</v>
      </c>
      <c r="I1610" s="7">
        <v>0</v>
      </c>
      <c r="J1610" s="6">
        <v>0</v>
      </c>
      <c r="K1610" s="6">
        <v>0</v>
      </c>
      <c r="L1610" s="2">
        <v>0.5</v>
      </c>
    </row>
    <row r="1611" spans="1:12" x14ac:dyDescent="0.25">
      <c r="A1611" s="14" t="s">
        <v>934</v>
      </c>
      <c r="B1611" s="3" t="s">
        <v>83</v>
      </c>
      <c r="C1611" s="1" t="s">
        <v>389</v>
      </c>
      <c r="D1611" s="6">
        <f>History[[#This Row],[CAPITAL
CONSTRUCTION
FUND]]+History[[#This Row],[GENERAL 
FUND]]+History[[#This Row],[GENERAL
FUND
EXEMPT]]+History[[#This Row],[CASH 
FUNDS]]+History[[#This Row],[REAPPROPRIATED
FUNDS]]+History[[#This Row],[FEDERAL 
FUNDS]]</f>
        <v>265589</v>
      </c>
      <c r="E1611" s="6">
        <v>0</v>
      </c>
      <c r="F1611" s="6">
        <f>History[[#This Row],[GENERAL 
FUND]]+History[[#This Row],[GENERAL
FUND
EXEMPT]]</f>
        <v>265589</v>
      </c>
      <c r="G1611" s="6">
        <v>265589</v>
      </c>
      <c r="H1611" s="6">
        <v>0</v>
      </c>
      <c r="I1611" s="7">
        <v>0</v>
      </c>
      <c r="J1611" s="6">
        <v>0</v>
      </c>
      <c r="K1611" s="6">
        <v>0</v>
      </c>
      <c r="L1611" s="2">
        <v>3.1</v>
      </c>
    </row>
    <row r="1612" spans="1:12" x14ac:dyDescent="0.25">
      <c r="A1612" s="14" t="s">
        <v>934</v>
      </c>
      <c r="B1612" s="3" t="s">
        <v>83</v>
      </c>
      <c r="C1612" s="1" t="s">
        <v>86</v>
      </c>
      <c r="D1612" s="6">
        <f>History[[#This Row],[CAPITAL
CONSTRUCTION
FUND]]+History[[#This Row],[GENERAL 
FUND]]+History[[#This Row],[GENERAL
FUND
EXEMPT]]+History[[#This Row],[CASH 
FUNDS]]+History[[#This Row],[REAPPROPRIATED
FUNDS]]+History[[#This Row],[FEDERAL 
FUNDS]]</f>
        <v>21875</v>
      </c>
      <c r="E1612" s="6">
        <v>0</v>
      </c>
      <c r="F1612" s="6">
        <f>History[[#This Row],[GENERAL 
FUND]]+History[[#This Row],[GENERAL
FUND
EXEMPT]]</f>
        <v>0</v>
      </c>
      <c r="G1612" s="6">
        <v>0</v>
      </c>
      <c r="H1612" s="6">
        <v>0</v>
      </c>
      <c r="I1612" s="7">
        <v>0</v>
      </c>
      <c r="J1612" s="6">
        <v>21875</v>
      </c>
      <c r="K1612" s="6">
        <v>0</v>
      </c>
      <c r="L1612" s="2">
        <v>0.2</v>
      </c>
    </row>
    <row r="1613" spans="1:12" x14ac:dyDescent="0.25">
      <c r="A1613" s="14" t="s">
        <v>934</v>
      </c>
      <c r="B1613" s="3" t="s">
        <v>83</v>
      </c>
      <c r="C1613" s="1" t="s">
        <v>699</v>
      </c>
      <c r="D1613" s="6">
        <f>History[[#This Row],[CAPITAL
CONSTRUCTION
FUND]]+History[[#This Row],[GENERAL 
FUND]]+History[[#This Row],[GENERAL
FUND
EXEMPT]]+History[[#This Row],[CASH 
FUNDS]]+History[[#This Row],[REAPPROPRIATED
FUNDS]]+History[[#This Row],[FEDERAL 
FUNDS]]</f>
        <v>17004</v>
      </c>
      <c r="E1613" s="6">
        <v>0</v>
      </c>
      <c r="F1613" s="6">
        <f>History[[#This Row],[GENERAL 
FUND]]+History[[#This Row],[GENERAL
FUND
EXEMPT]]</f>
        <v>17004</v>
      </c>
      <c r="G1613" s="6">
        <v>17004</v>
      </c>
      <c r="H1613" s="6">
        <v>0</v>
      </c>
      <c r="I1613" s="7">
        <v>0</v>
      </c>
      <c r="J1613" s="6">
        <v>0</v>
      </c>
      <c r="K1613" s="6">
        <v>0</v>
      </c>
      <c r="L1613" s="2">
        <v>0.1</v>
      </c>
    </row>
    <row r="1614" spans="1:12" x14ac:dyDescent="0.25">
      <c r="A1614" s="14" t="s">
        <v>934</v>
      </c>
      <c r="B1614" s="3" t="s">
        <v>83</v>
      </c>
      <c r="C1614" s="1" t="s">
        <v>987</v>
      </c>
      <c r="D1614" s="6">
        <f>History[[#This Row],[CAPITAL
CONSTRUCTION
FUND]]+History[[#This Row],[GENERAL 
FUND]]+History[[#This Row],[GENERAL
FUND
EXEMPT]]+History[[#This Row],[CASH 
FUNDS]]+History[[#This Row],[REAPPROPRIATED
FUNDS]]+History[[#This Row],[FEDERAL 
FUNDS]]</f>
        <v>3262500</v>
      </c>
      <c r="E1614" s="6">
        <v>0</v>
      </c>
      <c r="F1614" s="6">
        <f>History[[#This Row],[GENERAL 
FUND]]+History[[#This Row],[GENERAL
FUND
EXEMPT]]</f>
        <v>0</v>
      </c>
      <c r="G1614" s="6">
        <v>0</v>
      </c>
      <c r="H1614" s="6">
        <v>0</v>
      </c>
      <c r="I1614" s="7">
        <v>3262500</v>
      </c>
      <c r="J1614" s="6">
        <v>0</v>
      </c>
      <c r="K1614" s="6">
        <v>0</v>
      </c>
      <c r="L1614" s="2">
        <v>0</v>
      </c>
    </row>
    <row r="1615" spans="1:12" x14ac:dyDescent="0.25">
      <c r="A1615" s="14" t="s">
        <v>934</v>
      </c>
      <c r="B1615" s="3" t="s">
        <v>83</v>
      </c>
      <c r="C1615" s="1" t="s">
        <v>785</v>
      </c>
      <c r="D1615" s="6">
        <f>History[[#This Row],[CAPITAL
CONSTRUCTION
FUND]]+History[[#This Row],[GENERAL 
FUND]]+History[[#This Row],[GENERAL
FUND
EXEMPT]]+History[[#This Row],[CASH 
FUNDS]]+History[[#This Row],[REAPPROPRIATED
FUNDS]]+History[[#This Row],[FEDERAL 
FUNDS]]</f>
        <v>114007</v>
      </c>
      <c r="E1615" s="6">
        <v>0</v>
      </c>
      <c r="F1615" s="6">
        <f>History[[#This Row],[GENERAL 
FUND]]+History[[#This Row],[GENERAL
FUND
EXEMPT]]</f>
        <v>0</v>
      </c>
      <c r="G1615" s="6">
        <v>0</v>
      </c>
      <c r="H1615" s="6">
        <v>0</v>
      </c>
      <c r="I1615" s="7">
        <v>114007</v>
      </c>
      <c r="J1615" s="6">
        <v>0</v>
      </c>
      <c r="K1615" s="6">
        <v>0</v>
      </c>
      <c r="L1615" s="2">
        <v>0.2</v>
      </c>
    </row>
    <row r="1616" spans="1:12" x14ac:dyDescent="0.25">
      <c r="A1616" s="14" t="s">
        <v>934</v>
      </c>
      <c r="B1616" s="3" t="s">
        <v>83</v>
      </c>
      <c r="C1616" s="1" t="s">
        <v>988</v>
      </c>
      <c r="D1616" s="6">
        <f>History[[#This Row],[CAPITAL
CONSTRUCTION
FUND]]+History[[#This Row],[GENERAL 
FUND]]+History[[#This Row],[GENERAL
FUND
EXEMPT]]+History[[#This Row],[CASH 
FUNDS]]+History[[#This Row],[REAPPROPRIATED
FUNDS]]+History[[#This Row],[FEDERAL 
FUNDS]]</f>
        <v>659472</v>
      </c>
      <c r="E1616" s="6">
        <v>0</v>
      </c>
      <c r="F1616" s="6">
        <f>History[[#This Row],[GENERAL 
FUND]]+History[[#This Row],[GENERAL
FUND
EXEMPT]]</f>
        <v>434472</v>
      </c>
      <c r="G1616" s="6">
        <v>434472</v>
      </c>
      <c r="H1616" s="6">
        <v>0</v>
      </c>
      <c r="I1616" s="7">
        <v>225000</v>
      </c>
      <c r="J1616" s="6">
        <v>0</v>
      </c>
      <c r="K1616" s="6">
        <v>0</v>
      </c>
      <c r="L1616" s="2">
        <v>2.2000000000000002</v>
      </c>
    </row>
    <row r="1617" spans="1:12" x14ac:dyDescent="0.25">
      <c r="A1617" s="14" t="s">
        <v>934</v>
      </c>
      <c r="B1617" s="3" t="s">
        <v>83</v>
      </c>
      <c r="C1617" s="1" t="s">
        <v>535</v>
      </c>
      <c r="D1617" s="6">
        <f>History[[#This Row],[CAPITAL
CONSTRUCTION
FUND]]+History[[#This Row],[GENERAL 
FUND]]+History[[#This Row],[GENERAL
FUND
EXEMPT]]+History[[#This Row],[CASH 
FUNDS]]+History[[#This Row],[REAPPROPRIATED
FUNDS]]+History[[#This Row],[FEDERAL 
FUNDS]]</f>
        <v>2000000</v>
      </c>
      <c r="E1617" s="6">
        <v>0</v>
      </c>
      <c r="F1617" s="6">
        <f>History[[#This Row],[GENERAL 
FUND]]+History[[#This Row],[GENERAL
FUND
EXEMPT]]</f>
        <v>0</v>
      </c>
      <c r="G1617" s="6">
        <v>0</v>
      </c>
      <c r="H1617" s="6">
        <v>0</v>
      </c>
      <c r="I1617" s="7">
        <v>2000000</v>
      </c>
      <c r="J1617" s="6">
        <v>0</v>
      </c>
      <c r="K1617" s="6">
        <v>0</v>
      </c>
      <c r="L1617" s="2">
        <v>0.9</v>
      </c>
    </row>
    <row r="1618" spans="1:12" x14ac:dyDescent="0.25">
      <c r="A1618" s="14" t="s">
        <v>934</v>
      </c>
      <c r="B1618" s="3" t="s">
        <v>83</v>
      </c>
      <c r="C1618" s="1" t="s">
        <v>787</v>
      </c>
      <c r="D1618" s="6">
        <f>History[[#This Row],[CAPITAL
CONSTRUCTION
FUND]]+History[[#This Row],[GENERAL 
FUND]]+History[[#This Row],[GENERAL
FUND
EXEMPT]]+History[[#This Row],[CASH 
FUNDS]]+History[[#This Row],[REAPPROPRIATED
FUNDS]]+History[[#This Row],[FEDERAL 
FUNDS]]</f>
        <v>163820</v>
      </c>
      <c r="E1618" s="6">
        <v>0</v>
      </c>
      <c r="F1618" s="6">
        <f>History[[#This Row],[GENERAL 
FUND]]+History[[#This Row],[GENERAL
FUND
EXEMPT]]</f>
        <v>163820</v>
      </c>
      <c r="G1618" s="6">
        <v>163820</v>
      </c>
      <c r="H1618" s="6">
        <v>0</v>
      </c>
      <c r="I1618" s="7">
        <v>0</v>
      </c>
      <c r="J1618" s="6">
        <v>0</v>
      </c>
      <c r="K1618" s="6">
        <v>0</v>
      </c>
      <c r="L1618" s="2">
        <v>1.8</v>
      </c>
    </row>
    <row r="1619" spans="1:12" x14ac:dyDescent="0.25">
      <c r="A1619" s="14" t="s">
        <v>934</v>
      </c>
      <c r="B1619" s="3" t="s">
        <v>83</v>
      </c>
      <c r="C1619" s="1" t="s">
        <v>989</v>
      </c>
      <c r="D1619" s="6">
        <f>History[[#This Row],[CAPITAL
CONSTRUCTION
FUND]]+History[[#This Row],[GENERAL 
FUND]]+History[[#This Row],[GENERAL
FUND
EXEMPT]]+History[[#This Row],[CASH 
FUNDS]]+History[[#This Row],[REAPPROPRIATED
FUNDS]]+History[[#This Row],[FEDERAL 
FUNDS]]</f>
        <v>43248</v>
      </c>
      <c r="E1619" s="6">
        <v>0</v>
      </c>
      <c r="F1619" s="6">
        <f>History[[#This Row],[GENERAL 
FUND]]+History[[#This Row],[GENERAL
FUND
EXEMPT]]</f>
        <v>0</v>
      </c>
      <c r="G1619" s="6">
        <v>0</v>
      </c>
      <c r="H1619" s="6">
        <v>0</v>
      </c>
      <c r="I1619" s="7">
        <v>43248</v>
      </c>
      <c r="J1619" s="6">
        <v>0</v>
      </c>
      <c r="K1619" s="6">
        <v>0</v>
      </c>
      <c r="L1619" s="2">
        <v>0.5</v>
      </c>
    </row>
    <row r="1620" spans="1:12" x14ac:dyDescent="0.25">
      <c r="A1620" s="14" t="s">
        <v>934</v>
      </c>
      <c r="B1620" s="3" t="s">
        <v>83</v>
      </c>
      <c r="C1620" s="1" t="s">
        <v>990</v>
      </c>
      <c r="D1620" s="6">
        <f>History[[#This Row],[CAPITAL
CONSTRUCTION
FUND]]+History[[#This Row],[GENERAL 
FUND]]+History[[#This Row],[GENERAL
FUND
EXEMPT]]+History[[#This Row],[CASH 
FUNDS]]+History[[#This Row],[REAPPROPRIATED
FUNDS]]+History[[#This Row],[FEDERAL 
FUNDS]]</f>
        <v>95831</v>
      </c>
      <c r="E1620" s="6">
        <v>0</v>
      </c>
      <c r="F1620" s="6">
        <f>History[[#This Row],[GENERAL 
FUND]]+History[[#This Row],[GENERAL
FUND
EXEMPT]]</f>
        <v>0</v>
      </c>
      <c r="G1620" s="6">
        <v>0</v>
      </c>
      <c r="H1620" s="6">
        <v>0</v>
      </c>
      <c r="I1620" s="7">
        <v>95831</v>
      </c>
      <c r="J1620" s="6">
        <v>0</v>
      </c>
      <c r="K1620" s="6">
        <v>0</v>
      </c>
      <c r="L1620" s="2">
        <v>0</v>
      </c>
    </row>
    <row r="1621" spans="1:12" x14ac:dyDescent="0.25">
      <c r="A1621" s="14" t="s">
        <v>934</v>
      </c>
      <c r="B1621" s="3" t="s">
        <v>83</v>
      </c>
      <c r="C1621" s="1" t="s">
        <v>991</v>
      </c>
      <c r="D1621" s="6">
        <f>History[[#This Row],[CAPITAL
CONSTRUCTION
FUND]]+History[[#This Row],[GENERAL 
FUND]]+History[[#This Row],[GENERAL
FUND
EXEMPT]]+History[[#This Row],[CASH 
FUNDS]]+History[[#This Row],[REAPPROPRIATED
FUNDS]]+History[[#This Row],[FEDERAL 
FUNDS]]</f>
        <v>1000000</v>
      </c>
      <c r="E1621" s="6">
        <v>0</v>
      </c>
      <c r="F1621" s="6">
        <f>History[[#This Row],[GENERAL 
FUND]]+History[[#This Row],[GENERAL
FUND
EXEMPT]]</f>
        <v>1000000</v>
      </c>
      <c r="G1621" s="6">
        <v>1000000</v>
      </c>
      <c r="H1621" s="6">
        <v>0</v>
      </c>
      <c r="I1621" s="7">
        <v>0</v>
      </c>
      <c r="J1621" s="6">
        <v>0</v>
      </c>
      <c r="K1621" s="6">
        <v>0</v>
      </c>
      <c r="L1621" s="2">
        <v>1.5</v>
      </c>
    </row>
    <row r="1622" spans="1:12" x14ac:dyDescent="0.25">
      <c r="A1622" s="14" t="s">
        <v>934</v>
      </c>
      <c r="B1622" s="3" t="s">
        <v>83</v>
      </c>
      <c r="C1622" s="1" t="s">
        <v>155</v>
      </c>
      <c r="D1622" s="6">
        <f>History[[#This Row],[CAPITAL
CONSTRUCTION
FUND]]+History[[#This Row],[GENERAL 
FUND]]+History[[#This Row],[GENERAL
FUND
EXEMPT]]+History[[#This Row],[CASH 
FUNDS]]+History[[#This Row],[REAPPROPRIATED
FUNDS]]+History[[#This Row],[FEDERAL 
FUNDS]]</f>
        <v>300000</v>
      </c>
      <c r="E1622" s="6">
        <v>0</v>
      </c>
      <c r="F1622" s="6">
        <f>History[[#This Row],[GENERAL 
FUND]]+History[[#This Row],[GENERAL
FUND
EXEMPT]]</f>
        <v>300000</v>
      </c>
      <c r="G1622" s="6">
        <v>300000</v>
      </c>
      <c r="H1622" s="6">
        <v>0</v>
      </c>
      <c r="I1622" s="7">
        <v>0</v>
      </c>
      <c r="J1622" s="6">
        <v>0</v>
      </c>
      <c r="K1622" s="6">
        <v>0</v>
      </c>
      <c r="L1622" s="2">
        <v>0</v>
      </c>
    </row>
    <row r="1623" spans="1:12" x14ac:dyDescent="0.25">
      <c r="A1623" s="14" t="s">
        <v>934</v>
      </c>
      <c r="B1623" s="3" t="s">
        <v>83</v>
      </c>
      <c r="C1623" s="1" t="s">
        <v>992</v>
      </c>
      <c r="D1623" s="6">
        <f>History[[#This Row],[CAPITAL
CONSTRUCTION
FUND]]+History[[#This Row],[GENERAL 
FUND]]+History[[#This Row],[GENERAL
FUND
EXEMPT]]+History[[#This Row],[CASH 
FUNDS]]+History[[#This Row],[REAPPROPRIATED
FUNDS]]+History[[#This Row],[FEDERAL 
FUNDS]]</f>
        <v>145167</v>
      </c>
      <c r="E1623" s="6">
        <v>0</v>
      </c>
      <c r="F1623" s="6">
        <f>History[[#This Row],[GENERAL 
FUND]]+History[[#This Row],[GENERAL
FUND
EXEMPT]]</f>
        <v>145167</v>
      </c>
      <c r="G1623" s="6">
        <v>145167</v>
      </c>
      <c r="H1623" s="6">
        <v>0</v>
      </c>
      <c r="I1623" s="7">
        <v>0</v>
      </c>
      <c r="J1623" s="6">
        <v>0</v>
      </c>
      <c r="K1623" s="6">
        <v>0</v>
      </c>
      <c r="L1623" s="2">
        <v>1.6</v>
      </c>
    </row>
    <row r="1624" spans="1:12" x14ac:dyDescent="0.25">
      <c r="A1624" s="14" t="s">
        <v>934</v>
      </c>
      <c r="B1624" s="3" t="s">
        <v>83</v>
      </c>
      <c r="C1624" s="1" t="s">
        <v>993</v>
      </c>
      <c r="D1624" s="6">
        <f>History[[#This Row],[CAPITAL
CONSTRUCTION
FUND]]+History[[#This Row],[GENERAL 
FUND]]+History[[#This Row],[GENERAL
FUND
EXEMPT]]+History[[#This Row],[CASH 
FUNDS]]+History[[#This Row],[REAPPROPRIATED
FUNDS]]+History[[#This Row],[FEDERAL 
FUNDS]]</f>
        <v>632717</v>
      </c>
      <c r="E1624" s="6">
        <v>0</v>
      </c>
      <c r="F1624" s="6">
        <f>History[[#This Row],[GENERAL 
FUND]]+History[[#This Row],[GENERAL
FUND
EXEMPT]]</f>
        <v>632717</v>
      </c>
      <c r="G1624" s="6">
        <v>632717</v>
      </c>
      <c r="H1624" s="6">
        <v>0</v>
      </c>
      <c r="I1624" s="7">
        <v>0</v>
      </c>
      <c r="J1624" s="6">
        <v>0</v>
      </c>
      <c r="K1624" s="6">
        <v>0</v>
      </c>
      <c r="L1624" s="2">
        <v>0.6</v>
      </c>
    </row>
    <row r="1625" spans="1:12" x14ac:dyDescent="0.25">
      <c r="A1625" s="14" t="s">
        <v>934</v>
      </c>
      <c r="B1625" s="3" t="s">
        <v>83</v>
      </c>
      <c r="C1625" s="1" t="s">
        <v>994</v>
      </c>
      <c r="D1625" s="6">
        <f>History[[#This Row],[CAPITAL
CONSTRUCTION
FUND]]+History[[#This Row],[GENERAL 
FUND]]+History[[#This Row],[GENERAL
FUND
EXEMPT]]+History[[#This Row],[CASH 
FUNDS]]+History[[#This Row],[REAPPROPRIATED
FUNDS]]+History[[#This Row],[FEDERAL 
FUNDS]]</f>
        <v>30730</v>
      </c>
      <c r="E1625" s="6">
        <v>0</v>
      </c>
      <c r="F1625" s="6">
        <f>History[[#This Row],[GENERAL 
FUND]]+History[[#This Row],[GENERAL
FUND
EXEMPT]]</f>
        <v>30730</v>
      </c>
      <c r="G1625" s="6">
        <v>30730</v>
      </c>
      <c r="H1625" s="6">
        <v>0</v>
      </c>
      <c r="I1625" s="7">
        <v>0</v>
      </c>
      <c r="J1625" s="6">
        <v>0</v>
      </c>
      <c r="K1625" s="6">
        <v>0</v>
      </c>
      <c r="L1625" s="2">
        <v>0.5</v>
      </c>
    </row>
    <row r="1626" spans="1:12" x14ac:dyDescent="0.25">
      <c r="A1626" s="14" t="s">
        <v>934</v>
      </c>
      <c r="B1626" s="3" t="s">
        <v>83</v>
      </c>
      <c r="C1626" s="1" t="s">
        <v>995</v>
      </c>
      <c r="D1626" s="6">
        <f>History[[#This Row],[CAPITAL
CONSTRUCTION
FUND]]+History[[#This Row],[GENERAL 
FUND]]+History[[#This Row],[GENERAL
FUND
EXEMPT]]+History[[#This Row],[CASH 
FUNDS]]+History[[#This Row],[REAPPROPRIATED
FUNDS]]+History[[#This Row],[FEDERAL 
FUNDS]]</f>
        <v>33884</v>
      </c>
      <c r="E1626" s="6">
        <v>0</v>
      </c>
      <c r="F1626" s="6">
        <f>History[[#This Row],[GENERAL 
FUND]]+History[[#This Row],[GENERAL
FUND
EXEMPT]]</f>
        <v>33884</v>
      </c>
      <c r="G1626" s="6">
        <v>33884</v>
      </c>
      <c r="H1626" s="6">
        <v>0</v>
      </c>
      <c r="I1626" s="7">
        <v>0</v>
      </c>
      <c r="J1626" s="6">
        <v>0</v>
      </c>
      <c r="K1626" s="6">
        <v>0</v>
      </c>
      <c r="L1626" s="2">
        <v>0.4</v>
      </c>
    </row>
    <row r="1627" spans="1:12" x14ac:dyDescent="0.25">
      <c r="A1627" s="14" t="s">
        <v>934</v>
      </c>
      <c r="B1627" s="3" t="s">
        <v>83</v>
      </c>
      <c r="C1627" s="1" t="s">
        <v>996</v>
      </c>
      <c r="D1627" s="6">
        <f>History[[#This Row],[CAPITAL
CONSTRUCTION
FUND]]+History[[#This Row],[GENERAL 
FUND]]+History[[#This Row],[GENERAL
FUND
EXEMPT]]+History[[#This Row],[CASH 
FUNDS]]+History[[#This Row],[REAPPROPRIATED
FUNDS]]+History[[#This Row],[FEDERAL 
FUNDS]]</f>
        <v>15000</v>
      </c>
      <c r="E1627" s="6">
        <v>0</v>
      </c>
      <c r="F1627" s="6">
        <f>History[[#This Row],[GENERAL 
FUND]]+History[[#This Row],[GENERAL
FUND
EXEMPT]]</f>
        <v>15000</v>
      </c>
      <c r="G1627" s="6">
        <v>15000</v>
      </c>
      <c r="H1627" s="6">
        <v>0</v>
      </c>
      <c r="I1627" s="7">
        <v>0</v>
      </c>
      <c r="J1627" s="6">
        <v>0</v>
      </c>
      <c r="K1627" s="6">
        <v>0</v>
      </c>
      <c r="L1627" s="2">
        <v>0</v>
      </c>
    </row>
    <row r="1628" spans="1:12" x14ac:dyDescent="0.25">
      <c r="A1628" s="14" t="s">
        <v>934</v>
      </c>
      <c r="B1628" s="3" t="s">
        <v>83</v>
      </c>
      <c r="C1628" s="1" t="s">
        <v>997</v>
      </c>
      <c r="D1628" s="6">
        <f>History[[#This Row],[CAPITAL
CONSTRUCTION
FUND]]+History[[#This Row],[GENERAL 
FUND]]+History[[#This Row],[GENERAL
FUND
EXEMPT]]+History[[#This Row],[CASH 
FUNDS]]+History[[#This Row],[REAPPROPRIATED
FUNDS]]+History[[#This Row],[FEDERAL 
FUNDS]]</f>
        <v>3000000</v>
      </c>
      <c r="E1628" s="6">
        <v>0</v>
      </c>
      <c r="F1628" s="6">
        <f>History[[#This Row],[GENERAL 
FUND]]+History[[#This Row],[GENERAL
FUND
EXEMPT]]</f>
        <v>0</v>
      </c>
      <c r="G1628" s="6">
        <v>0</v>
      </c>
      <c r="H1628" s="6">
        <v>0</v>
      </c>
      <c r="I1628" s="7">
        <v>3000000</v>
      </c>
      <c r="J1628" s="6">
        <v>0</v>
      </c>
      <c r="K1628" s="6">
        <v>0</v>
      </c>
      <c r="L1628" s="2">
        <v>0.8</v>
      </c>
    </row>
    <row r="1629" spans="1:12" x14ac:dyDescent="0.25">
      <c r="A1629" s="14" t="s">
        <v>934</v>
      </c>
      <c r="B1629" s="3" t="s">
        <v>83</v>
      </c>
      <c r="C1629" s="1" t="s">
        <v>998</v>
      </c>
      <c r="D1629" s="6">
        <f>History[[#This Row],[CAPITAL
CONSTRUCTION
FUND]]+History[[#This Row],[GENERAL 
FUND]]+History[[#This Row],[GENERAL
FUND
EXEMPT]]+History[[#This Row],[CASH 
FUNDS]]+History[[#This Row],[REAPPROPRIATED
FUNDS]]+History[[#This Row],[FEDERAL 
FUNDS]]</f>
        <v>51472</v>
      </c>
      <c r="E1629" s="6">
        <v>0</v>
      </c>
      <c r="F1629" s="6">
        <f>History[[#This Row],[GENERAL 
FUND]]+History[[#This Row],[GENERAL
FUND
EXEMPT]]</f>
        <v>51472</v>
      </c>
      <c r="G1629" s="6">
        <v>51472</v>
      </c>
      <c r="H1629" s="6">
        <v>0</v>
      </c>
      <c r="I1629" s="7">
        <v>0</v>
      </c>
      <c r="J1629" s="6">
        <v>0</v>
      </c>
      <c r="K1629" s="6">
        <v>0</v>
      </c>
      <c r="L1629" s="2">
        <v>0.5</v>
      </c>
    </row>
    <row r="1630" spans="1:12" x14ac:dyDescent="0.25">
      <c r="A1630" s="14" t="s">
        <v>934</v>
      </c>
      <c r="B1630" s="3" t="s">
        <v>83</v>
      </c>
      <c r="C1630" s="1" t="s">
        <v>791</v>
      </c>
      <c r="D1630" s="6">
        <f>History[[#This Row],[CAPITAL
CONSTRUCTION
FUND]]+History[[#This Row],[GENERAL 
FUND]]+History[[#This Row],[GENERAL
FUND
EXEMPT]]+History[[#This Row],[CASH 
FUNDS]]+History[[#This Row],[REAPPROPRIATED
FUNDS]]+History[[#This Row],[FEDERAL 
FUNDS]]</f>
        <v>281588</v>
      </c>
      <c r="E1630" s="6">
        <v>0</v>
      </c>
      <c r="F1630" s="6">
        <f>History[[#This Row],[GENERAL 
FUND]]+History[[#This Row],[GENERAL
FUND
EXEMPT]]</f>
        <v>281588</v>
      </c>
      <c r="G1630" s="6">
        <v>281588</v>
      </c>
      <c r="H1630" s="6">
        <v>0</v>
      </c>
      <c r="I1630" s="7">
        <v>0</v>
      </c>
      <c r="J1630" s="6">
        <v>0</v>
      </c>
      <c r="K1630" s="6">
        <v>0</v>
      </c>
      <c r="L1630" s="2">
        <v>2</v>
      </c>
    </row>
    <row r="1631" spans="1:12" x14ac:dyDescent="0.25">
      <c r="A1631" s="14" t="s">
        <v>934</v>
      </c>
      <c r="B1631" s="3" t="s">
        <v>83</v>
      </c>
      <c r="C1631" s="1" t="s">
        <v>999</v>
      </c>
      <c r="D1631" s="6">
        <f>History[[#This Row],[CAPITAL
CONSTRUCTION
FUND]]+History[[#This Row],[GENERAL 
FUND]]+History[[#This Row],[GENERAL
FUND
EXEMPT]]+History[[#This Row],[CASH 
FUNDS]]+History[[#This Row],[REAPPROPRIATED
FUNDS]]+History[[#This Row],[FEDERAL 
FUNDS]]</f>
        <v>55278</v>
      </c>
      <c r="E1631" s="6">
        <v>0</v>
      </c>
      <c r="F1631" s="6">
        <f>History[[#This Row],[GENERAL 
FUND]]+History[[#This Row],[GENERAL
FUND
EXEMPT]]</f>
        <v>55278</v>
      </c>
      <c r="G1631" s="6">
        <v>55278</v>
      </c>
      <c r="H1631" s="6">
        <v>0</v>
      </c>
      <c r="I1631" s="7">
        <v>0</v>
      </c>
      <c r="J1631" s="6">
        <v>0</v>
      </c>
      <c r="K1631" s="6">
        <v>0</v>
      </c>
      <c r="L1631" s="2">
        <v>0.7</v>
      </c>
    </row>
    <row r="1632" spans="1:12" x14ac:dyDescent="0.25">
      <c r="A1632" s="14" t="s">
        <v>934</v>
      </c>
      <c r="B1632" s="3" t="s">
        <v>83</v>
      </c>
      <c r="C1632" s="1" t="s">
        <v>1000</v>
      </c>
      <c r="D1632" s="6">
        <f>History[[#This Row],[CAPITAL
CONSTRUCTION
FUND]]+History[[#This Row],[GENERAL 
FUND]]+History[[#This Row],[GENERAL
FUND
EXEMPT]]+History[[#This Row],[CASH 
FUNDS]]+History[[#This Row],[REAPPROPRIATED
FUNDS]]+History[[#This Row],[FEDERAL 
FUNDS]]</f>
        <v>2793822</v>
      </c>
      <c r="E1632" s="6">
        <v>0</v>
      </c>
      <c r="F1632" s="6">
        <f>History[[#This Row],[GENERAL 
FUND]]+History[[#This Row],[GENERAL
FUND
EXEMPT]]</f>
        <v>2156357</v>
      </c>
      <c r="G1632" s="6">
        <v>2156357</v>
      </c>
      <c r="H1632" s="6">
        <v>0</v>
      </c>
      <c r="I1632" s="7">
        <v>1660281</v>
      </c>
      <c r="J1632" s="6">
        <v>94542</v>
      </c>
      <c r="K1632" s="6">
        <v>-1117358</v>
      </c>
      <c r="L1632" s="2">
        <v>2.2999999999999998</v>
      </c>
    </row>
    <row r="1633" spans="1:12" x14ac:dyDescent="0.25">
      <c r="A1633" s="14" t="s">
        <v>934</v>
      </c>
      <c r="B1633" s="3" t="s">
        <v>83</v>
      </c>
      <c r="C1633" s="1" t="s">
        <v>542</v>
      </c>
      <c r="D1633" s="6">
        <f>History[[#This Row],[CAPITAL
CONSTRUCTION
FUND]]+History[[#This Row],[GENERAL 
FUND]]+History[[#This Row],[GENERAL
FUND
EXEMPT]]+History[[#This Row],[CASH 
FUNDS]]+History[[#This Row],[REAPPROPRIATED
FUNDS]]+History[[#This Row],[FEDERAL 
FUNDS]]</f>
        <v>1400000</v>
      </c>
      <c r="E1633" s="6">
        <v>0</v>
      </c>
      <c r="F1633" s="6">
        <f>History[[#This Row],[GENERAL 
FUND]]+History[[#This Row],[GENERAL
FUND
EXEMPT]]</f>
        <v>1400000</v>
      </c>
      <c r="G1633" s="6">
        <v>1400000</v>
      </c>
      <c r="H1633" s="6">
        <v>0</v>
      </c>
      <c r="I1633" s="7">
        <v>0</v>
      </c>
      <c r="J1633" s="6">
        <v>0</v>
      </c>
      <c r="K1633" s="6">
        <v>0</v>
      </c>
      <c r="L1633" s="2">
        <v>0</v>
      </c>
    </row>
    <row r="1634" spans="1:12" x14ac:dyDescent="0.25">
      <c r="A1634" s="14" t="s">
        <v>934</v>
      </c>
      <c r="B1634" s="3" t="s">
        <v>89</v>
      </c>
      <c r="C1634" s="1" t="s">
        <v>90</v>
      </c>
      <c r="D1634" s="6">
        <f>History[[#This Row],[CAPITAL
CONSTRUCTION
FUND]]+History[[#This Row],[GENERAL 
FUND]]+History[[#This Row],[GENERAL
FUND
EXEMPT]]+History[[#This Row],[CASH 
FUNDS]]+History[[#This Row],[REAPPROPRIATED
FUNDS]]+History[[#This Row],[FEDERAL 
FUNDS]]</f>
        <v>599973495</v>
      </c>
      <c r="E1634" s="6">
        <v>0</v>
      </c>
      <c r="F1634" s="6">
        <f>History[[#This Row],[GENERAL 
FUND]]+History[[#This Row],[GENERAL
FUND
EXEMPT]]</f>
        <v>61588578</v>
      </c>
      <c r="G1634" s="6">
        <v>61200822</v>
      </c>
      <c r="H1634" s="6">
        <v>387756</v>
      </c>
      <c r="I1634" s="7">
        <v>188092900</v>
      </c>
      <c r="J1634" s="6">
        <v>49324190</v>
      </c>
      <c r="K1634" s="6">
        <v>300967827</v>
      </c>
      <c r="L1634" s="2">
        <v>1395.2</v>
      </c>
    </row>
    <row r="1635" spans="1:12" x14ac:dyDescent="0.25">
      <c r="A1635" s="14" t="s">
        <v>934</v>
      </c>
      <c r="B1635" s="3" t="s">
        <v>89</v>
      </c>
      <c r="C1635" s="1" t="s">
        <v>1001</v>
      </c>
      <c r="D1635" s="6">
        <f>History[[#This Row],[CAPITAL
CONSTRUCTION
FUND]]+History[[#This Row],[GENERAL 
FUND]]+History[[#This Row],[GENERAL
FUND
EXEMPT]]+History[[#This Row],[CASH 
FUNDS]]+History[[#This Row],[REAPPROPRIATED
FUNDS]]+History[[#This Row],[FEDERAL 
FUNDS]]</f>
        <v>985283</v>
      </c>
      <c r="E1635" s="6">
        <v>0</v>
      </c>
      <c r="F1635" s="6">
        <f>History[[#This Row],[GENERAL 
FUND]]+History[[#This Row],[GENERAL
FUND
EXEMPT]]</f>
        <v>0</v>
      </c>
      <c r="G1635" s="6">
        <v>0</v>
      </c>
      <c r="H1635" s="6">
        <v>0</v>
      </c>
      <c r="I1635" s="7">
        <v>985283</v>
      </c>
      <c r="J1635" s="6">
        <v>0</v>
      </c>
      <c r="K1635" s="6">
        <v>0</v>
      </c>
      <c r="L1635" s="2">
        <v>2.1</v>
      </c>
    </row>
    <row r="1636" spans="1:12" x14ac:dyDescent="0.25">
      <c r="A1636" s="14" t="s">
        <v>934</v>
      </c>
      <c r="B1636" s="3" t="s">
        <v>89</v>
      </c>
      <c r="C1636" s="1" t="s">
        <v>492</v>
      </c>
      <c r="D1636" s="6">
        <f>History[[#This Row],[CAPITAL
CONSTRUCTION
FUND]]+History[[#This Row],[GENERAL 
FUND]]+History[[#This Row],[GENERAL
FUND
EXEMPT]]+History[[#This Row],[CASH 
FUNDS]]+History[[#This Row],[REAPPROPRIATED
FUNDS]]+History[[#This Row],[FEDERAL 
FUNDS]]</f>
        <v>4151</v>
      </c>
      <c r="E1636" s="6">
        <v>0</v>
      </c>
      <c r="F1636" s="6">
        <f>History[[#This Row],[GENERAL 
FUND]]+History[[#This Row],[GENERAL
FUND
EXEMPT]]</f>
        <v>0</v>
      </c>
      <c r="G1636" s="6">
        <v>0</v>
      </c>
      <c r="H1636" s="6">
        <v>0</v>
      </c>
      <c r="I1636" s="7">
        <v>0</v>
      </c>
      <c r="J1636" s="6">
        <v>1954</v>
      </c>
      <c r="K1636" s="6">
        <v>2197</v>
      </c>
      <c r="L1636" s="2">
        <v>0</v>
      </c>
    </row>
    <row r="1637" spans="1:12" x14ac:dyDescent="0.25">
      <c r="A1637" s="14" t="s">
        <v>934</v>
      </c>
      <c r="B1637" s="3" t="s">
        <v>89</v>
      </c>
      <c r="C1637" s="1" t="s">
        <v>403</v>
      </c>
      <c r="D1637" s="6">
        <f>History[[#This Row],[CAPITAL
CONSTRUCTION
FUND]]+History[[#This Row],[GENERAL 
FUND]]+History[[#This Row],[GENERAL
FUND
EXEMPT]]+History[[#This Row],[CASH 
FUNDS]]+History[[#This Row],[REAPPROPRIATED
FUNDS]]+History[[#This Row],[FEDERAL 
FUNDS]]</f>
        <v>41906</v>
      </c>
      <c r="E1637" s="6">
        <v>0</v>
      </c>
      <c r="F1637" s="6">
        <f>History[[#This Row],[GENERAL 
FUND]]+History[[#This Row],[GENERAL
FUND
EXEMPT]]</f>
        <v>41906</v>
      </c>
      <c r="G1637" s="6">
        <v>41906</v>
      </c>
      <c r="H1637" s="6">
        <v>0</v>
      </c>
      <c r="I1637" s="7">
        <v>0</v>
      </c>
      <c r="J1637" s="6">
        <v>0</v>
      </c>
      <c r="K1637" s="6">
        <v>0</v>
      </c>
      <c r="L1637" s="2">
        <v>0.1</v>
      </c>
    </row>
    <row r="1638" spans="1:12" x14ac:dyDescent="0.25">
      <c r="A1638" s="14" t="s">
        <v>934</v>
      </c>
      <c r="B1638" s="3" t="s">
        <v>89</v>
      </c>
      <c r="C1638" s="1" t="s">
        <v>794</v>
      </c>
      <c r="D1638" s="6">
        <f>History[[#This Row],[CAPITAL
CONSTRUCTION
FUND]]+History[[#This Row],[GENERAL 
FUND]]+History[[#This Row],[GENERAL
FUND
EXEMPT]]+History[[#This Row],[CASH 
FUNDS]]+History[[#This Row],[REAPPROPRIATED
FUNDS]]+History[[#This Row],[FEDERAL 
FUNDS]]</f>
        <v>10660</v>
      </c>
      <c r="E1638" s="6">
        <v>0</v>
      </c>
      <c r="F1638" s="6">
        <f>History[[#This Row],[GENERAL 
FUND]]+History[[#This Row],[GENERAL
FUND
EXEMPT]]</f>
        <v>10660</v>
      </c>
      <c r="G1638" s="6">
        <v>10660</v>
      </c>
      <c r="H1638" s="6">
        <v>0</v>
      </c>
      <c r="I1638" s="7">
        <v>0</v>
      </c>
      <c r="J1638" s="6">
        <v>0</v>
      </c>
      <c r="K1638" s="6">
        <v>0</v>
      </c>
      <c r="L1638" s="2">
        <v>0</v>
      </c>
    </row>
    <row r="1639" spans="1:12" x14ac:dyDescent="0.25">
      <c r="A1639" s="14" t="s">
        <v>934</v>
      </c>
      <c r="B1639" s="3" t="s">
        <v>89</v>
      </c>
      <c r="C1639" s="1" t="s">
        <v>1002</v>
      </c>
      <c r="D1639" s="6">
        <f>History[[#This Row],[CAPITAL
CONSTRUCTION
FUND]]+History[[#This Row],[GENERAL 
FUND]]+History[[#This Row],[GENERAL
FUND
EXEMPT]]+History[[#This Row],[CASH 
FUNDS]]+History[[#This Row],[REAPPROPRIATED
FUNDS]]+History[[#This Row],[FEDERAL 
FUNDS]]</f>
        <v>43836</v>
      </c>
      <c r="E1639" s="6">
        <v>0</v>
      </c>
      <c r="F1639" s="6">
        <f>History[[#This Row],[GENERAL 
FUND]]+History[[#This Row],[GENERAL
FUND
EXEMPT]]</f>
        <v>0</v>
      </c>
      <c r="G1639" s="6">
        <v>0</v>
      </c>
      <c r="H1639" s="6">
        <v>0</v>
      </c>
      <c r="I1639" s="7">
        <v>43836</v>
      </c>
      <c r="J1639" s="6">
        <v>0</v>
      </c>
      <c r="K1639" s="6">
        <v>0</v>
      </c>
      <c r="L1639" s="2">
        <v>0.5</v>
      </c>
    </row>
    <row r="1640" spans="1:12" x14ac:dyDescent="0.25">
      <c r="A1640" s="14" t="s">
        <v>934</v>
      </c>
      <c r="B1640" s="3" t="s">
        <v>89</v>
      </c>
      <c r="C1640" s="1" t="s">
        <v>1003</v>
      </c>
      <c r="D1640" s="6">
        <f>History[[#This Row],[CAPITAL
CONSTRUCTION
FUND]]+History[[#This Row],[GENERAL 
FUND]]+History[[#This Row],[GENERAL
FUND
EXEMPT]]+History[[#This Row],[CASH 
FUNDS]]+History[[#This Row],[REAPPROPRIATED
FUNDS]]+History[[#This Row],[FEDERAL 
FUNDS]]</f>
        <v>24815</v>
      </c>
      <c r="E1640" s="6">
        <v>0</v>
      </c>
      <c r="F1640" s="6">
        <f>History[[#This Row],[GENERAL 
FUND]]+History[[#This Row],[GENERAL
FUND
EXEMPT]]</f>
        <v>0</v>
      </c>
      <c r="G1640" s="6">
        <v>0</v>
      </c>
      <c r="H1640" s="6">
        <v>0</v>
      </c>
      <c r="I1640" s="7">
        <v>24815</v>
      </c>
      <c r="J1640" s="6">
        <v>0</v>
      </c>
      <c r="K1640" s="6">
        <v>0</v>
      </c>
      <c r="L1640" s="2">
        <v>0</v>
      </c>
    </row>
    <row r="1641" spans="1:12" x14ac:dyDescent="0.25">
      <c r="A1641" s="14" t="s">
        <v>934</v>
      </c>
      <c r="B1641" s="3" t="s">
        <v>89</v>
      </c>
      <c r="C1641" s="1" t="s">
        <v>1004</v>
      </c>
      <c r="D1641" s="6">
        <f>History[[#This Row],[CAPITAL
CONSTRUCTION
FUND]]+History[[#This Row],[GENERAL 
FUND]]+History[[#This Row],[GENERAL
FUND
EXEMPT]]+History[[#This Row],[CASH 
FUNDS]]+History[[#This Row],[REAPPROPRIATED
FUNDS]]+History[[#This Row],[FEDERAL 
FUNDS]]</f>
        <v>-100890</v>
      </c>
      <c r="E1641" s="6">
        <v>0</v>
      </c>
      <c r="F1641" s="6">
        <f>History[[#This Row],[GENERAL 
FUND]]+History[[#This Row],[GENERAL
FUND
EXEMPT]]</f>
        <v>0</v>
      </c>
      <c r="G1641" s="6">
        <v>0</v>
      </c>
      <c r="H1641" s="6">
        <v>0</v>
      </c>
      <c r="I1641" s="7">
        <v>-100890</v>
      </c>
      <c r="J1641" s="6">
        <v>0</v>
      </c>
      <c r="K1641" s="6">
        <v>0</v>
      </c>
      <c r="L1641" s="2">
        <v>-0.7</v>
      </c>
    </row>
    <row r="1642" spans="1:12" x14ac:dyDescent="0.25">
      <c r="A1642" s="14" t="s">
        <v>934</v>
      </c>
      <c r="B1642" s="3" t="s">
        <v>89</v>
      </c>
      <c r="C1642" s="1" t="s">
        <v>91</v>
      </c>
      <c r="D1642" s="6">
        <f>History[[#This Row],[CAPITAL
CONSTRUCTION
FUND]]+History[[#This Row],[GENERAL 
FUND]]+History[[#This Row],[GENERAL
FUND
EXEMPT]]+History[[#This Row],[CASH 
FUNDS]]+History[[#This Row],[REAPPROPRIATED
FUNDS]]+History[[#This Row],[FEDERAL 
FUNDS]]</f>
        <v>-2671912</v>
      </c>
      <c r="E1642" s="6">
        <v>0</v>
      </c>
      <c r="F1642" s="6">
        <f>History[[#This Row],[GENERAL 
FUND]]+History[[#This Row],[GENERAL
FUND
EXEMPT]]</f>
        <v>-1496477</v>
      </c>
      <c r="G1642" s="6">
        <v>-1496477</v>
      </c>
      <c r="H1642" s="6">
        <v>0</v>
      </c>
      <c r="I1642" s="7">
        <v>-896319</v>
      </c>
      <c r="J1642" s="6">
        <v>-279116</v>
      </c>
      <c r="K1642" s="6">
        <v>0</v>
      </c>
      <c r="L1642" s="2">
        <v>0</v>
      </c>
    </row>
    <row r="1643" spans="1:12" x14ac:dyDescent="0.25">
      <c r="A1643" s="14" t="s">
        <v>934</v>
      </c>
      <c r="B1643" s="3" t="s">
        <v>89</v>
      </c>
      <c r="C1643" s="1" t="s">
        <v>496</v>
      </c>
      <c r="D1643" s="6">
        <f>History[[#This Row],[CAPITAL
CONSTRUCTION
FUND]]+History[[#This Row],[GENERAL 
FUND]]+History[[#This Row],[GENERAL
FUND
EXEMPT]]+History[[#This Row],[CASH 
FUNDS]]+History[[#This Row],[REAPPROPRIATED
FUNDS]]+History[[#This Row],[FEDERAL 
FUNDS]]</f>
        <v>-108640</v>
      </c>
      <c r="E1643" s="6">
        <v>0</v>
      </c>
      <c r="F1643" s="6">
        <f>History[[#This Row],[GENERAL 
FUND]]+History[[#This Row],[GENERAL
FUND
EXEMPT]]</f>
        <v>-108640</v>
      </c>
      <c r="G1643" s="6">
        <v>-108640</v>
      </c>
      <c r="H1643" s="6">
        <v>0</v>
      </c>
      <c r="I1643" s="7">
        <v>0</v>
      </c>
      <c r="J1643" s="6">
        <v>0</v>
      </c>
      <c r="K1643" s="6">
        <v>0</v>
      </c>
      <c r="L1643" s="2">
        <v>-0.2</v>
      </c>
    </row>
    <row r="1644" spans="1:12" x14ac:dyDescent="0.25">
      <c r="A1644" s="14" t="s">
        <v>934</v>
      </c>
      <c r="B1644" s="3" t="s">
        <v>89</v>
      </c>
      <c r="C1644" s="1" t="s">
        <v>1005</v>
      </c>
      <c r="D1644" s="6">
        <f>History[[#This Row],[CAPITAL
CONSTRUCTION
FUND]]+History[[#This Row],[GENERAL 
FUND]]+History[[#This Row],[GENERAL
FUND
EXEMPT]]+History[[#This Row],[CASH 
FUNDS]]+History[[#This Row],[REAPPROPRIATED
FUNDS]]+History[[#This Row],[FEDERAL 
FUNDS]]</f>
        <v>-44007</v>
      </c>
      <c r="E1644" s="6">
        <v>0</v>
      </c>
      <c r="F1644" s="6">
        <f>History[[#This Row],[GENERAL 
FUND]]+History[[#This Row],[GENERAL
FUND
EXEMPT]]</f>
        <v>-44007</v>
      </c>
      <c r="G1644" s="6">
        <v>-44007</v>
      </c>
      <c r="H1644" s="6">
        <v>0</v>
      </c>
      <c r="I1644" s="7">
        <v>0</v>
      </c>
      <c r="J1644" s="6">
        <v>0</v>
      </c>
      <c r="K1644" s="6">
        <v>0</v>
      </c>
      <c r="L1644" s="2">
        <v>0</v>
      </c>
    </row>
    <row r="1645" spans="1:12" x14ac:dyDescent="0.25">
      <c r="A1645" s="14" t="s">
        <v>934</v>
      </c>
      <c r="B1645" s="3" t="s">
        <v>89</v>
      </c>
      <c r="C1645" s="1" t="s">
        <v>161</v>
      </c>
      <c r="D1645" s="6">
        <f>History[[#This Row],[CAPITAL
CONSTRUCTION
FUND]]+History[[#This Row],[GENERAL 
FUND]]+History[[#This Row],[GENERAL
FUND
EXEMPT]]+History[[#This Row],[CASH 
FUNDS]]+History[[#This Row],[REAPPROPRIATED
FUNDS]]+History[[#This Row],[FEDERAL 
FUNDS]]</f>
        <v>-33505</v>
      </c>
      <c r="E1645" s="6">
        <v>0</v>
      </c>
      <c r="F1645" s="6">
        <f>History[[#This Row],[GENERAL 
FUND]]+History[[#This Row],[GENERAL
FUND
EXEMPT]]</f>
        <v>-33505</v>
      </c>
      <c r="G1645" s="6">
        <v>-33505</v>
      </c>
      <c r="H1645" s="6">
        <v>0</v>
      </c>
      <c r="I1645" s="7">
        <v>0</v>
      </c>
      <c r="J1645" s="6">
        <v>0</v>
      </c>
      <c r="K1645" s="6">
        <v>0</v>
      </c>
      <c r="L1645" s="2">
        <v>0</v>
      </c>
    </row>
    <row r="1646" spans="1:12" x14ac:dyDescent="0.25">
      <c r="A1646" s="14" t="s">
        <v>1006</v>
      </c>
      <c r="B1646" s="3" t="s">
        <v>57</v>
      </c>
      <c r="C1646" s="1" t="s">
        <v>58</v>
      </c>
      <c r="D1646" s="6">
        <f>History[[#This Row],[CAPITAL
CONSTRUCTION
FUND]]+History[[#This Row],[GENERAL 
FUND]]+History[[#This Row],[GENERAL
FUND
EXEMPT]]+History[[#This Row],[CASH 
FUNDS]]+History[[#This Row],[REAPPROPRIATED
FUNDS]]+History[[#This Row],[FEDERAL 
FUNDS]]</f>
        <v>265633486</v>
      </c>
      <c r="E1646" s="6">
        <v>0</v>
      </c>
      <c r="F1646" s="6">
        <f>History[[#This Row],[GENERAL 
FUND]]+History[[#This Row],[GENERAL
FUND
EXEMPT]]</f>
        <v>82795856</v>
      </c>
      <c r="G1646" s="6">
        <v>82795856</v>
      </c>
      <c r="H1646" s="6">
        <v>0</v>
      </c>
      <c r="I1646" s="7">
        <v>128910551</v>
      </c>
      <c r="J1646" s="6">
        <v>24264440</v>
      </c>
      <c r="K1646" s="6">
        <v>29662639</v>
      </c>
      <c r="L1646" s="2">
        <v>1349.3</v>
      </c>
    </row>
    <row r="1647" spans="1:12" x14ac:dyDescent="0.25">
      <c r="A1647" s="14" t="s">
        <v>1006</v>
      </c>
      <c r="B1647" s="3" t="s">
        <v>57</v>
      </c>
      <c r="C1647" s="1" t="s">
        <v>59</v>
      </c>
      <c r="D1647" s="6">
        <f>History[[#This Row],[CAPITAL
CONSTRUCTION
FUND]]+History[[#This Row],[GENERAL 
FUND]]+History[[#This Row],[GENERAL
FUND
EXEMPT]]+History[[#This Row],[CASH 
FUNDS]]+History[[#This Row],[REAPPROPRIATED
FUNDS]]+History[[#This Row],[FEDERAL 
FUNDS]]</f>
        <v>-2074036</v>
      </c>
      <c r="E1647" s="6">
        <v>0</v>
      </c>
      <c r="F1647" s="6">
        <f>History[[#This Row],[GENERAL 
FUND]]+History[[#This Row],[GENERAL
FUND
EXEMPT]]</f>
        <v>-437930</v>
      </c>
      <c r="G1647" s="6">
        <v>-437930</v>
      </c>
      <c r="H1647" s="6">
        <v>0</v>
      </c>
      <c r="I1647" s="7">
        <v>-1430407</v>
      </c>
      <c r="J1647" s="6">
        <v>-102366</v>
      </c>
      <c r="K1647" s="6">
        <v>-103333</v>
      </c>
      <c r="L1647" s="2">
        <v>0</v>
      </c>
    </row>
    <row r="1648" spans="1:12" x14ac:dyDescent="0.25">
      <c r="A1648" s="14" t="s">
        <v>1006</v>
      </c>
      <c r="B1648" s="3" t="s">
        <v>57</v>
      </c>
      <c r="C1648" s="1" t="s">
        <v>712</v>
      </c>
      <c r="D1648" s="6">
        <f>History[[#This Row],[CAPITAL
CONSTRUCTION
FUND]]+History[[#This Row],[GENERAL 
FUND]]+History[[#This Row],[GENERAL
FUND
EXEMPT]]+History[[#This Row],[CASH 
FUNDS]]+History[[#This Row],[REAPPROPRIATED
FUNDS]]+History[[#This Row],[FEDERAL 
FUNDS]]</f>
        <v>7337</v>
      </c>
      <c r="E1648" s="6">
        <v>0</v>
      </c>
      <c r="F1648" s="6">
        <f>History[[#This Row],[GENERAL 
FUND]]+History[[#This Row],[GENERAL
FUND
EXEMPT]]</f>
        <v>0</v>
      </c>
      <c r="G1648" s="6">
        <v>0</v>
      </c>
      <c r="H1648" s="6">
        <v>0</v>
      </c>
      <c r="I1648" s="7">
        <v>7337</v>
      </c>
      <c r="J1648" s="6">
        <v>0</v>
      </c>
      <c r="K1648" s="6">
        <v>0</v>
      </c>
      <c r="L1648" s="2">
        <v>0</v>
      </c>
    </row>
    <row r="1649" spans="1:12" x14ac:dyDescent="0.25">
      <c r="A1649" s="14" t="s">
        <v>1006</v>
      </c>
      <c r="B1649" s="3" t="s">
        <v>57</v>
      </c>
      <c r="C1649" s="1" t="s">
        <v>1007</v>
      </c>
      <c r="D1649" s="6">
        <f>History[[#This Row],[CAPITAL
CONSTRUCTION
FUND]]+History[[#This Row],[GENERAL 
FUND]]+History[[#This Row],[GENERAL
FUND
EXEMPT]]+History[[#This Row],[CASH 
FUNDS]]+History[[#This Row],[REAPPROPRIATED
FUNDS]]+History[[#This Row],[FEDERAL 
FUNDS]]</f>
        <v>310500</v>
      </c>
      <c r="E1649" s="6">
        <v>0</v>
      </c>
      <c r="F1649" s="6">
        <f>History[[#This Row],[GENERAL 
FUND]]+History[[#This Row],[GENERAL
FUND
EXEMPT]]</f>
        <v>0</v>
      </c>
      <c r="G1649" s="6">
        <v>0</v>
      </c>
      <c r="H1649" s="6">
        <v>0</v>
      </c>
      <c r="I1649" s="7">
        <v>310500</v>
      </c>
      <c r="J1649" s="6">
        <v>0</v>
      </c>
      <c r="K1649" s="6">
        <v>0</v>
      </c>
      <c r="L1649" s="2">
        <v>0</v>
      </c>
    </row>
    <row r="1650" spans="1:12" x14ac:dyDescent="0.25">
      <c r="A1650" s="14" t="s">
        <v>1006</v>
      </c>
      <c r="B1650" s="3" t="s">
        <v>57</v>
      </c>
      <c r="C1650" s="1" t="s">
        <v>1008</v>
      </c>
      <c r="D1650" s="6">
        <f>History[[#This Row],[CAPITAL
CONSTRUCTION
FUND]]+History[[#This Row],[GENERAL 
FUND]]+History[[#This Row],[GENERAL
FUND
EXEMPT]]+History[[#This Row],[CASH 
FUNDS]]+History[[#This Row],[REAPPROPRIATED
FUNDS]]+History[[#This Row],[FEDERAL 
FUNDS]]</f>
        <v>471101</v>
      </c>
      <c r="E1650" s="6">
        <v>0</v>
      </c>
      <c r="F1650" s="6">
        <f>History[[#This Row],[GENERAL 
FUND]]+History[[#This Row],[GENERAL
FUND
EXEMPT]]</f>
        <v>318565</v>
      </c>
      <c r="G1650" s="6">
        <v>318565</v>
      </c>
      <c r="H1650" s="6">
        <v>0</v>
      </c>
      <c r="I1650" s="7">
        <v>152536</v>
      </c>
      <c r="J1650" s="6">
        <v>0</v>
      </c>
      <c r="K1650" s="6">
        <v>0</v>
      </c>
      <c r="L1650" s="2">
        <v>4.7</v>
      </c>
    </row>
    <row r="1651" spans="1:12" x14ac:dyDescent="0.25">
      <c r="A1651" s="14" t="s">
        <v>1006</v>
      </c>
      <c r="B1651" s="3" t="s">
        <v>57</v>
      </c>
      <c r="C1651" s="1" t="s">
        <v>547</v>
      </c>
      <c r="D1651" s="6">
        <f>History[[#This Row],[CAPITAL
CONSTRUCTION
FUND]]+History[[#This Row],[GENERAL 
FUND]]+History[[#This Row],[GENERAL
FUND
EXEMPT]]+History[[#This Row],[CASH 
FUNDS]]+History[[#This Row],[REAPPROPRIATED
FUNDS]]+History[[#This Row],[FEDERAL 
FUNDS]]</f>
        <v>151800</v>
      </c>
      <c r="E1651" s="6">
        <v>0</v>
      </c>
      <c r="F1651" s="6">
        <f>History[[#This Row],[GENERAL 
FUND]]+History[[#This Row],[GENERAL
FUND
EXEMPT]]</f>
        <v>0</v>
      </c>
      <c r="G1651" s="6">
        <v>0</v>
      </c>
      <c r="H1651" s="6">
        <v>0</v>
      </c>
      <c r="I1651" s="7">
        <v>151800</v>
      </c>
      <c r="J1651" s="6">
        <v>0</v>
      </c>
      <c r="K1651" s="6">
        <v>0</v>
      </c>
      <c r="L1651" s="2">
        <v>0</v>
      </c>
    </row>
    <row r="1652" spans="1:12" x14ac:dyDescent="0.25">
      <c r="A1652" s="14" t="s">
        <v>1006</v>
      </c>
      <c r="B1652" s="3" t="s">
        <v>57</v>
      </c>
      <c r="C1652" s="1" t="s">
        <v>714</v>
      </c>
      <c r="D1652" s="6">
        <f>History[[#This Row],[CAPITAL
CONSTRUCTION
FUND]]+History[[#This Row],[GENERAL 
FUND]]+History[[#This Row],[GENERAL
FUND
EXEMPT]]+History[[#This Row],[CASH 
FUNDS]]+History[[#This Row],[REAPPROPRIATED
FUNDS]]+History[[#This Row],[FEDERAL 
FUNDS]]</f>
        <v>19750</v>
      </c>
      <c r="E1652" s="6">
        <v>0</v>
      </c>
      <c r="F1652" s="6">
        <f>History[[#This Row],[GENERAL 
FUND]]+History[[#This Row],[GENERAL
FUND
EXEMPT]]</f>
        <v>0</v>
      </c>
      <c r="G1652" s="6">
        <v>0</v>
      </c>
      <c r="H1652" s="6">
        <v>0</v>
      </c>
      <c r="I1652" s="7">
        <v>19750</v>
      </c>
      <c r="J1652" s="6">
        <v>0</v>
      </c>
      <c r="K1652" s="6">
        <v>0</v>
      </c>
      <c r="L1652" s="2">
        <v>0</v>
      </c>
    </row>
    <row r="1653" spans="1:12" x14ac:dyDescent="0.25">
      <c r="A1653" s="14" t="s">
        <v>1006</v>
      </c>
      <c r="B1653" s="3" t="s">
        <v>57</v>
      </c>
      <c r="C1653" s="1" t="s">
        <v>1009</v>
      </c>
      <c r="D1653" s="6">
        <f>History[[#This Row],[CAPITAL
CONSTRUCTION
FUND]]+History[[#This Row],[GENERAL 
FUND]]+History[[#This Row],[GENERAL
FUND
EXEMPT]]+History[[#This Row],[CASH 
FUNDS]]+History[[#This Row],[REAPPROPRIATED
FUNDS]]+History[[#This Row],[FEDERAL 
FUNDS]]</f>
        <v>1670020</v>
      </c>
      <c r="E1653" s="6">
        <v>0</v>
      </c>
      <c r="F1653" s="6">
        <f>History[[#This Row],[GENERAL 
FUND]]+History[[#This Row],[GENERAL
FUND
EXEMPT]]</f>
        <v>51482</v>
      </c>
      <c r="G1653" s="6">
        <v>51482</v>
      </c>
      <c r="H1653" s="6">
        <v>0</v>
      </c>
      <c r="I1653" s="7">
        <v>1558966</v>
      </c>
      <c r="J1653" s="6">
        <v>59360</v>
      </c>
      <c r="K1653" s="6">
        <v>212</v>
      </c>
      <c r="L1653" s="2">
        <v>0</v>
      </c>
    </row>
    <row r="1654" spans="1:12" x14ac:dyDescent="0.25">
      <c r="A1654" s="14" t="s">
        <v>1006</v>
      </c>
      <c r="B1654" s="3" t="s">
        <v>57</v>
      </c>
      <c r="C1654" s="1" t="s">
        <v>2</v>
      </c>
      <c r="D1654" s="6">
        <f>History[[#This Row],[CAPITAL
CONSTRUCTION
FUND]]+History[[#This Row],[GENERAL 
FUND]]+History[[#This Row],[GENERAL
FUND
EXEMPT]]+History[[#This Row],[CASH 
FUNDS]]+History[[#This Row],[REAPPROPRIATED
FUNDS]]+History[[#This Row],[FEDERAL 
FUNDS]]</f>
        <v>259510</v>
      </c>
      <c r="E1654" s="6">
        <v>0</v>
      </c>
      <c r="F1654" s="6">
        <f>History[[#This Row],[GENERAL 
FUND]]+History[[#This Row],[GENERAL
FUND
EXEMPT]]</f>
        <v>0</v>
      </c>
      <c r="G1654" s="6">
        <v>0</v>
      </c>
      <c r="H1654" s="6">
        <v>0</v>
      </c>
      <c r="I1654" s="7">
        <v>0</v>
      </c>
      <c r="J1654" s="6">
        <v>259510</v>
      </c>
      <c r="K1654" s="6">
        <v>0</v>
      </c>
      <c r="L1654" s="2">
        <v>0</v>
      </c>
    </row>
    <row r="1655" spans="1:12" x14ac:dyDescent="0.25">
      <c r="A1655" s="14" t="s">
        <v>1006</v>
      </c>
      <c r="B1655" s="3" t="s">
        <v>1</v>
      </c>
      <c r="C1655" s="1" t="s">
        <v>2</v>
      </c>
      <c r="D1655" s="6">
        <f>History[[#This Row],[CAPITAL
CONSTRUCTION
FUND]]+History[[#This Row],[GENERAL 
FUND]]+History[[#This Row],[GENERAL
FUND
EXEMPT]]+History[[#This Row],[CASH 
FUNDS]]+History[[#This Row],[REAPPROPRIATED
FUNDS]]+History[[#This Row],[FEDERAL 
FUNDS]]</f>
        <v>272658804</v>
      </c>
      <c r="E1655" s="6">
        <v>0</v>
      </c>
      <c r="F1655" s="6">
        <f>History[[#This Row],[GENERAL 
FUND]]+History[[#This Row],[GENERAL
FUND
EXEMPT]]</f>
        <v>84081985</v>
      </c>
      <c r="G1655" s="6">
        <v>84081985</v>
      </c>
      <c r="H1655" s="6">
        <v>0</v>
      </c>
      <c r="I1655" s="7">
        <v>135447278</v>
      </c>
      <c r="J1655" s="6">
        <v>25064507</v>
      </c>
      <c r="K1655" s="6">
        <v>28065034</v>
      </c>
      <c r="L1655" s="2">
        <v>1365.2</v>
      </c>
    </row>
    <row r="1656" spans="1:12" x14ac:dyDescent="0.25">
      <c r="A1656" s="14" t="s">
        <v>1006</v>
      </c>
      <c r="B1656" s="3" t="s">
        <v>1</v>
      </c>
      <c r="C1656" s="1" t="s">
        <v>1010</v>
      </c>
      <c r="D1656" s="6">
        <f>History[[#This Row],[CAPITAL
CONSTRUCTION
FUND]]+History[[#This Row],[GENERAL 
FUND]]+History[[#This Row],[GENERAL
FUND
EXEMPT]]+History[[#This Row],[CASH 
FUNDS]]+History[[#This Row],[REAPPROPRIATED
FUNDS]]+History[[#This Row],[FEDERAL 
FUNDS]]</f>
        <v>10892480</v>
      </c>
      <c r="E1656" s="6">
        <v>0</v>
      </c>
      <c r="F1656" s="6">
        <f>History[[#This Row],[GENERAL 
FUND]]+History[[#This Row],[GENERAL
FUND
EXEMPT]]</f>
        <v>-283704</v>
      </c>
      <c r="G1656" s="6">
        <v>-283704</v>
      </c>
      <c r="H1656" s="6">
        <v>0</v>
      </c>
      <c r="I1656" s="7">
        <v>10574790</v>
      </c>
      <c r="J1656" s="6">
        <v>601394</v>
      </c>
      <c r="K1656" s="6">
        <v>0</v>
      </c>
      <c r="L1656" s="2">
        <v>122.3</v>
      </c>
    </row>
    <row r="1657" spans="1:12" x14ac:dyDescent="0.25">
      <c r="A1657" s="14" t="s">
        <v>1006</v>
      </c>
      <c r="B1657" s="3" t="s">
        <v>1</v>
      </c>
      <c r="C1657" s="1" t="s">
        <v>1011</v>
      </c>
      <c r="D1657" s="6">
        <f>History[[#This Row],[CAPITAL
CONSTRUCTION
FUND]]+History[[#This Row],[GENERAL 
FUND]]+History[[#This Row],[GENERAL
FUND
EXEMPT]]+History[[#This Row],[CASH 
FUNDS]]+History[[#This Row],[REAPPROPRIATED
FUNDS]]+History[[#This Row],[FEDERAL 
FUNDS]]</f>
        <v>50000</v>
      </c>
      <c r="E1657" s="6">
        <v>0</v>
      </c>
      <c r="F1657" s="6">
        <f>History[[#This Row],[GENERAL 
FUND]]+History[[#This Row],[GENERAL
FUND
EXEMPT]]</f>
        <v>0</v>
      </c>
      <c r="G1657" s="6">
        <v>0</v>
      </c>
      <c r="H1657" s="6">
        <v>0</v>
      </c>
      <c r="I1657" s="7">
        <v>50000</v>
      </c>
      <c r="J1657" s="6">
        <v>0</v>
      </c>
      <c r="K1657" s="6">
        <v>0</v>
      </c>
      <c r="L1657" s="2">
        <v>0</v>
      </c>
    </row>
    <row r="1658" spans="1:12" x14ac:dyDescent="0.25">
      <c r="A1658" s="14" t="s">
        <v>1006</v>
      </c>
      <c r="B1658" s="3" t="s">
        <v>1</v>
      </c>
      <c r="C1658" s="1" t="s">
        <v>63</v>
      </c>
      <c r="D1658" s="6">
        <f>History[[#This Row],[CAPITAL
CONSTRUCTION
FUND]]+History[[#This Row],[GENERAL 
FUND]]+History[[#This Row],[GENERAL
FUND
EXEMPT]]+History[[#This Row],[CASH 
FUNDS]]+History[[#This Row],[REAPPROPRIATED
FUNDS]]+History[[#This Row],[FEDERAL 
FUNDS]]</f>
        <v>25473</v>
      </c>
      <c r="E1658" s="6">
        <v>0</v>
      </c>
      <c r="F1658" s="6">
        <f>History[[#This Row],[GENERAL 
FUND]]+History[[#This Row],[GENERAL
FUND
EXEMPT]]</f>
        <v>25473</v>
      </c>
      <c r="G1658" s="6">
        <v>25473</v>
      </c>
      <c r="H1658" s="6">
        <v>0</v>
      </c>
      <c r="I1658" s="7">
        <v>0</v>
      </c>
      <c r="J1658" s="6">
        <v>0</v>
      </c>
      <c r="K1658" s="6">
        <v>0</v>
      </c>
      <c r="L1658" s="2">
        <v>0</v>
      </c>
    </row>
    <row r="1659" spans="1:12" x14ac:dyDescent="0.25">
      <c r="A1659" s="14" t="s">
        <v>1006</v>
      </c>
      <c r="B1659" s="3" t="s">
        <v>1</v>
      </c>
      <c r="C1659" s="1" t="s">
        <v>290</v>
      </c>
      <c r="D1659" s="6">
        <f>History[[#This Row],[CAPITAL
CONSTRUCTION
FUND]]+History[[#This Row],[GENERAL 
FUND]]+History[[#This Row],[GENERAL
FUND
EXEMPT]]+History[[#This Row],[CASH 
FUNDS]]+History[[#This Row],[REAPPROPRIATED
FUNDS]]+History[[#This Row],[FEDERAL 
FUNDS]]</f>
        <v>36608071</v>
      </c>
      <c r="E1659" s="6">
        <v>0</v>
      </c>
      <c r="F1659" s="6">
        <f>History[[#This Row],[GENERAL 
FUND]]+History[[#This Row],[GENERAL
FUND
EXEMPT]]</f>
        <v>838349</v>
      </c>
      <c r="G1659" s="6">
        <v>838349</v>
      </c>
      <c r="H1659" s="6">
        <v>0</v>
      </c>
      <c r="I1659" s="7">
        <v>10129020</v>
      </c>
      <c r="J1659" s="6">
        <v>349977</v>
      </c>
      <c r="K1659" s="6">
        <v>25290725</v>
      </c>
      <c r="L1659" s="2">
        <v>71.3</v>
      </c>
    </row>
    <row r="1660" spans="1:12" x14ac:dyDescent="0.25">
      <c r="A1660" s="14" t="s">
        <v>1006</v>
      </c>
      <c r="B1660" s="3" t="s">
        <v>1</v>
      </c>
      <c r="C1660" s="1" t="s">
        <v>107</v>
      </c>
      <c r="D1660" s="6">
        <f>History[[#This Row],[CAPITAL
CONSTRUCTION
FUND]]+History[[#This Row],[GENERAL 
FUND]]+History[[#This Row],[GENERAL
FUND
EXEMPT]]+History[[#This Row],[CASH 
FUNDS]]+History[[#This Row],[REAPPROPRIATED
FUNDS]]+History[[#This Row],[FEDERAL 
FUNDS]]</f>
        <v>-37964</v>
      </c>
      <c r="E1660" s="6">
        <v>0</v>
      </c>
      <c r="F1660" s="6">
        <f>History[[#This Row],[GENERAL 
FUND]]+History[[#This Row],[GENERAL
FUND
EXEMPT]]</f>
        <v>-37964</v>
      </c>
      <c r="G1660" s="6">
        <v>-37964</v>
      </c>
      <c r="H1660" s="6">
        <v>0</v>
      </c>
      <c r="I1660" s="7">
        <v>-1098016</v>
      </c>
      <c r="J1660" s="6">
        <v>1098016</v>
      </c>
      <c r="K1660" s="6">
        <v>0</v>
      </c>
      <c r="L1660" s="2">
        <v>-0.5</v>
      </c>
    </row>
    <row r="1661" spans="1:12" x14ac:dyDescent="0.25">
      <c r="A1661" s="14" t="s">
        <v>1006</v>
      </c>
      <c r="B1661" s="3" t="s">
        <v>1</v>
      </c>
      <c r="C1661" s="1" t="s">
        <v>1012</v>
      </c>
      <c r="D1661" s="6">
        <f>History[[#This Row],[CAPITAL
CONSTRUCTION
FUND]]+History[[#This Row],[GENERAL 
FUND]]+History[[#This Row],[GENERAL
FUND
EXEMPT]]+History[[#This Row],[CASH 
FUNDS]]+History[[#This Row],[REAPPROPRIATED
FUNDS]]+History[[#This Row],[FEDERAL 
FUNDS]]</f>
        <v>2433321</v>
      </c>
      <c r="E1661" s="6">
        <v>0</v>
      </c>
      <c r="F1661" s="6">
        <f>History[[#This Row],[GENERAL 
FUND]]+History[[#This Row],[GENERAL
FUND
EXEMPT]]</f>
        <v>1365479</v>
      </c>
      <c r="G1661" s="6">
        <v>1365479</v>
      </c>
      <c r="H1661" s="6">
        <v>0</v>
      </c>
      <c r="I1661" s="7">
        <v>1048859</v>
      </c>
      <c r="J1661" s="6">
        <v>18983</v>
      </c>
      <c r="K1661" s="6">
        <v>0</v>
      </c>
      <c r="L1661" s="2">
        <v>0</v>
      </c>
    </row>
    <row r="1662" spans="1:12" x14ac:dyDescent="0.25">
      <c r="A1662" s="14" t="s">
        <v>1006</v>
      </c>
      <c r="B1662" s="3" t="s">
        <v>1</v>
      </c>
      <c r="C1662" s="1" t="s">
        <v>802</v>
      </c>
      <c r="D1662" s="6">
        <f>History[[#This Row],[CAPITAL
CONSTRUCTION
FUND]]+History[[#This Row],[GENERAL 
FUND]]+History[[#This Row],[GENERAL
FUND
EXEMPT]]+History[[#This Row],[CASH 
FUNDS]]+History[[#This Row],[REAPPROPRIATED
FUNDS]]+History[[#This Row],[FEDERAL 
FUNDS]]</f>
        <v>-6500</v>
      </c>
      <c r="E1662" s="6">
        <v>0</v>
      </c>
      <c r="F1662" s="6">
        <f>History[[#This Row],[GENERAL 
FUND]]+History[[#This Row],[GENERAL
FUND
EXEMPT]]</f>
        <v>0</v>
      </c>
      <c r="G1662" s="6">
        <v>0</v>
      </c>
      <c r="H1662" s="6">
        <v>0</v>
      </c>
      <c r="I1662" s="7">
        <v>-6500</v>
      </c>
      <c r="J1662" s="6">
        <v>0</v>
      </c>
      <c r="K1662" s="6">
        <v>0</v>
      </c>
      <c r="L1662" s="2">
        <v>0</v>
      </c>
    </row>
    <row r="1663" spans="1:12" x14ac:dyDescent="0.25">
      <c r="A1663" s="14" t="s">
        <v>1006</v>
      </c>
      <c r="B1663" s="3" t="s">
        <v>1</v>
      </c>
      <c r="C1663" s="1" t="s">
        <v>3</v>
      </c>
      <c r="D1663" s="6">
        <f>History[[#This Row],[CAPITAL
CONSTRUCTION
FUND]]+History[[#This Row],[GENERAL 
FUND]]+History[[#This Row],[GENERAL
FUND
EXEMPT]]+History[[#This Row],[CASH 
FUNDS]]+History[[#This Row],[REAPPROPRIATED
FUNDS]]+History[[#This Row],[FEDERAL 
FUNDS]]</f>
        <v>123700</v>
      </c>
      <c r="E1663" s="6">
        <v>0</v>
      </c>
      <c r="F1663" s="6">
        <f>History[[#This Row],[GENERAL 
FUND]]+History[[#This Row],[GENERAL
FUND
EXEMPT]]</f>
        <v>100000</v>
      </c>
      <c r="G1663" s="6">
        <v>100000</v>
      </c>
      <c r="H1663" s="6">
        <v>0</v>
      </c>
      <c r="I1663" s="7">
        <v>23700</v>
      </c>
      <c r="J1663" s="6">
        <v>0</v>
      </c>
      <c r="K1663" s="6">
        <v>0</v>
      </c>
      <c r="L1663" s="2">
        <v>0</v>
      </c>
    </row>
    <row r="1664" spans="1:12" x14ac:dyDescent="0.25">
      <c r="A1664" s="14" t="s">
        <v>1006</v>
      </c>
      <c r="B1664" s="3" t="s">
        <v>1</v>
      </c>
      <c r="C1664" s="1" t="s">
        <v>1013</v>
      </c>
      <c r="D1664" s="6">
        <f>History[[#This Row],[CAPITAL
CONSTRUCTION
FUND]]+History[[#This Row],[GENERAL 
FUND]]+History[[#This Row],[GENERAL
FUND
EXEMPT]]+History[[#This Row],[CASH 
FUNDS]]+History[[#This Row],[REAPPROPRIATED
FUNDS]]+History[[#This Row],[FEDERAL 
FUNDS]]</f>
        <v>362467</v>
      </c>
      <c r="E1664" s="6">
        <v>0</v>
      </c>
      <c r="F1664" s="6">
        <f>History[[#This Row],[GENERAL 
FUND]]+History[[#This Row],[GENERAL
FUND
EXEMPT]]</f>
        <v>362467</v>
      </c>
      <c r="G1664" s="6">
        <v>362467</v>
      </c>
      <c r="H1664" s="6">
        <v>0</v>
      </c>
      <c r="I1664" s="7">
        <v>0</v>
      </c>
      <c r="J1664" s="6">
        <v>0</v>
      </c>
      <c r="K1664" s="6">
        <v>0</v>
      </c>
      <c r="L1664" s="2">
        <v>4</v>
      </c>
    </row>
    <row r="1665" spans="1:12" x14ac:dyDescent="0.25">
      <c r="A1665" s="14" t="s">
        <v>1006</v>
      </c>
      <c r="B1665" s="3" t="s">
        <v>4</v>
      </c>
      <c r="C1665" s="1" t="s">
        <v>3</v>
      </c>
      <c r="D1665" s="6">
        <f>History[[#This Row],[CAPITAL
CONSTRUCTION
FUND]]+History[[#This Row],[GENERAL 
FUND]]+History[[#This Row],[GENERAL
FUND
EXEMPT]]+History[[#This Row],[CASH 
FUNDS]]+History[[#This Row],[REAPPROPRIATED
FUNDS]]+History[[#This Row],[FEDERAL 
FUNDS]]</f>
        <v>332885649</v>
      </c>
      <c r="E1665" s="6">
        <v>0</v>
      </c>
      <c r="F1665" s="6">
        <f>History[[#This Row],[GENERAL 
FUND]]+History[[#This Row],[GENERAL
FUND
EXEMPT]]</f>
        <v>90128524</v>
      </c>
      <c r="G1665" s="6">
        <v>90128524</v>
      </c>
      <c r="H1665" s="6">
        <v>0</v>
      </c>
      <c r="I1665" s="7">
        <v>161806324</v>
      </c>
      <c r="J1665" s="6">
        <v>25776057</v>
      </c>
      <c r="K1665" s="6">
        <v>55174744</v>
      </c>
      <c r="L1665" s="2">
        <v>1575.1</v>
      </c>
    </row>
    <row r="1666" spans="1:12" x14ac:dyDescent="0.25">
      <c r="A1666" s="14" t="s">
        <v>1006</v>
      </c>
      <c r="B1666" s="3" t="s">
        <v>4</v>
      </c>
      <c r="C1666" s="1" t="s">
        <v>110</v>
      </c>
      <c r="D1666" s="6">
        <f>History[[#This Row],[CAPITAL
CONSTRUCTION
FUND]]+History[[#This Row],[GENERAL 
FUND]]+History[[#This Row],[GENERAL
FUND
EXEMPT]]+History[[#This Row],[CASH 
FUNDS]]+History[[#This Row],[REAPPROPRIATED
FUNDS]]+History[[#This Row],[FEDERAL 
FUNDS]]</f>
        <v>255443</v>
      </c>
      <c r="E1666" s="6">
        <v>0</v>
      </c>
      <c r="F1666" s="6">
        <f>History[[#This Row],[GENERAL 
FUND]]+History[[#This Row],[GENERAL
FUND
EXEMPT]]</f>
        <v>255443</v>
      </c>
      <c r="G1666" s="6">
        <v>255443</v>
      </c>
      <c r="H1666" s="6">
        <v>0</v>
      </c>
      <c r="I1666" s="7">
        <v>0</v>
      </c>
      <c r="J1666" s="6">
        <v>0</v>
      </c>
      <c r="K1666" s="6">
        <v>0</v>
      </c>
      <c r="L1666" s="2">
        <v>2.5</v>
      </c>
    </row>
    <row r="1667" spans="1:12" x14ac:dyDescent="0.25">
      <c r="A1667" s="14" t="s">
        <v>1006</v>
      </c>
      <c r="B1667" s="3" t="s">
        <v>4</v>
      </c>
      <c r="C1667" s="1" t="s">
        <v>723</v>
      </c>
      <c r="D1667" s="6">
        <f>History[[#This Row],[CAPITAL
CONSTRUCTION
FUND]]+History[[#This Row],[GENERAL 
FUND]]+History[[#This Row],[GENERAL
FUND
EXEMPT]]+History[[#This Row],[CASH 
FUNDS]]+History[[#This Row],[REAPPROPRIATED
FUNDS]]+History[[#This Row],[FEDERAL 
FUNDS]]</f>
        <v>4635</v>
      </c>
      <c r="E1667" s="6">
        <v>0</v>
      </c>
      <c r="F1667" s="6">
        <f>History[[#This Row],[GENERAL 
FUND]]+History[[#This Row],[GENERAL
FUND
EXEMPT]]</f>
        <v>0</v>
      </c>
      <c r="G1667" s="6">
        <v>0</v>
      </c>
      <c r="H1667" s="6">
        <v>0</v>
      </c>
      <c r="I1667" s="7">
        <v>0</v>
      </c>
      <c r="J1667" s="6">
        <v>0</v>
      </c>
      <c r="K1667" s="6">
        <v>4635</v>
      </c>
      <c r="L1667" s="2">
        <v>0</v>
      </c>
    </row>
    <row r="1668" spans="1:12" x14ac:dyDescent="0.25">
      <c r="A1668" s="14" t="s">
        <v>1006</v>
      </c>
      <c r="B1668" s="3" t="s">
        <v>4</v>
      </c>
      <c r="C1668" s="1" t="s">
        <v>640</v>
      </c>
      <c r="D1668" s="6">
        <f>History[[#This Row],[CAPITAL
CONSTRUCTION
FUND]]+History[[#This Row],[GENERAL 
FUND]]+History[[#This Row],[GENERAL
FUND
EXEMPT]]+History[[#This Row],[CASH 
FUNDS]]+History[[#This Row],[REAPPROPRIATED
FUNDS]]+History[[#This Row],[FEDERAL 
FUNDS]]</f>
        <v>184902</v>
      </c>
      <c r="E1668" s="6">
        <v>0</v>
      </c>
      <c r="F1668" s="6">
        <f>History[[#This Row],[GENERAL 
FUND]]+History[[#This Row],[GENERAL
FUND
EXEMPT]]</f>
        <v>15000</v>
      </c>
      <c r="G1668" s="6">
        <v>15000</v>
      </c>
      <c r="H1668" s="6">
        <v>0</v>
      </c>
      <c r="I1668" s="7">
        <v>169902</v>
      </c>
      <c r="J1668" s="6">
        <v>0</v>
      </c>
      <c r="K1668" s="6">
        <v>0</v>
      </c>
      <c r="L1668" s="2">
        <v>3</v>
      </c>
    </row>
    <row r="1669" spans="1:12" x14ac:dyDescent="0.25">
      <c r="A1669" s="14" t="s">
        <v>1006</v>
      </c>
      <c r="B1669" s="3" t="s">
        <v>4</v>
      </c>
      <c r="C1669" s="1" t="s">
        <v>1014</v>
      </c>
      <c r="D1669" s="6">
        <f>History[[#This Row],[CAPITAL
CONSTRUCTION
FUND]]+History[[#This Row],[GENERAL 
FUND]]+History[[#This Row],[GENERAL
FUND
EXEMPT]]+History[[#This Row],[CASH 
FUNDS]]+History[[#This Row],[REAPPROPRIATED
FUNDS]]+History[[#This Row],[FEDERAL 
FUNDS]]</f>
        <v>68398</v>
      </c>
      <c r="E1669" s="6">
        <v>0</v>
      </c>
      <c r="F1669" s="6">
        <f>History[[#This Row],[GENERAL 
FUND]]+History[[#This Row],[GENERAL
FUND
EXEMPT]]</f>
        <v>68398</v>
      </c>
      <c r="G1669" s="6">
        <v>68398</v>
      </c>
      <c r="H1669" s="6">
        <v>0</v>
      </c>
      <c r="I1669" s="7">
        <v>0</v>
      </c>
      <c r="J1669" s="6">
        <v>0</v>
      </c>
      <c r="K1669" s="6">
        <v>0</v>
      </c>
      <c r="L1669" s="2">
        <v>1</v>
      </c>
    </row>
    <row r="1670" spans="1:12" x14ac:dyDescent="0.25">
      <c r="A1670" s="14" t="s">
        <v>1006</v>
      </c>
      <c r="B1670" s="3" t="s">
        <v>4</v>
      </c>
      <c r="C1670" s="1" t="s">
        <v>731</v>
      </c>
      <c r="D1670" s="6">
        <f>History[[#This Row],[CAPITAL
CONSTRUCTION
FUND]]+History[[#This Row],[GENERAL 
FUND]]+History[[#This Row],[GENERAL
FUND
EXEMPT]]+History[[#This Row],[CASH 
FUNDS]]+History[[#This Row],[REAPPROPRIATED
FUNDS]]+History[[#This Row],[FEDERAL 
FUNDS]]</f>
        <v>154034</v>
      </c>
      <c r="E1670" s="6">
        <v>0</v>
      </c>
      <c r="F1670" s="6">
        <f>History[[#This Row],[GENERAL 
FUND]]+History[[#This Row],[GENERAL
FUND
EXEMPT]]</f>
        <v>0</v>
      </c>
      <c r="G1670" s="6">
        <v>0</v>
      </c>
      <c r="H1670" s="6">
        <v>0</v>
      </c>
      <c r="I1670" s="7">
        <v>154034</v>
      </c>
      <c r="J1670" s="6">
        <v>0</v>
      </c>
      <c r="K1670" s="6">
        <v>0</v>
      </c>
      <c r="L1670" s="2">
        <v>0</v>
      </c>
    </row>
    <row r="1671" spans="1:12" x14ac:dyDescent="0.25">
      <c r="A1671" s="14" t="s">
        <v>1006</v>
      </c>
      <c r="B1671" s="3" t="s">
        <v>4</v>
      </c>
      <c r="C1671" s="1" t="s">
        <v>1015</v>
      </c>
      <c r="D1671" s="6">
        <f>History[[#This Row],[CAPITAL
CONSTRUCTION
FUND]]+History[[#This Row],[GENERAL 
FUND]]+History[[#This Row],[GENERAL
FUND
EXEMPT]]+History[[#This Row],[CASH 
FUNDS]]+History[[#This Row],[REAPPROPRIATED
FUNDS]]+History[[#This Row],[FEDERAL 
FUNDS]]</f>
        <v>6351002</v>
      </c>
      <c r="E1671" s="6">
        <v>0</v>
      </c>
      <c r="F1671" s="6">
        <f>History[[#This Row],[GENERAL 
FUND]]+History[[#This Row],[GENERAL
FUND
EXEMPT]]</f>
        <v>6351002</v>
      </c>
      <c r="G1671" s="6">
        <v>6351002</v>
      </c>
      <c r="H1671" s="6">
        <v>0</v>
      </c>
      <c r="I1671" s="7">
        <v>0</v>
      </c>
      <c r="J1671" s="6">
        <v>0</v>
      </c>
      <c r="K1671" s="6">
        <v>0</v>
      </c>
      <c r="L1671" s="2">
        <v>0</v>
      </c>
    </row>
    <row r="1672" spans="1:12" x14ac:dyDescent="0.25">
      <c r="A1672" s="14" t="s">
        <v>1006</v>
      </c>
      <c r="B1672" s="3" t="s">
        <v>4</v>
      </c>
      <c r="C1672" s="1" t="s">
        <v>316</v>
      </c>
      <c r="D1672" s="6">
        <f>History[[#This Row],[CAPITAL
CONSTRUCTION
FUND]]+History[[#This Row],[GENERAL 
FUND]]+History[[#This Row],[GENERAL
FUND
EXEMPT]]+History[[#This Row],[CASH 
FUNDS]]+History[[#This Row],[REAPPROPRIATED
FUNDS]]+History[[#This Row],[FEDERAL 
FUNDS]]</f>
        <v>260114</v>
      </c>
      <c r="E1672" s="6">
        <v>0</v>
      </c>
      <c r="F1672" s="6">
        <f>History[[#This Row],[GENERAL 
FUND]]+History[[#This Row],[GENERAL
FUND
EXEMPT]]</f>
        <v>260114</v>
      </c>
      <c r="G1672" s="6">
        <v>260114</v>
      </c>
      <c r="H1672" s="6">
        <v>0</v>
      </c>
      <c r="I1672" s="7">
        <v>0</v>
      </c>
      <c r="J1672" s="6">
        <v>0</v>
      </c>
      <c r="K1672" s="6">
        <v>0</v>
      </c>
      <c r="L1672" s="2">
        <v>2.8</v>
      </c>
    </row>
    <row r="1673" spans="1:12" x14ac:dyDescent="0.25">
      <c r="A1673" s="14" t="s">
        <v>1006</v>
      </c>
      <c r="B1673" s="3" t="s">
        <v>4</v>
      </c>
      <c r="C1673" s="1" t="s">
        <v>1016</v>
      </c>
      <c r="D1673" s="6">
        <f>History[[#This Row],[CAPITAL
CONSTRUCTION
FUND]]+History[[#This Row],[GENERAL 
FUND]]+History[[#This Row],[GENERAL
FUND
EXEMPT]]+History[[#This Row],[CASH 
FUNDS]]+History[[#This Row],[REAPPROPRIATED
FUNDS]]+History[[#This Row],[FEDERAL 
FUNDS]]</f>
        <v>739591</v>
      </c>
      <c r="E1673" s="6">
        <v>0</v>
      </c>
      <c r="F1673" s="6">
        <f>History[[#This Row],[GENERAL 
FUND]]+History[[#This Row],[GENERAL
FUND
EXEMPT]]</f>
        <v>739591</v>
      </c>
      <c r="G1673" s="6">
        <v>739591</v>
      </c>
      <c r="H1673" s="6">
        <v>0</v>
      </c>
      <c r="I1673" s="7">
        <v>0</v>
      </c>
      <c r="J1673" s="6">
        <v>0</v>
      </c>
      <c r="K1673" s="6">
        <v>0</v>
      </c>
      <c r="L1673" s="2">
        <v>6</v>
      </c>
    </row>
    <row r="1674" spans="1:12" x14ac:dyDescent="0.25">
      <c r="A1674" s="14" t="s">
        <v>1006</v>
      </c>
      <c r="B1674" s="3" t="s">
        <v>4</v>
      </c>
      <c r="C1674" s="1" t="s">
        <v>1017</v>
      </c>
      <c r="D1674" s="6">
        <f>History[[#This Row],[CAPITAL
CONSTRUCTION
FUND]]+History[[#This Row],[GENERAL 
FUND]]+History[[#This Row],[GENERAL
FUND
EXEMPT]]+History[[#This Row],[CASH 
FUNDS]]+History[[#This Row],[REAPPROPRIATED
FUNDS]]+History[[#This Row],[FEDERAL 
FUNDS]]</f>
        <v>167067</v>
      </c>
      <c r="E1674" s="6">
        <v>0</v>
      </c>
      <c r="F1674" s="6">
        <f>History[[#This Row],[GENERAL 
FUND]]+History[[#This Row],[GENERAL
FUND
EXEMPT]]</f>
        <v>167067</v>
      </c>
      <c r="G1674" s="6">
        <v>167067</v>
      </c>
      <c r="H1674" s="6">
        <v>0</v>
      </c>
      <c r="I1674" s="7">
        <v>0</v>
      </c>
      <c r="J1674" s="6">
        <v>0</v>
      </c>
      <c r="K1674" s="6">
        <v>0</v>
      </c>
      <c r="L1674" s="2">
        <v>0.2</v>
      </c>
    </row>
    <row r="1675" spans="1:12" x14ac:dyDescent="0.25">
      <c r="A1675" s="14" t="s">
        <v>1006</v>
      </c>
      <c r="B1675" s="3" t="s">
        <v>4</v>
      </c>
      <c r="C1675" s="1" t="s">
        <v>1018</v>
      </c>
      <c r="D1675" s="6">
        <f>History[[#This Row],[CAPITAL
CONSTRUCTION
FUND]]+History[[#This Row],[GENERAL 
FUND]]+History[[#This Row],[GENERAL
FUND
EXEMPT]]+History[[#This Row],[CASH 
FUNDS]]+History[[#This Row],[REAPPROPRIATED
FUNDS]]+History[[#This Row],[FEDERAL 
FUNDS]]</f>
        <v>9020</v>
      </c>
      <c r="E1675" s="6">
        <v>0</v>
      </c>
      <c r="F1675" s="6">
        <f>History[[#This Row],[GENERAL 
FUND]]+History[[#This Row],[GENERAL
FUND
EXEMPT]]</f>
        <v>9020</v>
      </c>
      <c r="G1675" s="6">
        <v>9020</v>
      </c>
      <c r="H1675" s="6">
        <v>0</v>
      </c>
      <c r="I1675" s="7">
        <v>0</v>
      </c>
      <c r="J1675" s="6">
        <v>0</v>
      </c>
      <c r="K1675" s="6">
        <v>0</v>
      </c>
      <c r="L1675" s="2">
        <v>0.1</v>
      </c>
    </row>
    <row r="1676" spans="1:12" x14ac:dyDescent="0.25">
      <c r="A1676" s="14" t="s">
        <v>1006</v>
      </c>
      <c r="B1676" s="3" t="s">
        <v>4</v>
      </c>
      <c r="C1676" s="1" t="s">
        <v>1019</v>
      </c>
      <c r="D1676" s="6">
        <f>History[[#This Row],[CAPITAL
CONSTRUCTION
FUND]]+History[[#This Row],[GENERAL 
FUND]]+History[[#This Row],[GENERAL
FUND
EXEMPT]]+History[[#This Row],[CASH 
FUNDS]]+History[[#This Row],[REAPPROPRIATED
FUNDS]]+History[[#This Row],[FEDERAL 
FUNDS]]</f>
        <v>0</v>
      </c>
      <c r="E1676" s="6">
        <v>0</v>
      </c>
      <c r="F1676" s="6">
        <f>History[[#This Row],[GENERAL 
FUND]]+History[[#This Row],[GENERAL
FUND
EXEMPT]]</f>
        <v>-1032376</v>
      </c>
      <c r="G1676" s="6">
        <v>-1032376</v>
      </c>
      <c r="H1676" s="6">
        <v>0</v>
      </c>
      <c r="I1676" s="7">
        <v>1032376</v>
      </c>
      <c r="J1676" s="6">
        <v>0</v>
      </c>
      <c r="K1676" s="6">
        <v>0</v>
      </c>
      <c r="L1676" s="2">
        <v>0</v>
      </c>
    </row>
    <row r="1677" spans="1:12" x14ac:dyDescent="0.25">
      <c r="A1677" s="14" t="s">
        <v>1006</v>
      </c>
      <c r="B1677" s="3" t="s">
        <v>4</v>
      </c>
      <c r="C1677" s="1" t="s">
        <v>1013</v>
      </c>
      <c r="D1677" s="6">
        <f>History[[#This Row],[CAPITAL
CONSTRUCTION
FUND]]+History[[#This Row],[GENERAL 
FUND]]+History[[#This Row],[GENERAL
FUND
EXEMPT]]+History[[#This Row],[CASH 
FUNDS]]+History[[#This Row],[REAPPROPRIATED
FUNDS]]+History[[#This Row],[FEDERAL 
FUNDS]]</f>
        <v>1415932</v>
      </c>
      <c r="E1677" s="6">
        <v>0</v>
      </c>
      <c r="F1677" s="6">
        <f>History[[#This Row],[GENERAL 
FUND]]+History[[#This Row],[GENERAL
FUND
EXEMPT]]</f>
        <v>0</v>
      </c>
      <c r="G1677" s="6">
        <v>0</v>
      </c>
      <c r="H1677" s="6">
        <v>0</v>
      </c>
      <c r="I1677" s="7">
        <v>1415932</v>
      </c>
      <c r="J1677" s="6">
        <v>0</v>
      </c>
      <c r="K1677" s="6">
        <v>0</v>
      </c>
      <c r="L1677" s="2">
        <v>24.7</v>
      </c>
    </row>
    <row r="1678" spans="1:12" x14ac:dyDescent="0.25">
      <c r="A1678" s="14" t="s">
        <v>1006</v>
      </c>
      <c r="B1678" s="3" t="s">
        <v>4</v>
      </c>
      <c r="C1678" s="1" t="s">
        <v>567</v>
      </c>
      <c r="D1678" s="6">
        <f>History[[#This Row],[CAPITAL
CONSTRUCTION
FUND]]+History[[#This Row],[GENERAL 
FUND]]+History[[#This Row],[GENERAL
FUND
EXEMPT]]+History[[#This Row],[CASH 
FUNDS]]+History[[#This Row],[REAPPROPRIATED
FUNDS]]+History[[#This Row],[FEDERAL 
FUNDS]]</f>
        <v>434720</v>
      </c>
      <c r="E1678" s="6">
        <v>0</v>
      </c>
      <c r="F1678" s="6">
        <f>History[[#This Row],[GENERAL 
FUND]]+History[[#This Row],[GENERAL
FUND
EXEMPT]]</f>
        <v>434720</v>
      </c>
      <c r="G1678" s="6">
        <v>434720</v>
      </c>
      <c r="H1678" s="6">
        <v>0</v>
      </c>
      <c r="I1678" s="7">
        <v>0</v>
      </c>
      <c r="J1678" s="6">
        <v>0</v>
      </c>
      <c r="K1678" s="6">
        <v>0</v>
      </c>
      <c r="L1678" s="2">
        <v>0</v>
      </c>
    </row>
    <row r="1679" spans="1:12" x14ac:dyDescent="0.25">
      <c r="A1679" s="14" t="s">
        <v>1006</v>
      </c>
      <c r="B1679" s="3" t="s">
        <v>4</v>
      </c>
      <c r="C1679" s="1" t="s">
        <v>327</v>
      </c>
      <c r="D1679" s="6">
        <f>History[[#This Row],[CAPITAL
CONSTRUCTION
FUND]]+History[[#This Row],[GENERAL 
FUND]]+History[[#This Row],[GENERAL
FUND
EXEMPT]]+History[[#This Row],[CASH 
FUNDS]]+History[[#This Row],[REAPPROPRIATED
FUNDS]]+History[[#This Row],[FEDERAL 
FUNDS]]</f>
        <v>155760</v>
      </c>
      <c r="E1679" s="6">
        <v>0</v>
      </c>
      <c r="F1679" s="6">
        <f>History[[#This Row],[GENERAL 
FUND]]+History[[#This Row],[GENERAL
FUND
EXEMPT]]</f>
        <v>0</v>
      </c>
      <c r="G1679" s="6">
        <v>0</v>
      </c>
      <c r="H1679" s="6">
        <v>0</v>
      </c>
      <c r="I1679" s="7">
        <v>155760</v>
      </c>
      <c r="J1679" s="6">
        <v>0</v>
      </c>
      <c r="K1679" s="6">
        <v>0</v>
      </c>
      <c r="L1679" s="2">
        <v>0.7</v>
      </c>
    </row>
    <row r="1680" spans="1:12" x14ac:dyDescent="0.25">
      <c r="A1680" s="14" t="s">
        <v>1006</v>
      </c>
      <c r="B1680" s="3" t="s">
        <v>4</v>
      </c>
      <c r="C1680" s="1" t="s">
        <v>921</v>
      </c>
      <c r="D1680" s="6">
        <f>History[[#This Row],[CAPITAL
CONSTRUCTION
FUND]]+History[[#This Row],[GENERAL 
FUND]]+History[[#This Row],[GENERAL
FUND
EXEMPT]]+History[[#This Row],[CASH 
FUNDS]]+History[[#This Row],[REAPPROPRIATED
FUNDS]]+History[[#This Row],[FEDERAL 
FUNDS]]</f>
        <v>37500</v>
      </c>
      <c r="E1680" s="6">
        <v>0</v>
      </c>
      <c r="F1680" s="6">
        <f>History[[#This Row],[GENERAL 
FUND]]+History[[#This Row],[GENERAL
FUND
EXEMPT]]</f>
        <v>37500</v>
      </c>
      <c r="G1680" s="6">
        <v>37500</v>
      </c>
      <c r="H1680" s="6">
        <v>0</v>
      </c>
      <c r="I1680" s="7">
        <v>0</v>
      </c>
      <c r="J1680" s="6">
        <v>0</v>
      </c>
      <c r="K1680" s="6">
        <v>0</v>
      </c>
      <c r="L1680" s="2">
        <v>0</v>
      </c>
    </row>
    <row r="1681" spans="1:12" x14ac:dyDescent="0.25">
      <c r="A1681" s="14" t="s">
        <v>1006</v>
      </c>
      <c r="B1681" s="3" t="s">
        <v>4</v>
      </c>
      <c r="C1681" s="1" t="s">
        <v>1020</v>
      </c>
      <c r="D1681" s="6">
        <f>History[[#This Row],[CAPITAL
CONSTRUCTION
FUND]]+History[[#This Row],[GENERAL 
FUND]]+History[[#This Row],[GENERAL
FUND
EXEMPT]]+History[[#This Row],[CASH 
FUNDS]]+History[[#This Row],[REAPPROPRIATED
FUNDS]]+History[[#This Row],[FEDERAL 
FUNDS]]</f>
        <v>73272230</v>
      </c>
      <c r="E1681" s="6">
        <v>0</v>
      </c>
      <c r="F1681" s="6">
        <f>History[[#This Row],[GENERAL 
FUND]]+History[[#This Row],[GENERAL
FUND
EXEMPT]]</f>
        <v>71253722</v>
      </c>
      <c r="G1681" s="6">
        <v>71253722</v>
      </c>
      <c r="H1681" s="6">
        <v>0</v>
      </c>
      <c r="I1681" s="7">
        <v>1761269</v>
      </c>
      <c r="J1681" s="6">
        <v>199472</v>
      </c>
      <c r="K1681" s="6">
        <v>57767</v>
      </c>
      <c r="L1681" s="2">
        <v>2.1</v>
      </c>
    </row>
    <row r="1682" spans="1:12" x14ac:dyDescent="0.25">
      <c r="A1682" s="14" t="s">
        <v>1006</v>
      </c>
      <c r="B1682" s="3" t="s">
        <v>4</v>
      </c>
      <c r="C1682" s="1" t="s">
        <v>7</v>
      </c>
      <c r="D1682" s="6">
        <f>History[[#This Row],[CAPITAL
CONSTRUCTION
FUND]]+History[[#This Row],[GENERAL 
FUND]]+History[[#This Row],[GENERAL
FUND
EXEMPT]]+History[[#This Row],[CASH 
FUNDS]]+History[[#This Row],[REAPPROPRIATED
FUNDS]]+History[[#This Row],[FEDERAL 
FUNDS]]</f>
        <v>776830</v>
      </c>
      <c r="E1682" s="6">
        <v>0</v>
      </c>
      <c r="F1682" s="6">
        <f>History[[#This Row],[GENERAL 
FUND]]+History[[#This Row],[GENERAL
FUND
EXEMPT]]</f>
        <v>-223170</v>
      </c>
      <c r="G1682" s="6">
        <v>-223170</v>
      </c>
      <c r="H1682" s="6">
        <v>0</v>
      </c>
      <c r="I1682" s="7">
        <v>0</v>
      </c>
      <c r="J1682" s="6">
        <v>1000000</v>
      </c>
      <c r="K1682" s="6">
        <v>0</v>
      </c>
      <c r="L1682" s="2">
        <v>0</v>
      </c>
    </row>
    <row r="1683" spans="1:12" x14ac:dyDescent="0.25">
      <c r="A1683" s="14" t="s">
        <v>1006</v>
      </c>
      <c r="B1683" s="3" t="s">
        <v>6</v>
      </c>
      <c r="C1683" s="1" t="s">
        <v>7</v>
      </c>
      <c r="D1683" s="6">
        <f>History[[#This Row],[CAPITAL
CONSTRUCTION
FUND]]+History[[#This Row],[GENERAL 
FUND]]+History[[#This Row],[GENERAL
FUND
EXEMPT]]+History[[#This Row],[CASH 
FUNDS]]+History[[#This Row],[REAPPROPRIATED
FUNDS]]+History[[#This Row],[FEDERAL 
FUNDS]]</f>
        <v>396860817</v>
      </c>
      <c r="E1683" s="6">
        <v>0</v>
      </c>
      <c r="F1683" s="6">
        <f>History[[#This Row],[GENERAL 
FUND]]+History[[#This Row],[GENERAL
FUND
EXEMPT]]</f>
        <v>130120718</v>
      </c>
      <c r="G1683" s="6">
        <v>130120718</v>
      </c>
      <c r="H1683" s="6">
        <v>0</v>
      </c>
      <c r="I1683" s="7">
        <v>175068422</v>
      </c>
      <c r="J1683" s="6">
        <v>33235792</v>
      </c>
      <c r="K1683" s="6">
        <v>58435885</v>
      </c>
      <c r="L1683" s="2">
        <v>1657.2</v>
      </c>
    </row>
    <row r="1684" spans="1:12" x14ac:dyDescent="0.25">
      <c r="A1684" s="14" t="s">
        <v>1006</v>
      </c>
      <c r="B1684" s="3" t="s">
        <v>6</v>
      </c>
      <c r="C1684" s="1" t="s">
        <v>8</v>
      </c>
      <c r="D1684" s="6">
        <f>History[[#This Row],[CAPITAL
CONSTRUCTION
FUND]]+History[[#This Row],[GENERAL 
FUND]]+History[[#This Row],[GENERAL
FUND
EXEMPT]]+History[[#This Row],[CASH 
FUNDS]]+History[[#This Row],[REAPPROPRIATED
FUNDS]]+History[[#This Row],[FEDERAL 
FUNDS]]</f>
        <v>48676</v>
      </c>
      <c r="E1684" s="6">
        <v>0</v>
      </c>
      <c r="F1684" s="6">
        <f>History[[#This Row],[GENERAL 
FUND]]+History[[#This Row],[GENERAL
FUND
EXEMPT]]</f>
        <v>0</v>
      </c>
      <c r="G1684" s="6">
        <v>0</v>
      </c>
      <c r="H1684" s="6">
        <v>0</v>
      </c>
      <c r="I1684" s="7">
        <v>0</v>
      </c>
      <c r="J1684" s="6">
        <v>48676</v>
      </c>
      <c r="K1684" s="6">
        <v>0</v>
      </c>
      <c r="L1684" s="2">
        <v>0.5</v>
      </c>
    </row>
    <row r="1685" spans="1:12" x14ac:dyDescent="0.25">
      <c r="A1685" s="14" t="s">
        <v>1006</v>
      </c>
      <c r="B1685" s="3" t="s">
        <v>6</v>
      </c>
      <c r="C1685" s="1" t="s">
        <v>10</v>
      </c>
      <c r="D1685" s="6">
        <f>History[[#This Row],[CAPITAL
CONSTRUCTION
FUND]]+History[[#This Row],[GENERAL 
FUND]]+History[[#This Row],[GENERAL
FUND
EXEMPT]]+History[[#This Row],[CASH 
FUNDS]]+History[[#This Row],[REAPPROPRIATED
FUNDS]]+History[[#This Row],[FEDERAL 
FUNDS]]</f>
        <v>27175</v>
      </c>
      <c r="E1685" s="6">
        <v>0</v>
      </c>
      <c r="F1685" s="6">
        <f>History[[#This Row],[GENERAL 
FUND]]+History[[#This Row],[GENERAL
FUND
EXEMPT]]</f>
        <v>27175</v>
      </c>
      <c r="G1685" s="6">
        <v>27175</v>
      </c>
      <c r="H1685" s="6">
        <v>0</v>
      </c>
      <c r="I1685" s="7">
        <v>0</v>
      </c>
      <c r="J1685" s="6">
        <v>0</v>
      </c>
      <c r="K1685" s="6">
        <v>0</v>
      </c>
      <c r="L1685" s="2">
        <v>0.5</v>
      </c>
    </row>
    <row r="1686" spans="1:12" x14ac:dyDescent="0.25">
      <c r="A1686" s="14" t="s">
        <v>1006</v>
      </c>
      <c r="B1686" s="3" t="s">
        <v>6</v>
      </c>
      <c r="C1686" s="1" t="s">
        <v>1021</v>
      </c>
      <c r="D1686" s="6">
        <f>History[[#This Row],[CAPITAL
CONSTRUCTION
FUND]]+History[[#This Row],[GENERAL 
FUND]]+History[[#This Row],[GENERAL
FUND
EXEMPT]]+History[[#This Row],[CASH 
FUNDS]]+History[[#This Row],[REAPPROPRIATED
FUNDS]]+History[[#This Row],[FEDERAL 
FUNDS]]</f>
        <v>68636</v>
      </c>
      <c r="E1686" s="6">
        <v>0</v>
      </c>
      <c r="F1686" s="6">
        <f>History[[#This Row],[GENERAL 
FUND]]+History[[#This Row],[GENERAL
FUND
EXEMPT]]</f>
        <v>0</v>
      </c>
      <c r="G1686" s="6">
        <v>0</v>
      </c>
      <c r="H1686" s="6">
        <v>0</v>
      </c>
      <c r="I1686" s="7">
        <v>68636</v>
      </c>
      <c r="J1686" s="6">
        <v>0</v>
      </c>
      <c r="K1686" s="6">
        <v>0</v>
      </c>
      <c r="L1686" s="2">
        <v>0.3</v>
      </c>
    </row>
    <row r="1687" spans="1:12" x14ac:dyDescent="0.25">
      <c r="A1687" s="14" t="s">
        <v>1006</v>
      </c>
      <c r="B1687" s="3" t="s">
        <v>6</v>
      </c>
      <c r="C1687" s="1" t="s">
        <v>1022</v>
      </c>
      <c r="D1687" s="6">
        <f>History[[#This Row],[CAPITAL
CONSTRUCTION
FUND]]+History[[#This Row],[GENERAL 
FUND]]+History[[#This Row],[GENERAL
FUND
EXEMPT]]+History[[#This Row],[CASH 
FUNDS]]+History[[#This Row],[REAPPROPRIATED
FUNDS]]+History[[#This Row],[FEDERAL 
FUNDS]]</f>
        <v>589618</v>
      </c>
      <c r="E1687" s="6">
        <v>0</v>
      </c>
      <c r="F1687" s="6">
        <f>History[[#This Row],[GENERAL 
FUND]]+History[[#This Row],[GENERAL
FUND
EXEMPT]]</f>
        <v>589618</v>
      </c>
      <c r="G1687" s="6">
        <v>589618</v>
      </c>
      <c r="H1687" s="6">
        <v>0</v>
      </c>
      <c r="I1687" s="7">
        <v>0</v>
      </c>
      <c r="J1687" s="6">
        <v>0</v>
      </c>
      <c r="K1687" s="6">
        <v>0</v>
      </c>
      <c r="L1687" s="2">
        <v>0.9</v>
      </c>
    </row>
    <row r="1688" spans="1:12" x14ac:dyDescent="0.25">
      <c r="A1688" s="14" t="s">
        <v>1006</v>
      </c>
      <c r="B1688" s="3" t="s">
        <v>6</v>
      </c>
      <c r="C1688" s="1" t="s">
        <v>737</v>
      </c>
      <c r="D1688" s="6">
        <f>History[[#This Row],[CAPITAL
CONSTRUCTION
FUND]]+History[[#This Row],[GENERAL 
FUND]]+History[[#This Row],[GENERAL
FUND
EXEMPT]]+History[[#This Row],[CASH 
FUNDS]]+History[[#This Row],[REAPPROPRIATED
FUNDS]]+History[[#This Row],[FEDERAL 
FUNDS]]</f>
        <v>10544</v>
      </c>
      <c r="E1688" s="6">
        <v>0</v>
      </c>
      <c r="F1688" s="6">
        <f>History[[#This Row],[GENERAL 
FUND]]+History[[#This Row],[GENERAL
FUND
EXEMPT]]</f>
        <v>0</v>
      </c>
      <c r="G1688" s="6">
        <v>0</v>
      </c>
      <c r="H1688" s="6">
        <v>0</v>
      </c>
      <c r="I1688" s="7">
        <v>10544</v>
      </c>
      <c r="J1688" s="6">
        <v>0</v>
      </c>
      <c r="K1688" s="6">
        <v>0</v>
      </c>
      <c r="L1688" s="2">
        <v>0</v>
      </c>
    </row>
    <row r="1689" spans="1:12" x14ac:dyDescent="0.25">
      <c r="A1689" s="14" t="s">
        <v>1006</v>
      </c>
      <c r="B1689" s="3" t="s">
        <v>6</v>
      </c>
      <c r="C1689" s="1" t="s">
        <v>20</v>
      </c>
      <c r="D1689" s="6">
        <f>History[[#This Row],[CAPITAL
CONSTRUCTION
FUND]]+History[[#This Row],[GENERAL 
FUND]]+History[[#This Row],[GENERAL
FUND
EXEMPT]]+History[[#This Row],[CASH 
FUNDS]]+History[[#This Row],[REAPPROPRIATED
FUNDS]]+History[[#This Row],[FEDERAL 
FUNDS]]</f>
        <v>-1408</v>
      </c>
      <c r="E1689" s="6">
        <v>0</v>
      </c>
      <c r="F1689" s="6">
        <f>History[[#This Row],[GENERAL 
FUND]]+History[[#This Row],[GENERAL
FUND
EXEMPT]]</f>
        <v>-1408</v>
      </c>
      <c r="G1689" s="6">
        <v>-1408</v>
      </c>
      <c r="H1689" s="6">
        <v>0</v>
      </c>
      <c r="I1689" s="7">
        <v>0</v>
      </c>
      <c r="J1689" s="6">
        <v>0</v>
      </c>
      <c r="K1689" s="6">
        <v>0</v>
      </c>
      <c r="L1689" s="2">
        <v>0</v>
      </c>
    </row>
    <row r="1690" spans="1:12" x14ac:dyDescent="0.25">
      <c r="A1690" s="14" t="s">
        <v>1006</v>
      </c>
      <c r="B1690" s="3" t="s">
        <v>6</v>
      </c>
      <c r="C1690" s="1" t="s">
        <v>1023</v>
      </c>
      <c r="D1690" s="6">
        <f>History[[#This Row],[CAPITAL
CONSTRUCTION
FUND]]+History[[#This Row],[GENERAL 
FUND]]+History[[#This Row],[GENERAL
FUND
EXEMPT]]+History[[#This Row],[CASH 
FUNDS]]+History[[#This Row],[REAPPROPRIATED
FUNDS]]+History[[#This Row],[FEDERAL 
FUNDS]]</f>
        <v>0</v>
      </c>
      <c r="E1690" s="6">
        <v>0</v>
      </c>
      <c r="F1690" s="6">
        <f>History[[#This Row],[GENERAL 
FUND]]+History[[#This Row],[GENERAL
FUND
EXEMPT]]</f>
        <v>0</v>
      </c>
      <c r="G1690" s="6">
        <v>0</v>
      </c>
      <c r="H1690" s="6">
        <v>0</v>
      </c>
      <c r="I1690" s="7">
        <v>0</v>
      </c>
      <c r="J1690" s="6">
        <v>0</v>
      </c>
      <c r="K1690" s="6">
        <v>0</v>
      </c>
      <c r="L1690" s="2">
        <v>19.3</v>
      </c>
    </row>
    <row r="1691" spans="1:12" x14ac:dyDescent="0.25">
      <c r="A1691" s="14" t="s">
        <v>1006</v>
      </c>
      <c r="B1691" s="3" t="s">
        <v>6</v>
      </c>
      <c r="C1691" s="1" t="s">
        <v>185</v>
      </c>
      <c r="D1691" s="6">
        <f>History[[#This Row],[CAPITAL
CONSTRUCTION
FUND]]+History[[#This Row],[GENERAL 
FUND]]+History[[#This Row],[GENERAL
FUND
EXEMPT]]+History[[#This Row],[CASH 
FUNDS]]+History[[#This Row],[REAPPROPRIATED
FUNDS]]+History[[#This Row],[FEDERAL 
FUNDS]]</f>
        <v>0</v>
      </c>
      <c r="E1691" s="6">
        <v>0</v>
      </c>
      <c r="F1691" s="6">
        <f>History[[#This Row],[GENERAL 
FUND]]+History[[#This Row],[GENERAL
FUND
EXEMPT]]</f>
        <v>0</v>
      </c>
      <c r="G1691" s="6">
        <v>0</v>
      </c>
      <c r="H1691" s="6">
        <v>0</v>
      </c>
      <c r="I1691" s="7">
        <v>0</v>
      </c>
      <c r="J1691" s="6">
        <v>0</v>
      </c>
      <c r="K1691" s="6">
        <v>0</v>
      </c>
      <c r="L1691" s="2">
        <v>0</v>
      </c>
    </row>
    <row r="1692" spans="1:12" x14ac:dyDescent="0.25">
      <c r="A1692" s="14" t="s">
        <v>1006</v>
      </c>
      <c r="B1692" s="3" t="s">
        <v>6</v>
      </c>
      <c r="C1692" s="1" t="s">
        <v>34</v>
      </c>
      <c r="D1692" s="6">
        <f>History[[#This Row],[CAPITAL
CONSTRUCTION
FUND]]+History[[#This Row],[GENERAL 
FUND]]+History[[#This Row],[GENERAL
FUND
EXEMPT]]+History[[#This Row],[CASH 
FUNDS]]+History[[#This Row],[REAPPROPRIATED
FUNDS]]+History[[#This Row],[FEDERAL 
FUNDS]]</f>
        <v>339602</v>
      </c>
      <c r="E1692" s="6">
        <v>0</v>
      </c>
      <c r="F1692" s="6">
        <f>History[[#This Row],[GENERAL 
FUND]]+History[[#This Row],[GENERAL
FUND
EXEMPT]]</f>
        <v>339602</v>
      </c>
      <c r="G1692" s="6">
        <v>339602</v>
      </c>
      <c r="H1692" s="6">
        <v>0</v>
      </c>
      <c r="I1692" s="7">
        <v>0</v>
      </c>
      <c r="J1692" s="6">
        <v>0</v>
      </c>
      <c r="K1692" s="6">
        <v>0</v>
      </c>
      <c r="L1692" s="2">
        <v>0.6</v>
      </c>
    </row>
    <row r="1693" spans="1:12" x14ac:dyDescent="0.25">
      <c r="A1693" s="14" t="s">
        <v>1006</v>
      </c>
      <c r="B1693" s="3" t="s">
        <v>6</v>
      </c>
      <c r="C1693" s="1" t="s">
        <v>1024</v>
      </c>
      <c r="D1693" s="6">
        <f>History[[#This Row],[CAPITAL
CONSTRUCTION
FUND]]+History[[#This Row],[GENERAL 
FUND]]+History[[#This Row],[GENERAL
FUND
EXEMPT]]+History[[#This Row],[CASH 
FUNDS]]+History[[#This Row],[REAPPROPRIATED
FUNDS]]+History[[#This Row],[FEDERAL 
FUNDS]]</f>
        <v>174357</v>
      </c>
      <c r="E1693" s="6">
        <v>0</v>
      </c>
      <c r="F1693" s="6">
        <f>History[[#This Row],[GENERAL 
FUND]]+History[[#This Row],[GENERAL
FUND
EXEMPT]]</f>
        <v>174357</v>
      </c>
      <c r="G1693" s="6">
        <v>174357</v>
      </c>
      <c r="H1693" s="6">
        <v>0</v>
      </c>
      <c r="I1693" s="7">
        <v>0</v>
      </c>
      <c r="J1693" s="6">
        <v>0</v>
      </c>
      <c r="K1693" s="6">
        <v>0</v>
      </c>
      <c r="L1693" s="2">
        <v>1.8</v>
      </c>
    </row>
    <row r="1694" spans="1:12" x14ac:dyDescent="0.25">
      <c r="A1694" s="14" t="s">
        <v>1006</v>
      </c>
      <c r="B1694" s="3" t="s">
        <v>6</v>
      </c>
      <c r="C1694" s="1" t="s">
        <v>921</v>
      </c>
      <c r="D1694" s="6">
        <f>History[[#This Row],[CAPITAL
CONSTRUCTION
FUND]]+History[[#This Row],[GENERAL 
FUND]]+History[[#This Row],[GENERAL
FUND
EXEMPT]]+History[[#This Row],[CASH 
FUNDS]]+History[[#This Row],[REAPPROPRIATED
FUNDS]]+History[[#This Row],[FEDERAL 
FUNDS]]</f>
        <v>984542</v>
      </c>
      <c r="E1694" s="6">
        <v>0</v>
      </c>
      <c r="F1694" s="6">
        <f>History[[#This Row],[GENERAL 
FUND]]+History[[#This Row],[GENERAL
FUND
EXEMPT]]</f>
        <v>984542</v>
      </c>
      <c r="G1694" s="6">
        <v>984542</v>
      </c>
      <c r="H1694" s="6">
        <v>0</v>
      </c>
      <c r="I1694" s="7">
        <v>0</v>
      </c>
      <c r="J1694" s="6">
        <v>0</v>
      </c>
      <c r="K1694" s="6">
        <v>0</v>
      </c>
      <c r="L1694" s="2">
        <v>0</v>
      </c>
    </row>
    <row r="1695" spans="1:12" x14ac:dyDescent="0.25">
      <c r="A1695" s="14" t="s">
        <v>1006</v>
      </c>
      <c r="B1695" s="3" t="s">
        <v>6</v>
      </c>
      <c r="C1695" s="1" t="s">
        <v>47</v>
      </c>
      <c r="D1695" s="6">
        <f>History[[#This Row],[CAPITAL
CONSTRUCTION
FUND]]+History[[#This Row],[GENERAL 
FUND]]+History[[#This Row],[GENERAL
FUND
EXEMPT]]+History[[#This Row],[CASH 
FUNDS]]+History[[#This Row],[REAPPROPRIATED
FUNDS]]+History[[#This Row],[FEDERAL 
FUNDS]]</f>
        <v>263796</v>
      </c>
      <c r="E1695" s="6">
        <v>0</v>
      </c>
      <c r="F1695" s="6">
        <f>History[[#This Row],[GENERAL 
FUND]]+History[[#This Row],[GENERAL
FUND
EXEMPT]]</f>
        <v>263796</v>
      </c>
      <c r="G1695" s="6">
        <v>263796</v>
      </c>
      <c r="H1695" s="6">
        <v>0</v>
      </c>
      <c r="I1695" s="7">
        <v>0</v>
      </c>
      <c r="J1695" s="6">
        <v>0</v>
      </c>
      <c r="K1695" s="6">
        <v>0</v>
      </c>
      <c r="L1695" s="2">
        <v>1.8</v>
      </c>
    </row>
    <row r="1696" spans="1:12" x14ac:dyDescent="0.25">
      <c r="A1696" s="14" t="s">
        <v>1006</v>
      </c>
      <c r="B1696" s="3" t="s">
        <v>6</v>
      </c>
      <c r="C1696" s="1" t="s">
        <v>1025</v>
      </c>
      <c r="D1696" s="6">
        <f>History[[#This Row],[CAPITAL
CONSTRUCTION
FUND]]+History[[#This Row],[GENERAL 
FUND]]+History[[#This Row],[GENERAL
FUND
EXEMPT]]+History[[#This Row],[CASH 
FUNDS]]+History[[#This Row],[REAPPROPRIATED
FUNDS]]+History[[#This Row],[FEDERAL 
FUNDS]]</f>
        <v>1796592</v>
      </c>
      <c r="E1696" s="6">
        <v>0</v>
      </c>
      <c r="F1696" s="6">
        <f>History[[#This Row],[GENERAL 
FUND]]+History[[#This Row],[GENERAL
FUND
EXEMPT]]</f>
        <v>1100000</v>
      </c>
      <c r="G1696" s="6">
        <v>1100000</v>
      </c>
      <c r="H1696" s="6">
        <v>0</v>
      </c>
      <c r="I1696" s="7">
        <v>696592</v>
      </c>
      <c r="J1696" s="6">
        <v>0</v>
      </c>
      <c r="K1696" s="6">
        <v>0</v>
      </c>
      <c r="L1696" s="2">
        <v>5.2</v>
      </c>
    </row>
    <row r="1697" spans="1:12" x14ac:dyDescent="0.25">
      <c r="A1697" s="14" t="s">
        <v>1006</v>
      </c>
      <c r="B1697" s="3" t="s">
        <v>6</v>
      </c>
      <c r="C1697" s="1" t="s">
        <v>341</v>
      </c>
      <c r="D1697" s="6">
        <f>History[[#This Row],[CAPITAL
CONSTRUCTION
FUND]]+History[[#This Row],[GENERAL 
FUND]]+History[[#This Row],[GENERAL
FUND
EXEMPT]]+History[[#This Row],[CASH 
FUNDS]]+History[[#This Row],[REAPPROPRIATED
FUNDS]]+History[[#This Row],[FEDERAL 
FUNDS]]</f>
        <v>40966</v>
      </c>
      <c r="E1697" s="6">
        <v>0</v>
      </c>
      <c r="F1697" s="6">
        <f>History[[#This Row],[GENERAL 
FUND]]+History[[#This Row],[GENERAL
FUND
EXEMPT]]</f>
        <v>0</v>
      </c>
      <c r="G1697" s="6">
        <v>0</v>
      </c>
      <c r="H1697" s="6">
        <v>0</v>
      </c>
      <c r="I1697" s="7">
        <v>40966</v>
      </c>
      <c r="J1697" s="6">
        <v>0</v>
      </c>
      <c r="K1697" s="6">
        <v>0</v>
      </c>
      <c r="L1697" s="2">
        <v>0.2</v>
      </c>
    </row>
    <row r="1698" spans="1:12" x14ac:dyDescent="0.25">
      <c r="A1698" s="14" t="s">
        <v>1006</v>
      </c>
      <c r="B1698" s="3" t="s">
        <v>6</v>
      </c>
      <c r="C1698" s="1" t="s">
        <v>1026</v>
      </c>
      <c r="D1698" s="6">
        <f>History[[#This Row],[CAPITAL
CONSTRUCTION
FUND]]+History[[#This Row],[GENERAL 
FUND]]+History[[#This Row],[GENERAL
FUND
EXEMPT]]+History[[#This Row],[CASH 
FUNDS]]+History[[#This Row],[REAPPROPRIATED
FUNDS]]+History[[#This Row],[FEDERAL 
FUNDS]]</f>
        <v>2229991</v>
      </c>
      <c r="E1698" s="6">
        <v>0</v>
      </c>
      <c r="F1698" s="6">
        <f>History[[#This Row],[GENERAL 
FUND]]+History[[#This Row],[GENERAL
FUND
EXEMPT]]</f>
        <v>2465145</v>
      </c>
      <c r="G1698" s="6">
        <v>2465145</v>
      </c>
      <c r="H1698" s="6">
        <v>0</v>
      </c>
      <c r="I1698" s="7">
        <v>-262642</v>
      </c>
      <c r="J1698" s="6">
        <v>27488</v>
      </c>
      <c r="K1698" s="6">
        <v>0</v>
      </c>
      <c r="L1698" s="2">
        <v>0.3</v>
      </c>
    </row>
    <row r="1699" spans="1:12" x14ac:dyDescent="0.25">
      <c r="A1699" s="14" t="s">
        <v>1006</v>
      </c>
      <c r="B1699" s="3" t="s">
        <v>6</v>
      </c>
      <c r="C1699" s="1" t="s">
        <v>70</v>
      </c>
      <c r="D1699" s="6">
        <f>History[[#This Row],[CAPITAL
CONSTRUCTION
FUND]]+History[[#This Row],[GENERAL 
FUND]]+History[[#This Row],[GENERAL
FUND
EXEMPT]]+History[[#This Row],[CASH 
FUNDS]]+History[[#This Row],[REAPPROPRIATED
FUNDS]]+History[[#This Row],[FEDERAL 
FUNDS]]</f>
        <v>-1497134</v>
      </c>
      <c r="E1699" s="6">
        <v>0</v>
      </c>
      <c r="F1699" s="6">
        <f>History[[#This Row],[GENERAL 
FUND]]+History[[#This Row],[GENERAL
FUND
EXEMPT]]</f>
        <v>-1497134</v>
      </c>
      <c r="G1699" s="6">
        <v>-1497134</v>
      </c>
      <c r="H1699" s="6">
        <v>0</v>
      </c>
      <c r="I1699" s="7">
        <v>0</v>
      </c>
      <c r="J1699" s="6">
        <v>0</v>
      </c>
      <c r="K1699" s="6">
        <v>0</v>
      </c>
      <c r="L1699" s="2">
        <v>0</v>
      </c>
    </row>
    <row r="1700" spans="1:12" x14ac:dyDescent="0.25">
      <c r="A1700" s="14" t="s">
        <v>1006</v>
      </c>
      <c r="B1700" s="3" t="s">
        <v>69</v>
      </c>
      <c r="C1700" s="1" t="s">
        <v>76</v>
      </c>
      <c r="D1700" s="6">
        <f>History[[#This Row],[CAPITAL
CONSTRUCTION
FUND]]+History[[#This Row],[GENERAL 
FUND]]+History[[#This Row],[GENERAL
FUND
EXEMPT]]+History[[#This Row],[CASH 
FUNDS]]+History[[#This Row],[REAPPROPRIATED
FUNDS]]+History[[#This Row],[FEDERAL 
FUNDS]]</f>
        <v>-3027687</v>
      </c>
      <c r="E1700" s="6">
        <v>0</v>
      </c>
      <c r="F1700" s="6">
        <f>History[[#This Row],[GENERAL 
FUND]]+History[[#This Row],[GENERAL
FUND
EXEMPT]]</f>
        <v>-3027687</v>
      </c>
      <c r="G1700" s="6">
        <v>-3027687</v>
      </c>
      <c r="H1700" s="6">
        <v>0</v>
      </c>
      <c r="I1700" s="7">
        <v>0</v>
      </c>
      <c r="J1700" s="6">
        <v>0</v>
      </c>
      <c r="K1700" s="6">
        <v>0</v>
      </c>
      <c r="L1700" s="2">
        <v>0</v>
      </c>
    </row>
    <row r="1701" spans="1:12" x14ac:dyDescent="0.25">
      <c r="A1701" s="14" t="s">
        <v>1006</v>
      </c>
      <c r="B1701" s="3" t="s">
        <v>69</v>
      </c>
      <c r="C1701" s="1" t="s">
        <v>70</v>
      </c>
      <c r="D1701" s="6">
        <f>History[[#This Row],[CAPITAL
CONSTRUCTION
FUND]]+History[[#This Row],[GENERAL 
FUND]]+History[[#This Row],[GENERAL
FUND
EXEMPT]]+History[[#This Row],[CASH 
FUNDS]]+History[[#This Row],[REAPPROPRIATED
FUNDS]]+History[[#This Row],[FEDERAL 
FUNDS]]</f>
        <v>401570957</v>
      </c>
      <c r="E1701" s="6">
        <v>0</v>
      </c>
      <c r="F1701" s="6">
        <f>History[[#This Row],[GENERAL 
FUND]]+History[[#This Row],[GENERAL
FUND
EXEMPT]]</f>
        <v>123485119</v>
      </c>
      <c r="G1701" s="6">
        <v>123485119</v>
      </c>
      <c r="H1701" s="6">
        <v>0</v>
      </c>
      <c r="I1701" s="7">
        <v>184426485</v>
      </c>
      <c r="J1701" s="6">
        <v>34159434</v>
      </c>
      <c r="K1701" s="6">
        <v>59499919</v>
      </c>
      <c r="L1701" s="2">
        <v>1722.8</v>
      </c>
    </row>
    <row r="1702" spans="1:12" x14ac:dyDescent="0.25">
      <c r="A1702" s="14" t="s">
        <v>1006</v>
      </c>
      <c r="B1702" s="3" t="s">
        <v>69</v>
      </c>
      <c r="C1702" s="1" t="s">
        <v>344</v>
      </c>
      <c r="D1702" s="6">
        <f>History[[#This Row],[CAPITAL
CONSTRUCTION
FUND]]+History[[#This Row],[GENERAL 
FUND]]+History[[#This Row],[GENERAL
FUND
EXEMPT]]+History[[#This Row],[CASH 
FUNDS]]+History[[#This Row],[REAPPROPRIATED
FUNDS]]+History[[#This Row],[FEDERAL 
FUNDS]]</f>
        <v>60000</v>
      </c>
      <c r="E1702" s="6">
        <v>0</v>
      </c>
      <c r="F1702" s="6">
        <f>History[[#This Row],[GENERAL 
FUND]]+History[[#This Row],[GENERAL
FUND
EXEMPT]]</f>
        <v>0</v>
      </c>
      <c r="G1702" s="6">
        <v>0</v>
      </c>
      <c r="H1702" s="6">
        <v>0</v>
      </c>
      <c r="I1702" s="7">
        <v>60000</v>
      </c>
      <c r="J1702" s="6">
        <v>0</v>
      </c>
      <c r="K1702" s="6">
        <v>0</v>
      </c>
      <c r="L1702" s="2">
        <v>0</v>
      </c>
    </row>
    <row r="1703" spans="1:12" x14ac:dyDescent="0.25">
      <c r="A1703" s="14" t="s">
        <v>1006</v>
      </c>
      <c r="B1703" s="3" t="s">
        <v>69</v>
      </c>
      <c r="C1703" s="1" t="s">
        <v>1027</v>
      </c>
      <c r="D1703" s="6">
        <f>History[[#This Row],[CAPITAL
CONSTRUCTION
FUND]]+History[[#This Row],[GENERAL 
FUND]]+History[[#This Row],[GENERAL
FUND
EXEMPT]]+History[[#This Row],[CASH 
FUNDS]]+History[[#This Row],[REAPPROPRIATED
FUNDS]]+History[[#This Row],[FEDERAL 
FUNDS]]</f>
        <v>72512</v>
      </c>
      <c r="E1703" s="6">
        <v>0</v>
      </c>
      <c r="F1703" s="6">
        <f>History[[#This Row],[GENERAL 
FUND]]+History[[#This Row],[GENERAL
FUND
EXEMPT]]</f>
        <v>72512</v>
      </c>
      <c r="G1703" s="6">
        <v>72512</v>
      </c>
      <c r="H1703" s="6">
        <v>0</v>
      </c>
      <c r="I1703" s="7">
        <v>0</v>
      </c>
      <c r="J1703" s="6">
        <v>0</v>
      </c>
      <c r="K1703" s="6">
        <v>0</v>
      </c>
      <c r="L1703" s="2">
        <v>0.9</v>
      </c>
    </row>
    <row r="1704" spans="1:12" x14ac:dyDescent="0.25">
      <c r="A1704" s="14" t="s">
        <v>1006</v>
      </c>
      <c r="B1704" s="3" t="s">
        <v>69</v>
      </c>
      <c r="C1704" s="1" t="s">
        <v>125</v>
      </c>
      <c r="D1704" s="6">
        <f>History[[#This Row],[CAPITAL
CONSTRUCTION
FUND]]+History[[#This Row],[GENERAL 
FUND]]+History[[#This Row],[GENERAL
FUND
EXEMPT]]+History[[#This Row],[CASH 
FUNDS]]+History[[#This Row],[REAPPROPRIATED
FUNDS]]+History[[#This Row],[FEDERAL 
FUNDS]]</f>
        <v>780019</v>
      </c>
      <c r="E1704" s="6">
        <v>0</v>
      </c>
      <c r="F1704" s="6">
        <f>History[[#This Row],[GENERAL 
FUND]]+History[[#This Row],[GENERAL
FUND
EXEMPT]]</f>
        <v>780019</v>
      </c>
      <c r="G1704" s="6">
        <v>780019</v>
      </c>
      <c r="H1704" s="6">
        <v>0</v>
      </c>
      <c r="I1704" s="7">
        <v>0</v>
      </c>
      <c r="J1704" s="6">
        <v>0</v>
      </c>
      <c r="K1704" s="6">
        <v>0</v>
      </c>
      <c r="L1704" s="2">
        <v>0</v>
      </c>
    </row>
    <row r="1705" spans="1:12" x14ac:dyDescent="0.25">
      <c r="A1705" s="14" t="s">
        <v>1006</v>
      </c>
      <c r="B1705" s="3" t="s">
        <v>69</v>
      </c>
      <c r="C1705" s="1" t="s">
        <v>126</v>
      </c>
      <c r="D1705" s="6">
        <f>History[[#This Row],[CAPITAL
CONSTRUCTION
FUND]]+History[[#This Row],[GENERAL 
FUND]]+History[[#This Row],[GENERAL
FUND
EXEMPT]]+History[[#This Row],[CASH 
FUNDS]]+History[[#This Row],[REAPPROPRIATED
FUNDS]]+History[[#This Row],[FEDERAL 
FUNDS]]</f>
        <v>38799</v>
      </c>
      <c r="E1705" s="6">
        <v>0</v>
      </c>
      <c r="F1705" s="6">
        <f>History[[#This Row],[GENERAL 
FUND]]+History[[#This Row],[GENERAL
FUND
EXEMPT]]</f>
        <v>38799</v>
      </c>
      <c r="G1705" s="6">
        <v>38799</v>
      </c>
      <c r="H1705" s="6">
        <v>0</v>
      </c>
      <c r="I1705" s="7">
        <v>0</v>
      </c>
      <c r="J1705" s="6">
        <v>0</v>
      </c>
      <c r="K1705" s="6">
        <v>0</v>
      </c>
      <c r="L1705" s="2">
        <v>0.4</v>
      </c>
    </row>
    <row r="1706" spans="1:12" x14ac:dyDescent="0.25">
      <c r="A1706" s="14" t="s">
        <v>1006</v>
      </c>
      <c r="B1706" s="3" t="s">
        <v>69</v>
      </c>
      <c r="C1706" s="1" t="s">
        <v>1028</v>
      </c>
      <c r="D1706" s="6">
        <f>History[[#This Row],[CAPITAL
CONSTRUCTION
FUND]]+History[[#This Row],[GENERAL 
FUND]]+History[[#This Row],[GENERAL
FUND
EXEMPT]]+History[[#This Row],[CASH 
FUNDS]]+History[[#This Row],[REAPPROPRIATED
FUNDS]]+History[[#This Row],[FEDERAL 
FUNDS]]</f>
        <v>30851</v>
      </c>
      <c r="E1706" s="6">
        <v>0</v>
      </c>
      <c r="F1706" s="6">
        <f>History[[#This Row],[GENERAL 
FUND]]+History[[#This Row],[GENERAL
FUND
EXEMPT]]</f>
        <v>30851</v>
      </c>
      <c r="G1706" s="6">
        <v>30851</v>
      </c>
      <c r="H1706" s="6">
        <v>0</v>
      </c>
      <c r="I1706" s="7">
        <v>0</v>
      </c>
      <c r="J1706" s="6">
        <v>0</v>
      </c>
      <c r="K1706" s="6">
        <v>0</v>
      </c>
      <c r="L1706" s="2">
        <v>0.5</v>
      </c>
    </row>
    <row r="1707" spans="1:12" x14ac:dyDescent="0.25">
      <c r="A1707" s="14" t="s">
        <v>1006</v>
      </c>
      <c r="B1707" s="3" t="s">
        <v>69</v>
      </c>
      <c r="C1707" s="1" t="s">
        <v>1029</v>
      </c>
      <c r="D1707" s="6">
        <f>History[[#This Row],[CAPITAL
CONSTRUCTION
FUND]]+History[[#This Row],[GENERAL 
FUND]]+History[[#This Row],[GENERAL
FUND
EXEMPT]]+History[[#This Row],[CASH 
FUNDS]]+History[[#This Row],[REAPPROPRIATED
FUNDS]]+History[[#This Row],[FEDERAL 
FUNDS]]</f>
        <v>600000</v>
      </c>
      <c r="E1707" s="6">
        <v>0</v>
      </c>
      <c r="F1707" s="6">
        <f>History[[#This Row],[GENERAL 
FUND]]+History[[#This Row],[GENERAL
FUND
EXEMPT]]</f>
        <v>600000</v>
      </c>
      <c r="G1707" s="6">
        <v>600000</v>
      </c>
      <c r="H1707" s="6">
        <v>0</v>
      </c>
      <c r="I1707" s="7">
        <v>0</v>
      </c>
      <c r="J1707" s="6">
        <v>0</v>
      </c>
      <c r="K1707" s="6">
        <v>0</v>
      </c>
      <c r="L1707" s="2">
        <v>0.5</v>
      </c>
    </row>
    <row r="1708" spans="1:12" x14ac:dyDescent="0.25">
      <c r="A1708" s="14" t="s">
        <v>1006</v>
      </c>
      <c r="B1708" s="3" t="s">
        <v>69</v>
      </c>
      <c r="C1708" s="1" t="s">
        <v>1030</v>
      </c>
      <c r="D1708" s="6">
        <f>History[[#This Row],[CAPITAL
CONSTRUCTION
FUND]]+History[[#This Row],[GENERAL 
FUND]]+History[[#This Row],[GENERAL
FUND
EXEMPT]]+History[[#This Row],[CASH 
FUNDS]]+History[[#This Row],[REAPPROPRIATED
FUNDS]]+History[[#This Row],[FEDERAL 
FUNDS]]</f>
        <v>73457</v>
      </c>
      <c r="E1708" s="6">
        <v>0</v>
      </c>
      <c r="F1708" s="6">
        <f>History[[#This Row],[GENERAL 
FUND]]+History[[#This Row],[GENERAL
FUND
EXEMPT]]</f>
        <v>73457</v>
      </c>
      <c r="G1708" s="6">
        <v>73457</v>
      </c>
      <c r="H1708" s="6">
        <v>0</v>
      </c>
      <c r="I1708" s="7">
        <v>0</v>
      </c>
      <c r="J1708" s="6">
        <v>0</v>
      </c>
      <c r="K1708" s="6">
        <v>0</v>
      </c>
      <c r="L1708" s="2">
        <v>1</v>
      </c>
    </row>
    <row r="1709" spans="1:12" x14ac:dyDescent="0.25">
      <c r="A1709" s="14" t="s">
        <v>1006</v>
      </c>
      <c r="B1709" s="3" t="s">
        <v>69</v>
      </c>
      <c r="C1709" s="1" t="s">
        <v>1031</v>
      </c>
      <c r="D1709" s="6">
        <f>History[[#This Row],[CAPITAL
CONSTRUCTION
FUND]]+History[[#This Row],[GENERAL 
FUND]]+History[[#This Row],[GENERAL
FUND
EXEMPT]]+History[[#This Row],[CASH 
FUNDS]]+History[[#This Row],[REAPPROPRIATED
FUNDS]]+History[[#This Row],[FEDERAL 
FUNDS]]</f>
        <v>89893</v>
      </c>
      <c r="E1709" s="6">
        <v>0</v>
      </c>
      <c r="F1709" s="6">
        <f>History[[#This Row],[GENERAL 
FUND]]+History[[#This Row],[GENERAL
FUND
EXEMPT]]</f>
        <v>89893</v>
      </c>
      <c r="G1709" s="6">
        <v>89893</v>
      </c>
      <c r="H1709" s="6">
        <v>0</v>
      </c>
      <c r="I1709" s="7">
        <v>0</v>
      </c>
      <c r="J1709" s="6">
        <v>0</v>
      </c>
      <c r="K1709" s="6">
        <v>0</v>
      </c>
      <c r="L1709" s="2">
        <v>1</v>
      </c>
    </row>
    <row r="1710" spans="1:12" x14ac:dyDescent="0.25">
      <c r="A1710" s="14" t="s">
        <v>1006</v>
      </c>
      <c r="B1710" s="3" t="s">
        <v>69</v>
      </c>
      <c r="C1710" s="1" t="s">
        <v>750</v>
      </c>
      <c r="D1710" s="6">
        <f>History[[#This Row],[CAPITAL
CONSTRUCTION
FUND]]+History[[#This Row],[GENERAL 
FUND]]+History[[#This Row],[GENERAL
FUND
EXEMPT]]+History[[#This Row],[CASH 
FUNDS]]+History[[#This Row],[REAPPROPRIATED
FUNDS]]+History[[#This Row],[FEDERAL 
FUNDS]]</f>
        <v>15999</v>
      </c>
      <c r="E1710" s="6">
        <v>0</v>
      </c>
      <c r="F1710" s="6">
        <f>History[[#This Row],[GENERAL 
FUND]]+History[[#This Row],[GENERAL
FUND
EXEMPT]]</f>
        <v>0</v>
      </c>
      <c r="G1710" s="6">
        <v>0</v>
      </c>
      <c r="H1710" s="6">
        <v>0</v>
      </c>
      <c r="I1710" s="7">
        <v>0</v>
      </c>
      <c r="J1710" s="6">
        <v>15999</v>
      </c>
      <c r="K1710" s="6">
        <v>0</v>
      </c>
      <c r="L1710" s="2">
        <v>0</v>
      </c>
    </row>
    <row r="1711" spans="1:12" x14ac:dyDescent="0.25">
      <c r="A1711" s="14" t="s">
        <v>1006</v>
      </c>
      <c r="B1711" s="3" t="s">
        <v>69</v>
      </c>
      <c r="C1711" s="1" t="s">
        <v>1032</v>
      </c>
      <c r="D1711" s="6">
        <f>History[[#This Row],[CAPITAL
CONSTRUCTION
FUND]]+History[[#This Row],[GENERAL 
FUND]]+History[[#This Row],[GENERAL
FUND
EXEMPT]]+History[[#This Row],[CASH 
FUNDS]]+History[[#This Row],[REAPPROPRIATED
FUNDS]]+History[[#This Row],[FEDERAL 
FUNDS]]</f>
        <v>-854331</v>
      </c>
      <c r="E1711" s="6">
        <v>0</v>
      </c>
      <c r="F1711" s="6">
        <f>History[[#This Row],[GENERAL 
FUND]]+History[[#This Row],[GENERAL
FUND
EXEMPT]]</f>
        <v>-2365577</v>
      </c>
      <c r="G1711" s="6">
        <v>-2365577</v>
      </c>
      <c r="H1711" s="6">
        <v>0</v>
      </c>
      <c r="I1711" s="7">
        <v>1285937</v>
      </c>
      <c r="J1711" s="6">
        <v>206087</v>
      </c>
      <c r="K1711" s="6">
        <v>19222</v>
      </c>
      <c r="L1711" s="2">
        <v>0</v>
      </c>
    </row>
    <row r="1712" spans="1:12" x14ac:dyDescent="0.25">
      <c r="A1712" s="14" t="s">
        <v>1006</v>
      </c>
      <c r="B1712" s="3" t="s">
        <v>75</v>
      </c>
      <c r="C1712" s="1" t="s">
        <v>76</v>
      </c>
      <c r="D1712" s="6">
        <f>History[[#This Row],[CAPITAL
CONSTRUCTION
FUND]]+History[[#This Row],[GENERAL 
FUND]]+History[[#This Row],[GENERAL
FUND
EXEMPT]]+History[[#This Row],[CASH 
FUNDS]]+History[[#This Row],[REAPPROPRIATED
FUNDS]]+History[[#This Row],[FEDERAL 
FUNDS]]</f>
        <v>412926609</v>
      </c>
      <c r="E1712" s="6">
        <v>0</v>
      </c>
      <c r="F1712" s="6">
        <f>History[[#This Row],[GENERAL 
FUND]]+History[[#This Row],[GENERAL
FUND
EXEMPT]]</f>
        <v>122983130</v>
      </c>
      <c r="G1712" s="6">
        <v>122983130</v>
      </c>
      <c r="H1712" s="6">
        <v>0</v>
      </c>
      <c r="I1712" s="7">
        <v>190112734</v>
      </c>
      <c r="J1712" s="6">
        <v>38322166</v>
      </c>
      <c r="K1712" s="6">
        <v>61508579</v>
      </c>
      <c r="L1712" s="2">
        <v>1778.2</v>
      </c>
    </row>
    <row r="1713" spans="1:12" x14ac:dyDescent="0.25">
      <c r="A1713" s="14" t="s">
        <v>1006</v>
      </c>
      <c r="B1713" s="3" t="s">
        <v>75</v>
      </c>
      <c r="C1713" s="1" t="s">
        <v>753</v>
      </c>
      <c r="D1713" s="6">
        <f>History[[#This Row],[CAPITAL
CONSTRUCTION
FUND]]+History[[#This Row],[GENERAL 
FUND]]+History[[#This Row],[GENERAL
FUND
EXEMPT]]+History[[#This Row],[CASH 
FUNDS]]+History[[#This Row],[REAPPROPRIATED
FUNDS]]+History[[#This Row],[FEDERAL 
FUNDS]]</f>
        <v>15296</v>
      </c>
      <c r="E1713" s="6">
        <v>0</v>
      </c>
      <c r="F1713" s="6">
        <f>History[[#This Row],[GENERAL 
FUND]]+History[[#This Row],[GENERAL
FUND
EXEMPT]]</f>
        <v>0</v>
      </c>
      <c r="G1713" s="6">
        <v>0</v>
      </c>
      <c r="H1713" s="6">
        <v>0</v>
      </c>
      <c r="I1713" s="7">
        <v>0</v>
      </c>
      <c r="J1713" s="6">
        <v>15296</v>
      </c>
      <c r="K1713" s="6">
        <v>0</v>
      </c>
      <c r="L1713" s="2">
        <v>0</v>
      </c>
    </row>
    <row r="1714" spans="1:12" x14ac:dyDescent="0.25">
      <c r="A1714" s="14" t="s">
        <v>1006</v>
      </c>
      <c r="B1714" s="3" t="s">
        <v>75</v>
      </c>
      <c r="C1714" s="1" t="s">
        <v>517</v>
      </c>
      <c r="D1714" s="6">
        <f>History[[#This Row],[CAPITAL
CONSTRUCTION
FUND]]+History[[#This Row],[GENERAL 
FUND]]+History[[#This Row],[GENERAL
FUND
EXEMPT]]+History[[#This Row],[CASH 
FUNDS]]+History[[#This Row],[REAPPROPRIATED
FUNDS]]+History[[#This Row],[FEDERAL 
FUNDS]]</f>
        <v>79992</v>
      </c>
      <c r="E1714" s="6">
        <v>0</v>
      </c>
      <c r="F1714" s="6">
        <f>History[[#This Row],[GENERAL 
FUND]]+History[[#This Row],[GENERAL
FUND
EXEMPT]]</f>
        <v>0</v>
      </c>
      <c r="G1714" s="6">
        <v>0</v>
      </c>
      <c r="H1714" s="6">
        <v>0</v>
      </c>
      <c r="I1714" s="7">
        <v>79992</v>
      </c>
      <c r="J1714" s="6">
        <v>0</v>
      </c>
      <c r="K1714" s="6">
        <v>0</v>
      </c>
      <c r="L1714" s="2">
        <v>1</v>
      </c>
    </row>
    <row r="1715" spans="1:12" x14ac:dyDescent="0.25">
      <c r="A1715" s="14" t="s">
        <v>1006</v>
      </c>
      <c r="B1715" s="3" t="s">
        <v>75</v>
      </c>
      <c r="C1715" s="1" t="s">
        <v>757</v>
      </c>
      <c r="D1715" s="6">
        <f>History[[#This Row],[CAPITAL
CONSTRUCTION
FUND]]+History[[#This Row],[GENERAL 
FUND]]+History[[#This Row],[GENERAL
FUND
EXEMPT]]+History[[#This Row],[CASH 
FUNDS]]+History[[#This Row],[REAPPROPRIATED
FUNDS]]+History[[#This Row],[FEDERAL 
FUNDS]]</f>
        <v>2135</v>
      </c>
      <c r="E1715" s="6">
        <v>0</v>
      </c>
      <c r="F1715" s="6">
        <f>History[[#This Row],[GENERAL 
FUND]]+History[[#This Row],[GENERAL
FUND
EXEMPT]]</f>
        <v>0</v>
      </c>
      <c r="G1715" s="6">
        <v>0</v>
      </c>
      <c r="H1715" s="6">
        <v>0</v>
      </c>
      <c r="I1715" s="7">
        <v>2135</v>
      </c>
      <c r="J1715" s="6">
        <v>0</v>
      </c>
      <c r="K1715" s="6">
        <v>0</v>
      </c>
      <c r="L1715" s="2">
        <v>0</v>
      </c>
    </row>
    <row r="1716" spans="1:12" x14ac:dyDescent="0.25">
      <c r="A1716" s="14" t="s">
        <v>1006</v>
      </c>
      <c r="B1716" s="3" t="s">
        <v>75</v>
      </c>
      <c r="C1716" s="1" t="s">
        <v>1033</v>
      </c>
      <c r="D1716" s="6">
        <f>History[[#This Row],[CAPITAL
CONSTRUCTION
FUND]]+History[[#This Row],[GENERAL 
FUND]]+History[[#This Row],[GENERAL
FUND
EXEMPT]]+History[[#This Row],[CASH 
FUNDS]]+History[[#This Row],[REAPPROPRIATED
FUNDS]]+History[[#This Row],[FEDERAL 
FUNDS]]</f>
        <v>60238</v>
      </c>
      <c r="E1716" s="6">
        <v>0</v>
      </c>
      <c r="F1716" s="6">
        <f>History[[#This Row],[GENERAL 
FUND]]+History[[#This Row],[GENERAL
FUND
EXEMPT]]</f>
        <v>60238</v>
      </c>
      <c r="G1716" s="6">
        <v>60238</v>
      </c>
      <c r="H1716" s="6">
        <v>0</v>
      </c>
      <c r="I1716" s="7">
        <v>0</v>
      </c>
      <c r="J1716" s="6">
        <v>0</v>
      </c>
      <c r="K1716" s="6">
        <v>0</v>
      </c>
      <c r="L1716" s="2">
        <v>0</v>
      </c>
    </row>
    <row r="1717" spans="1:12" x14ac:dyDescent="0.25">
      <c r="A1717" s="14" t="s">
        <v>1006</v>
      </c>
      <c r="B1717" s="3" t="s">
        <v>75</v>
      </c>
      <c r="C1717" s="1" t="s">
        <v>356</v>
      </c>
      <c r="D1717" s="6">
        <f>History[[#This Row],[CAPITAL
CONSTRUCTION
FUND]]+History[[#This Row],[GENERAL 
FUND]]+History[[#This Row],[GENERAL
FUND
EXEMPT]]+History[[#This Row],[CASH 
FUNDS]]+History[[#This Row],[REAPPROPRIATED
FUNDS]]+History[[#This Row],[FEDERAL 
FUNDS]]</f>
        <v>31600</v>
      </c>
      <c r="E1717" s="6">
        <v>0</v>
      </c>
      <c r="F1717" s="6">
        <f>History[[#This Row],[GENERAL 
FUND]]+History[[#This Row],[GENERAL
FUND
EXEMPT]]</f>
        <v>0</v>
      </c>
      <c r="G1717" s="6">
        <v>0</v>
      </c>
      <c r="H1717" s="6">
        <v>0</v>
      </c>
      <c r="I1717" s="7">
        <v>0</v>
      </c>
      <c r="J1717" s="6">
        <v>31600</v>
      </c>
      <c r="K1717" s="6">
        <v>0</v>
      </c>
      <c r="L1717" s="2">
        <v>0.3</v>
      </c>
    </row>
    <row r="1718" spans="1:12" x14ac:dyDescent="0.25">
      <c r="A1718" s="14" t="s">
        <v>1006</v>
      </c>
      <c r="B1718" s="3" t="s">
        <v>75</v>
      </c>
      <c r="C1718" s="1" t="s">
        <v>357</v>
      </c>
      <c r="D1718" s="6">
        <f>History[[#This Row],[CAPITAL
CONSTRUCTION
FUND]]+History[[#This Row],[GENERAL 
FUND]]+History[[#This Row],[GENERAL
FUND
EXEMPT]]+History[[#This Row],[CASH 
FUNDS]]+History[[#This Row],[REAPPROPRIATED
FUNDS]]+History[[#This Row],[FEDERAL 
FUNDS]]</f>
        <v>2636</v>
      </c>
      <c r="E1718" s="6">
        <v>0</v>
      </c>
      <c r="F1718" s="6">
        <f>History[[#This Row],[GENERAL 
FUND]]+History[[#This Row],[GENERAL
FUND
EXEMPT]]</f>
        <v>0</v>
      </c>
      <c r="G1718" s="6">
        <v>0</v>
      </c>
      <c r="H1718" s="6">
        <v>0</v>
      </c>
      <c r="I1718" s="7">
        <v>2636</v>
      </c>
      <c r="J1718" s="6">
        <v>0</v>
      </c>
      <c r="K1718" s="6">
        <v>0</v>
      </c>
      <c r="L1718" s="2">
        <v>0</v>
      </c>
    </row>
    <row r="1719" spans="1:12" x14ac:dyDescent="0.25">
      <c r="A1719" s="14" t="s">
        <v>1006</v>
      </c>
      <c r="B1719" s="3" t="s">
        <v>75</v>
      </c>
      <c r="C1719" s="1" t="s">
        <v>759</v>
      </c>
      <c r="D1719" s="6">
        <f>History[[#This Row],[CAPITAL
CONSTRUCTION
FUND]]+History[[#This Row],[GENERAL 
FUND]]+History[[#This Row],[GENERAL
FUND
EXEMPT]]+History[[#This Row],[CASH 
FUNDS]]+History[[#This Row],[REAPPROPRIATED
FUNDS]]+History[[#This Row],[FEDERAL 
FUNDS]]</f>
        <v>114188</v>
      </c>
      <c r="E1719" s="6">
        <v>0</v>
      </c>
      <c r="F1719" s="6">
        <f>History[[#This Row],[GENERAL 
FUND]]+History[[#This Row],[GENERAL
FUND
EXEMPT]]</f>
        <v>0</v>
      </c>
      <c r="G1719" s="6">
        <v>0</v>
      </c>
      <c r="H1719" s="6">
        <v>0</v>
      </c>
      <c r="I1719" s="7">
        <v>114188</v>
      </c>
      <c r="J1719" s="6">
        <v>0</v>
      </c>
      <c r="K1719" s="6">
        <v>0</v>
      </c>
      <c r="L1719" s="2">
        <v>0.6</v>
      </c>
    </row>
    <row r="1720" spans="1:12" x14ac:dyDescent="0.25">
      <c r="A1720" s="14" t="s">
        <v>1006</v>
      </c>
      <c r="B1720" s="3" t="s">
        <v>75</v>
      </c>
      <c r="C1720" s="1" t="s">
        <v>765</v>
      </c>
      <c r="D1720" s="6">
        <f>History[[#This Row],[CAPITAL
CONSTRUCTION
FUND]]+History[[#This Row],[GENERAL 
FUND]]+History[[#This Row],[GENERAL
FUND
EXEMPT]]+History[[#This Row],[CASH 
FUNDS]]+History[[#This Row],[REAPPROPRIATED
FUNDS]]+History[[#This Row],[FEDERAL 
FUNDS]]</f>
        <v>527</v>
      </c>
      <c r="E1720" s="6">
        <v>0</v>
      </c>
      <c r="F1720" s="6">
        <f>History[[#This Row],[GENERAL 
FUND]]+History[[#This Row],[GENERAL
FUND
EXEMPT]]</f>
        <v>0</v>
      </c>
      <c r="G1720" s="6">
        <v>0</v>
      </c>
      <c r="H1720" s="6">
        <v>0</v>
      </c>
      <c r="I1720" s="7">
        <v>527</v>
      </c>
      <c r="J1720" s="6">
        <v>0</v>
      </c>
      <c r="K1720" s="6">
        <v>0</v>
      </c>
      <c r="L1720" s="2">
        <v>0</v>
      </c>
    </row>
    <row r="1721" spans="1:12" x14ac:dyDescent="0.25">
      <c r="A1721" s="14" t="s">
        <v>1006</v>
      </c>
      <c r="B1721" s="3" t="s">
        <v>75</v>
      </c>
      <c r="C1721" s="1" t="s">
        <v>520</v>
      </c>
      <c r="D1721" s="6">
        <f>History[[#This Row],[CAPITAL
CONSTRUCTION
FUND]]+History[[#This Row],[GENERAL 
FUND]]+History[[#This Row],[GENERAL
FUND
EXEMPT]]+History[[#This Row],[CASH 
FUNDS]]+History[[#This Row],[REAPPROPRIATED
FUNDS]]+History[[#This Row],[FEDERAL 
FUNDS]]</f>
        <v>67980</v>
      </c>
      <c r="E1721" s="6">
        <v>0</v>
      </c>
      <c r="F1721" s="6">
        <f>History[[#This Row],[GENERAL 
FUND]]+History[[#This Row],[GENERAL
FUND
EXEMPT]]</f>
        <v>67980</v>
      </c>
      <c r="G1721" s="6">
        <v>67980</v>
      </c>
      <c r="H1721" s="6">
        <v>0</v>
      </c>
      <c r="I1721" s="7">
        <v>0</v>
      </c>
      <c r="J1721" s="6">
        <v>0</v>
      </c>
      <c r="K1721" s="6">
        <v>0</v>
      </c>
      <c r="L1721" s="2">
        <v>1</v>
      </c>
    </row>
    <row r="1722" spans="1:12" x14ac:dyDescent="0.25">
      <c r="A1722" s="14" t="s">
        <v>1006</v>
      </c>
      <c r="B1722" s="3" t="s">
        <v>75</v>
      </c>
      <c r="C1722" s="1" t="s">
        <v>1034</v>
      </c>
      <c r="D1722" s="6">
        <f>History[[#This Row],[CAPITAL
CONSTRUCTION
FUND]]+History[[#This Row],[GENERAL 
FUND]]+History[[#This Row],[GENERAL
FUND
EXEMPT]]+History[[#This Row],[CASH 
FUNDS]]+History[[#This Row],[REAPPROPRIATED
FUNDS]]+History[[#This Row],[FEDERAL 
FUNDS]]</f>
        <v>346341</v>
      </c>
      <c r="E1722" s="6">
        <v>0</v>
      </c>
      <c r="F1722" s="6">
        <f>History[[#This Row],[GENERAL 
FUND]]+History[[#This Row],[GENERAL
FUND
EXEMPT]]</f>
        <v>-430468</v>
      </c>
      <c r="G1722" s="6">
        <v>-430468</v>
      </c>
      <c r="H1722" s="6">
        <v>0</v>
      </c>
      <c r="I1722" s="7">
        <v>212702</v>
      </c>
      <c r="J1722" s="6">
        <v>564107</v>
      </c>
      <c r="K1722" s="6">
        <v>0</v>
      </c>
      <c r="L1722" s="2">
        <v>2.2999999999999998</v>
      </c>
    </row>
    <row r="1723" spans="1:12" x14ac:dyDescent="0.25">
      <c r="A1723" s="14" t="s">
        <v>1006</v>
      </c>
      <c r="B1723" s="3" t="s">
        <v>78</v>
      </c>
      <c r="C1723" s="1" t="s">
        <v>79</v>
      </c>
      <c r="D1723" s="6">
        <f>History[[#This Row],[CAPITAL
CONSTRUCTION
FUND]]+History[[#This Row],[GENERAL 
FUND]]+History[[#This Row],[GENERAL
FUND
EXEMPT]]+History[[#This Row],[CASH 
FUNDS]]+History[[#This Row],[REAPPROPRIATED
FUNDS]]+History[[#This Row],[FEDERAL 
FUNDS]]</f>
        <v>420382651</v>
      </c>
      <c r="E1723" s="6">
        <v>0</v>
      </c>
      <c r="F1723" s="6">
        <f>History[[#This Row],[GENERAL 
FUND]]+History[[#This Row],[GENERAL
FUND
EXEMPT]]</f>
        <v>123435771</v>
      </c>
      <c r="G1723" s="6">
        <v>123435771</v>
      </c>
      <c r="H1723" s="6">
        <v>0</v>
      </c>
      <c r="I1723" s="7">
        <v>199253031</v>
      </c>
      <c r="J1723" s="6">
        <v>40957422</v>
      </c>
      <c r="K1723" s="6">
        <v>56736427</v>
      </c>
      <c r="L1723" s="2">
        <v>1800.5</v>
      </c>
    </row>
    <row r="1724" spans="1:12" x14ac:dyDescent="0.25">
      <c r="A1724" s="14" t="s">
        <v>1006</v>
      </c>
      <c r="B1724" s="3" t="s">
        <v>78</v>
      </c>
      <c r="C1724" s="1" t="s">
        <v>1035</v>
      </c>
      <c r="D1724" s="6">
        <f>History[[#This Row],[CAPITAL
CONSTRUCTION
FUND]]+History[[#This Row],[GENERAL 
FUND]]+History[[#This Row],[GENERAL
FUND
EXEMPT]]+History[[#This Row],[CASH 
FUNDS]]+History[[#This Row],[REAPPROPRIATED
FUNDS]]+History[[#This Row],[FEDERAL 
FUNDS]]</f>
        <v>814834</v>
      </c>
      <c r="E1724" s="6">
        <v>0</v>
      </c>
      <c r="F1724" s="6">
        <f>History[[#This Row],[GENERAL 
FUND]]+History[[#This Row],[GENERAL
FUND
EXEMPT]]</f>
        <v>0</v>
      </c>
      <c r="G1724" s="6">
        <v>0</v>
      </c>
      <c r="H1724" s="6">
        <v>0</v>
      </c>
      <c r="I1724" s="7">
        <v>814834</v>
      </c>
      <c r="J1724" s="6">
        <v>0</v>
      </c>
      <c r="K1724" s="6">
        <v>0</v>
      </c>
      <c r="L1724" s="2">
        <v>0.3</v>
      </c>
    </row>
    <row r="1725" spans="1:12" x14ac:dyDescent="0.25">
      <c r="A1725" s="14" t="s">
        <v>1006</v>
      </c>
      <c r="B1725" s="3" t="s">
        <v>78</v>
      </c>
      <c r="C1725" s="1" t="s">
        <v>1036</v>
      </c>
      <c r="D1725" s="6">
        <f>History[[#This Row],[CAPITAL
CONSTRUCTION
FUND]]+History[[#This Row],[GENERAL 
FUND]]+History[[#This Row],[GENERAL
FUND
EXEMPT]]+History[[#This Row],[CASH 
FUNDS]]+History[[#This Row],[REAPPROPRIATED
FUNDS]]+History[[#This Row],[FEDERAL 
FUNDS]]</f>
        <v>1159</v>
      </c>
      <c r="E1725" s="6">
        <v>0</v>
      </c>
      <c r="F1725" s="6">
        <f>History[[#This Row],[GENERAL 
FUND]]+History[[#This Row],[GENERAL
FUND
EXEMPT]]</f>
        <v>0</v>
      </c>
      <c r="G1725" s="6">
        <v>0</v>
      </c>
      <c r="H1725" s="6">
        <v>0</v>
      </c>
      <c r="I1725" s="7">
        <v>0</v>
      </c>
      <c r="J1725" s="6">
        <v>1159</v>
      </c>
      <c r="K1725" s="6">
        <v>0</v>
      </c>
      <c r="L1725" s="2">
        <v>0</v>
      </c>
    </row>
    <row r="1726" spans="1:12" x14ac:dyDescent="0.25">
      <c r="A1726" s="14" t="s">
        <v>1006</v>
      </c>
      <c r="B1726" s="3" t="s">
        <v>78</v>
      </c>
      <c r="C1726" s="1" t="s">
        <v>1037</v>
      </c>
      <c r="D1726" s="6">
        <f>History[[#This Row],[CAPITAL
CONSTRUCTION
FUND]]+History[[#This Row],[GENERAL 
FUND]]+History[[#This Row],[GENERAL
FUND
EXEMPT]]+History[[#This Row],[CASH 
FUNDS]]+History[[#This Row],[REAPPROPRIATED
FUNDS]]+History[[#This Row],[FEDERAL 
FUNDS]]</f>
        <v>162983</v>
      </c>
      <c r="E1726" s="6">
        <v>0</v>
      </c>
      <c r="F1726" s="6">
        <f>History[[#This Row],[GENERAL 
FUND]]+History[[#This Row],[GENERAL
FUND
EXEMPT]]</f>
        <v>0</v>
      </c>
      <c r="G1726" s="6">
        <v>0</v>
      </c>
      <c r="H1726" s="6">
        <v>0</v>
      </c>
      <c r="I1726" s="7">
        <v>162983</v>
      </c>
      <c r="J1726" s="6">
        <v>0</v>
      </c>
      <c r="K1726" s="6">
        <v>0</v>
      </c>
      <c r="L1726" s="2">
        <v>0.8</v>
      </c>
    </row>
    <row r="1727" spans="1:12" x14ac:dyDescent="0.25">
      <c r="A1727" s="14" t="s">
        <v>1006</v>
      </c>
      <c r="B1727" s="3" t="s">
        <v>78</v>
      </c>
      <c r="C1727" s="1" t="s">
        <v>366</v>
      </c>
      <c r="D1727" s="6">
        <f>History[[#This Row],[CAPITAL
CONSTRUCTION
FUND]]+History[[#This Row],[GENERAL 
FUND]]+History[[#This Row],[GENERAL
FUND
EXEMPT]]+History[[#This Row],[CASH 
FUNDS]]+History[[#This Row],[REAPPROPRIATED
FUNDS]]+History[[#This Row],[FEDERAL 
FUNDS]]</f>
        <v>12294</v>
      </c>
      <c r="E1727" s="6">
        <v>0</v>
      </c>
      <c r="F1727" s="6">
        <f>History[[#This Row],[GENERAL 
FUND]]+History[[#This Row],[GENERAL
FUND
EXEMPT]]</f>
        <v>12294</v>
      </c>
      <c r="G1727" s="6">
        <v>12294</v>
      </c>
      <c r="H1727" s="6">
        <v>0</v>
      </c>
      <c r="I1727" s="7">
        <v>0</v>
      </c>
      <c r="J1727" s="6">
        <v>0</v>
      </c>
      <c r="K1727" s="6">
        <v>0</v>
      </c>
      <c r="L1727" s="2">
        <v>0.4</v>
      </c>
    </row>
    <row r="1728" spans="1:12" x14ac:dyDescent="0.25">
      <c r="A1728" s="14" t="s">
        <v>1006</v>
      </c>
      <c r="B1728" s="3" t="s">
        <v>78</v>
      </c>
      <c r="C1728" s="1" t="s">
        <v>975</v>
      </c>
      <c r="D1728" s="6">
        <f>History[[#This Row],[CAPITAL
CONSTRUCTION
FUND]]+History[[#This Row],[GENERAL 
FUND]]+History[[#This Row],[GENERAL
FUND
EXEMPT]]+History[[#This Row],[CASH 
FUNDS]]+History[[#This Row],[REAPPROPRIATED
FUNDS]]+History[[#This Row],[FEDERAL 
FUNDS]]</f>
        <v>20352</v>
      </c>
      <c r="E1728" s="6">
        <v>0</v>
      </c>
      <c r="F1728" s="6">
        <f>History[[#This Row],[GENERAL 
FUND]]+History[[#This Row],[GENERAL
FUND
EXEMPT]]</f>
        <v>0</v>
      </c>
      <c r="G1728" s="6">
        <v>0</v>
      </c>
      <c r="H1728" s="6">
        <v>0</v>
      </c>
      <c r="I1728" s="7">
        <v>20352</v>
      </c>
      <c r="J1728" s="6">
        <v>0</v>
      </c>
      <c r="K1728" s="6">
        <v>0</v>
      </c>
      <c r="L1728" s="2">
        <v>0</v>
      </c>
    </row>
    <row r="1729" spans="1:12" x14ac:dyDescent="0.25">
      <c r="A1729" s="14" t="s">
        <v>1006</v>
      </c>
      <c r="B1729" s="3" t="s">
        <v>78</v>
      </c>
      <c r="C1729" s="1" t="s">
        <v>369</v>
      </c>
      <c r="D1729" s="6">
        <f>History[[#This Row],[CAPITAL
CONSTRUCTION
FUND]]+History[[#This Row],[GENERAL 
FUND]]+History[[#This Row],[GENERAL
FUND
EXEMPT]]+History[[#This Row],[CASH 
FUNDS]]+History[[#This Row],[REAPPROPRIATED
FUNDS]]+History[[#This Row],[FEDERAL 
FUNDS]]</f>
        <v>233702</v>
      </c>
      <c r="E1729" s="6">
        <v>0</v>
      </c>
      <c r="F1729" s="6">
        <f>History[[#This Row],[GENERAL 
FUND]]+History[[#This Row],[GENERAL
FUND
EXEMPT]]</f>
        <v>0</v>
      </c>
      <c r="G1729" s="6">
        <v>0</v>
      </c>
      <c r="H1729" s="6">
        <v>0</v>
      </c>
      <c r="I1729" s="7">
        <v>233702</v>
      </c>
      <c r="J1729" s="6">
        <v>0</v>
      </c>
      <c r="K1729" s="6">
        <v>0</v>
      </c>
      <c r="L1729" s="2">
        <v>0.5</v>
      </c>
    </row>
    <row r="1730" spans="1:12" x14ac:dyDescent="0.25">
      <c r="A1730" s="14" t="s">
        <v>1006</v>
      </c>
      <c r="B1730" s="3" t="s">
        <v>78</v>
      </c>
      <c r="C1730" s="1" t="s">
        <v>1038</v>
      </c>
      <c r="D1730" s="6">
        <f>History[[#This Row],[CAPITAL
CONSTRUCTION
FUND]]+History[[#This Row],[GENERAL 
FUND]]+History[[#This Row],[GENERAL
FUND
EXEMPT]]+History[[#This Row],[CASH 
FUNDS]]+History[[#This Row],[REAPPROPRIATED
FUNDS]]+History[[#This Row],[FEDERAL 
FUNDS]]</f>
        <v>347881</v>
      </c>
      <c r="E1730" s="6">
        <v>0</v>
      </c>
      <c r="F1730" s="6">
        <f>History[[#This Row],[GENERAL 
FUND]]+History[[#This Row],[GENERAL
FUND
EXEMPT]]</f>
        <v>120771</v>
      </c>
      <c r="G1730" s="6">
        <v>120771</v>
      </c>
      <c r="H1730" s="6">
        <v>0</v>
      </c>
      <c r="I1730" s="7">
        <v>310108</v>
      </c>
      <c r="J1730" s="6">
        <v>-113458</v>
      </c>
      <c r="K1730" s="6">
        <v>30460</v>
      </c>
      <c r="L1730" s="2">
        <v>0</v>
      </c>
    </row>
    <row r="1731" spans="1:12" x14ac:dyDescent="0.25">
      <c r="A1731" s="14" t="s">
        <v>1006</v>
      </c>
      <c r="B1731" s="3" t="s">
        <v>78</v>
      </c>
      <c r="C1731" s="1" t="s">
        <v>81</v>
      </c>
      <c r="D1731" s="6">
        <f>History[[#This Row],[CAPITAL
CONSTRUCTION
FUND]]+History[[#This Row],[GENERAL 
FUND]]+History[[#This Row],[GENERAL
FUND
EXEMPT]]+History[[#This Row],[CASH 
FUNDS]]+History[[#This Row],[REAPPROPRIATED
FUNDS]]+History[[#This Row],[FEDERAL 
FUNDS]]</f>
        <v>1118808</v>
      </c>
      <c r="E1731" s="6">
        <v>0</v>
      </c>
      <c r="F1731" s="6">
        <f>History[[#This Row],[GENERAL 
FUND]]+History[[#This Row],[GENERAL
FUND
EXEMPT]]</f>
        <v>1118808</v>
      </c>
      <c r="G1731" s="6">
        <v>1118808</v>
      </c>
      <c r="H1731" s="6">
        <v>0</v>
      </c>
      <c r="I1731" s="7">
        <v>0</v>
      </c>
      <c r="J1731" s="6">
        <v>0</v>
      </c>
      <c r="K1731" s="6">
        <v>0</v>
      </c>
      <c r="L1731" s="2">
        <v>0</v>
      </c>
    </row>
    <row r="1732" spans="1:12" x14ac:dyDescent="0.25">
      <c r="A1732" s="14" t="s">
        <v>1006</v>
      </c>
      <c r="B1732" s="3" t="s">
        <v>80</v>
      </c>
      <c r="C1732" s="1" t="s">
        <v>81</v>
      </c>
      <c r="D1732" s="6">
        <f>History[[#This Row],[CAPITAL
CONSTRUCTION
FUND]]+History[[#This Row],[GENERAL 
FUND]]+History[[#This Row],[GENERAL
FUND
EXEMPT]]+History[[#This Row],[CASH 
FUNDS]]+History[[#This Row],[REAPPROPRIATED
FUNDS]]+History[[#This Row],[FEDERAL 
FUNDS]]</f>
        <v>504900184</v>
      </c>
      <c r="E1732" s="6">
        <v>0</v>
      </c>
      <c r="F1732" s="6">
        <f>History[[#This Row],[GENERAL 
FUND]]+History[[#This Row],[GENERAL
FUND
EXEMPT]]</f>
        <v>182586685</v>
      </c>
      <c r="G1732" s="6">
        <v>182586685</v>
      </c>
      <c r="H1732" s="6">
        <v>0</v>
      </c>
      <c r="I1732" s="7">
        <v>209166181</v>
      </c>
      <c r="J1732" s="6">
        <v>43308702</v>
      </c>
      <c r="K1732" s="6">
        <v>69838616</v>
      </c>
      <c r="L1732" s="2">
        <v>1845.1</v>
      </c>
    </row>
    <row r="1733" spans="1:12" x14ac:dyDescent="0.25">
      <c r="A1733" s="14" t="s">
        <v>1006</v>
      </c>
      <c r="B1733" s="3" t="s">
        <v>80</v>
      </c>
      <c r="C1733" s="1" t="s">
        <v>369</v>
      </c>
      <c r="D1733" s="6">
        <f>History[[#This Row],[CAPITAL
CONSTRUCTION
FUND]]+History[[#This Row],[GENERAL 
FUND]]+History[[#This Row],[GENERAL
FUND
EXEMPT]]+History[[#This Row],[CASH 
FUNDS]]+History[[#This Row],[REAPPROPRIATED
FUNDS]]+History[[#This Row],[FEDERAL 
FUNDS]]</f>
        <v>336009</v>
      </c>
      <c r="E1733" s="6">
        <v>0</v>
      </c>
      <c r="F1733" s="6">
        <f>History[[#This Row],[GENERAL 
FUND]]+History[[#This Row],[GENERAL
FUND
EXEMPT]]</f>
        <v>0</v>
      </c>
      <c r="G1733" s="6">
        <v>0</v>
      </c>
      <c r="H1733" s="6">
        <v>0</v>
      </c>
      <c r="I1733" s="7">
        <v>336009</v>
      </c>
      <c r="J1733" s="6">
        <v>0</v>
      </c>
      <c r="K1733" s="6">
        <v>0</v>
      </c>
      <c r="L1733" s="2">
        <v>2</v>
      </c>
    </row>
    <row r="1734" spans="1:12" x14ac:dyDescent="0.25">
      <c r="A1734" s="14" t="s">
        <v>1006</v>
      </c>
      <c r="B1734" s="3" t="s">
        <v>80</v>
      </c>
      <c r="C1734" s="1" t="s">
        <v>1039</v>
      </c>
      <c r="D1734" s="6">
        <f>History[[#This Row],[CAPITAL
CONSTRUCTION
FUND]]+History[[#This Row],[GENERAL 
FUND]]+History[[#This Row],[GENERAL
FUND
EXEMPT]]+History[[#This Row],[CASH 
FUNDS]]+History[[#This Row],[REAPPROPRIATED
FUNDS]]+History[[#This Row],[FEDERAL 
FUNDS]]</f>
        <v>3000</v>
      </c>
      <c r="E1734" s="6">
        <v>0</v>
      </c>
      <c r="F1734" s="6">
        <f>History[[#This Row],[GENERAL 
FUND]]+History[[#This Row],[GENERAL
FUND
EXEMPT]]</f>
        <v>0</v>
      </c>
      <c r="G1734" s="6">
        <v>0</v>
      </c>
      <c r="H1734" s="6">
        <v>0</v>
      </c>
      <c r="I1734" s="7">
        <v>3000</v>
      </c>
      <c r="J1734" s="6">
        <v>0</v>
      </c>
      <c r="K1734" s="6">
        <v>0</v>
      </c>
      <c r="L1734" s="2">
        <v>0</v>
      </c>
    </row>
    <row r="1735" spans="1:12" x14ac:dyDescent="0.25">
      <c r="A1735" s="14" t="s">
        <v>1006</v>
      </c>
      <c r="B1735" s="3" t="s">
        <v>80</v>
      </c>
      <c r="C1735" s="1" t="s">
        <v>1040</v>
      </c>
      <c r="D1735" s="6">
        <f>History[[#This Row],[CAPITAL
CONSTRUCTION
FUND]]+History[[#This Row],[GENERAL 
FUND]]+History[[#This Row],[GENERAL
FUND
EXEMPT]]+History[[#This Row],[CASH 
FUNDS]]+History[[#This Row],[REAPPROPRIATED
FUNDS]]+History[[#This Row],[FEDERAL 
FUNDS]]</f>
        <v>5000000</v>
      </c>
      <c r="E1735" s="6">
        <v>0</v>
      </c>
      <c r="F1735" s="6">
        <f>History[[#This Row],[GENERAL 
FUND]]+History[[#This Row],[GENERAL
FUND
EXEMPT]]</f>
        <v>0</v>
      </c>
      <c r="G1735" s="6">
        <v>0</v>
      </c>
      <c r="H1735" s="6">
        <v>0</v>
      </c>
      <c r="I1735" s="7">
        <v>5000000</v>
      </c>
      <c r="J1735" s="6">
        <v>0</v>
      </c>
      <c r="K1735" s="6">
        <v>0</v>
      </c>
      <c r="L1735" s="2">
        <v>2.2999999999999998</v>
      </c>
    </row>
    <row r="1736" spans="1:12" x14ac:dyDescent="0.25">
      <c r="A1736" s="14" t="s">
        <v>1006</v>
      </c>
      <c r="B1736" s="3" t="s">
        <v>80</v>
      </c>
      <c r="C1736" s="1" t="s">
        <v>1041</v>
      </c>
      <c r="D1736" s="6">
        <f>History[[#This Row],[CAPITAL
CONSTRUCTION
FUND]]+History[[#This Row],[GENERAL 
FUND]]+History[[#This Row],[GENERAL
FUND
EXEMPT]]+History[[#This Row],[CASH 
FUNDS]]+History[[#This Row],[REAPPROPRIATED
FUNDS]]+History[[#This Row],[FEDERAL 
FUNDS]]</f>
        <v>34065</v>
      </c>
      <c r="E1736" s="6">
        <v>0</v>
      </c>
      <c r="F1736" s="6">
        <f>History[[#This Row],[GENERAL 
FUND]]+History[[#This Row],[GENERAL
FUND
EXEMPT]]</f>
        <v>0</v>
      </c>
      <c r="G1736" s="6">
        <v>0</v>
      </c>
      <c r="H1736" s="6">
        <v>0</v>
      </c>
      <c r="I1736" s="7">
        <v>34065</v>
      </c>
      <c r="J1736" s="6">
        <v>0</v>
      </c>
      <c r="K1736" s="6">
        <v>0</v>
      </c>
      <c r="L1736" s="2">
        <v>0.2</v>
      </c>
    </row>
    <row r="1737" spans="1:12" x14ac:dyDescent="0.25">
      <c r="A1737" s="14" t="s">
        <v>1006</v>
      </c>
      <c r="B1737" s="3" t="s">
        <v>80</v>
      </c>
      <c r="C1737" s="1" t="s">
        <v>775</v>
      </c>
      <c r="D1737" s="6">
        <f>History[[#This Row],[CAPITAL
CONSTRUCTION
FUND]]+History[[#This Row],[GENERAL 
FUND]]+History[[#This Row],[GENERAL
FUND
EXEMPT]]+History[[#This Row],[CASH 
FUNDS]]+History[[#This Row],[REAPPROPRIATED
FUNDS]]+History[[#This Row],[FEDERAL 
FUNDS]]</f>
        <v>0</v>
      </c>
      <c r="E1737" s="6">
        <v>0</v>
      </c>
      <c r="F1737" s="6">
        <f>History[[#This Row],[GENERAL 
FUND]]+History[[#This Row],[GENERAL
FUND
EXEMPT]]</f>
        <v>0</v>
      </c>
      <c r="G1737" s="6">
        <v>0</v>
      </c>
      <c r="H1737" s="6">
        <v>0</v>
      </c>
      <c r="I1737" s="7">
        <v>0</v>
      </c>
      <c r="J1737" s="6">
        <v>0</v>
      </c>
      <c r="K1737" s="6">
        <v>0</v>
      </c>
      <c r="L1737" s="2">
        <v>0</v>
      </c>
    </row>
    <row r="1738" spans="1:12" x14ac:dyDescent="0.25">
      <c r="A1738" s="14" t="s">
        <v>1006</v>
      </c>
      <c r="B1738" s="3" t="s">
        <v>80</v>
      </c>
      <c r="C1738" s="1" t="s">
        <v>1042</v>
      </c>
      <c r="D1738" s="6">
        <f>History[[#This Row],[CAPITAL
CONSTRUCTION
FUND]]+History[[#This Row],[GENERAL 
FUND]]+History[[#This Row],[GENERAL
FUND
EXEMPT]]+History[[#This Row],[CASH 
FUNDS]]+History[[#This Row],[REAPPROPRIATED
FUNDS]]+History[[#This Row],[FEDERAL 
FUNDS]]</f>
        <v>1487821</v>
      </c>
      <c r="E1738" s="6">
        <v>0</v>
      </c>
      <c r="F1738" s="6">
        <f>History[[#This Row],[GENERAL 
FUND]]+History[[#This Row],[GENERAL
FUND
EXEMPT]]</f>
        <v>0</v>
      </c>
      <c r="G1738" s="6">
        <v>0</v>
      </c>
      <c r="H1738" s="6">
        <v>0</v>
      </c>
      <c r="I1738" s="7">
        <v>1487821</v>
      </c>
      <c r="J1738" s="6">
        <v>0</v>
      </c>
      <c r="K1738" s="6">
        <v>0</v>
      </c>
      <c r="L1738" s="2">
        <v>0.8</v>
      </c>
    </row>
    <row r="1739" spans="1:12" x14ac:dyDescent="0.25">
      <c r="A1739" s="14" t="s">
        <v>1006</v>
      </c>
      <c r="B1739" s="3" t="s">
        <v>80</v>
      </c>
      <c r="C1739" s="1" t="s">
        <v>1043</v>
      </c>
      <c r="D1739" s="6">
        <f>History[[#This Row],[CAPITAL
CONSTRUCTION
FUND]]+History[[#This Row],[GENERAL 
FUND]]+History[[#This Row],[GENERAL
FUND
EXEMPT]]+History[[#This Row],[CASH 
FUNDS]]+History[[#This Row],[REAPPROPRIATED
FUNDS]]+History[[#This Row],[FEDERAL 
FUNDS]]</f>
        <v>264070</v>
      </c>
      <c r="E1739" s="6">
        <v>0</v>
      </c>
      <c r="F1739" s="6">
        <f>History[[#This Row],[GENERAL 
FUND]]+History[[#This Row],[GENERAL
FUND
EXEMPT]]</f>
        <v>264070</v>
      </c>
      <c r="G1739" s="6">
        <v>264070</v>
      </c>
      <c r="H1739" s="6">
        <v>0</v>
      </c>
      <c r="I1739" s="7">
        <v>0</v>
      </c>
      <c r="J1739" s="6">
        <v>0</v>
      </c>
      <c r="K1739" s="6">
        <v>0</v>
      </c>
      <c r="L1739" s="2">
        <v>0.8</v>
      </c>
    </row>
    <row r="1740" spans="1:12" x14ac:dyDescent="0.25">
      <c r="A1740" s="14" t="s">
        <v>1006</v>
      </c>
      <c r="B1740" s="3" t="s">
        <v>80</v>
      </c>
      <c r="C1740" s="1" t="s">
        <v>1044</v>
      </c>
      <c r="D1740" s="6">
        <f>History[[#This Row],[CAPITAL
CONSTRUCTION
FUND]]+History[[#This Row],[GENERAL 
FUND]]+History[[#This Row],[GENERAL
FUND
EXEMPT]]+History[[#This Row],[CASH 
FUNDS]]+History[[#This Row],[REAPPROPRIATED
FUNDS]]+History[[#This Row],[FEDERAL 
FUNDS]]</f>
        <v>255443</v>
      </c>
      <c r="E1740" s="6">
        <v>0</v>
      </c>
      <c r="F1740" s="6">
        <f>History[[#This Row],[GENERAL 
FUND]]+History[[#This Row],[GENERAL
FUND
EXEMPT]]</f>
        <v>255443</v>
      </c>
      <c r="G1740" s="6">
        <v>255443</v>
      </c>
      <c r="H1740" s="6">
        <v>0</v>
      </c>
      <c r="I1740" s="7">
        <v>0</v>
      </c>
      <c r="J1740" s="6">
        <v>0</v>
      </c>
      <c r="K1740" s="6">
        <v>0</v>
      </c>
      <c r="L1740" s="2">
        <v>2.5</v>
      </c>
    </row>
    <row r="1741" spans="1:12" x14ac:dyDescent="0.25">
      <c r="A1741" s="14" t="s">
        <v>1006</v>
      </c>
      <c r="B1741" s="3" t="s">
        <v>80</v>
      </c>
      <c r="C1741" s="1" t="s">
        <v>382</v>
      </c>
      <c r="D1741" s="6">
        <f>History[[#This Row],[CAPITAL
CONSTRUCTION
FUND]]+History[[#This Row],[GENERAL 
FUND]]+History[[#This Row],[GENERAL
FUND
EXEMPT]]+History[[#This Row],[CASH 
FUNDS]]+History[[#This Row],[REAPPROPRIATED
FUNDS]]+History[[#This Row],[FEDERAL 
FUNDS]]</f>
        <v>121748</v>
      </c>
      <c r="E1741" s="6">
        <v>0</v>
      </c>
      <c r="F1741" s="6">
        <f>History[[#This Row],[GENERAL 
FUND]]+History[[#This Row],[GENERAL
FUND
EXEMPT]]</f>
        <v>0</v>
      </c>
      <c r="G1741" s="6">
        <v>0</v>
      </c>
      <c r="H1741" s="6">
        <v>0</v>
      </c>
      <c r="I1741" s="7">
        <v>0</v>
      </c>
      <c r="J1741" s="6">
        <v>121748</v>
      </c>
      <c r="K1741" s="6">
        <v>0</v>
      </c>
      <c r="L1741" s="2">
        <v>0.6</v>
      </c>
    </row>
    <row r="1742" spans="1:12" x14ac:dyDescent="0.25">
      <c r="A1742" s="14" t="s">
        <v>1006</v>
      </c>
      <c r="B1742" s="3" t="s">
        <v>80</v>
      </c>
      <c r="C1742" s="1" t="s">
        <v>1045</v>
      </c>
      <c r="D1742" s="6">
        <f>History[[#This Row],[CAPITAL
CONSTRUCTION
FUND]]+History[[#This Row],[GENERAL 
FUND]]+History[[#This Row],[GENERAL
FUND
EXEMPT]]+History[[#This Row],[CASH 
FUNDS]]+History[[#This Row],[REAPPROPRIATED
FUNDS]]+History[[#This Row],[FEDERAL 
FUNDS]]</f>
        <v>500000</v>
      </c>
      <c r="E1742" s="6">
        <v>0</v>
      </c>
      <c r="F1742" s="6">
        <f>History[[#This Row],[GENERAL 
FUND]]+History[[#This Row],[GENERAL
FUND
EXEMPT]]</f>
        <v>0</v>
      </c>
      <c r="G1742" s="6">
        <v>0</v>
      </c>
      <c r="H1742" s="6">
        <v>0</v>
      </c>
      <c r="I1742" s="7">
        <v>500000</v>
      </c>
      <c r="J1742" s="6">
        <v>0</v>
      </c>
      <c r="K1742" s="6">
        <v>0</v>
      </c>
      <c r="L1742" s="2">
        <v>0</v>
      </c>
    </row>
    <row r="1743" spans="1:12" x14ac:dyDescent="0.25">
      <c r="A1743" s="14" t="s">
        <v>1006</v>
      </c>
      <c r="B1743" s="3" t="s">
        <v>80</v>
      </c>
      <c r="C1743" s="1" t="s">
        <v>1046</v>
      </c>
      <c r="D1743" s="6">
        <f>History[[#This Row],[CAPITAL
CONSTRUCTION
FUND]]+History[[#This Row],[GENERAL 
FUND]]+History[[#This Row],[GENERAL
FUND
EXEMPT]]+History[[#This Row],[CASH 
FUNDS]]+History[[#This Row],[REAPPROPRIATED
FUNDS]]+History[[#This Row],[FEDERAL 
FUNDS]]</f>
        <v>2487117</v>
      </c>
      <c r="E1743" s="6">
        <v>0</v>
      </c>
      <c r="F1743" s="6">
        <f>History[[#This Row],[GENERAL 
FUND]]+History[[#This Row],[GENERAL
FUND
EXEMPT]]</f>
        <v>1709507</v>
      </c>
      <c r="G1743" s="6">
        <v>1709507</v>
      </c>
      <c r="H1743" s="6">
        <v>0</v>
      </c>
      <c r="I1743" s="7">
        <v>752706</v>
      </c>
      <c r="J1743" s="6">
        <v>24904</v>
      </c>
      <c r="K1743" s="6">
        <v>0</v>
      </c>
      <c r="L1743" s="2">
        <v>0</v>
      </c>
    </row>
    <row r="1744" spans="1:12" x14ac:dyDescent="0.25">
      <c r="A1744" s="14" t="s">
        <v>1006</v>
      </c>
      <c r="B1744" s="3" t="s">
        <v>83</v>
      </c>
      <c r="C1744" s="1" t="s">
        <v>84</v>
      </c>
      <c r="D1744" s="6">
        <f>History[[#This Row],[CAPITAL
CONSTRUCTION
FUND]]+History[[#This Row],[GENERAL 
FUND]]+History[[#This Row],[GENERAL
FUND
EXEMPT]]+History[[#This Row],[CASH 
FUNDS]]+History[[#This Row],[REAPPROPRIATED
FUNDS]]+History[[#This Row],[FEDERAL 
FUNDS]]</f>
        <v>524032030</v>
      </c>
      <c r="E1744" s="6">
        <v>0</v>
      </c>
      <c r="F1744" s="6">
        <f>History[[#This Row],[GENERAL 
FUND]]+History[[#This Row],[GENERAL
FUND
EXEMPT]]</f>
        <v>165477267</v>
      </c>
      <c r="G1744" s="6">
        <v>165477267</v>
      </c>
      <c r="H1744" s="6">
        <v>0</v>
      </c>
      <c r="I1744" s="7">
        <v>236387781</v>
      </c>
      <c r="J1744" s="6">
        <v>52086756</v>
      </c>
      <c r="K1744" s="6">
        <v>70080226</v>
      </c>
      <c r="L1744" s="2">
        <v>1894.5</v>
      </c>
    </row>
    <row r="1745" spans="1:12" x14ac:dyDescent="0.25">
      <c r="A1745" s="14" t="s">
        <v>1006</v>
      </c>
      <c r="B1745" s="3" t="s">
        <v>83</v>
      </c>
      <c r="C1745" s="1" t="s">
        <v>151</v>
      </c>
      <c r="D1745" s="6">
        <f>History[[#This Row],[CAPITAL
CONSTRUCTION
FUND]]+History[[#This Row],[GENERAL 
FUND]]+History[[#This Row],[GENERAL
FUND
EXEMPT]]+History[[#This Row],[CASH 
FUNDS]]+History[[#This Row],[REAPPROPRIATED
FUNDS]]+History[[#This Row],[FEDERAL 
FUNDS]]</f>
        <v>40300</v>
      </c>
      <c r="E1745" s="6">
        <v>0</v>
      </c>
      <c r="F1745" s="6">
        <f>History[[#This Row],[GENERAL 
FUND]]+History[[#This Row],[GENERAL
FUND
EXEMPT]]</f>
        <v>40300</v>
      </c>
      <c r="G1745" s="6">
        <v>40300</v>
      </c>
      <c r="H1745" s="6">
        <v>0</v>
      </c>
      <c r="I1745" s="7">
        <v>0</v>
      </c>
      <c r="J1745" s="6">
        <v>0</v>
      </c>
      <c r="K1745" s="6">
        <v>0</v>
      </c>
      <c r="L1745" s="2">
        <v>0</v>
      </c>
    </row>
    <row r="1746" spans="1:12" x14ac:dyDescent="0.25">
      <c r="A1746" s="14" t="s">
        <v>1006</v>
      </c>
      <c r="B1746" s="3" t="s">
        <v>83</v>
      </c>
      <c r="C1746" s="1" t="s">
        <v>1047</v>
      </c>
      <c r="D1746" s="6">
        <f>History[[#This Row],[CAPITAL
CONSTRUCTION
FUND]]+History[[#This Row],[GENERAL 
FUND]]+History[[#This Row],[GENERAL
FUND
EXEMPT]]+History[[#This Row],[CASH 
FUNDS]]+History[[#This Row],[REAPPROPRIATED
FUNDS]]+History[[#This Row],[FEDERAL 
FUNDS]]</f>
        <v>350000</v>
      </c>
      <c r="E1746" s="6">
        <v>0</v>
      </c>
      <c r="F1746" s="6">
        <f>History[[#This Row],[GENERAL 
FUND]]+History[[#This Row],[GENERAL
FUND
EXEMPT]]</f>
        <v>350000</v>
      </c>
      <c r="G1746" s="6">
        <v>350000</v>
      </c>
      <c r="H1746" s="6">
        <v>0</v>
      </c>
      <c r="I1746" s="7">
        <v>0</v>
      </c>
      <c r="J1746" s="6">
        <v>0</v>
      </c>
      <c r="K1746" s="6">
        <v>0</v>
      </c>
      <c r="L1746" s="2">
        <v>0</v>
      </c>
    </row>
    <row r="1747" spans="1:12" x14ac:dyDescent="0.25">
      <c r="A1747" s="14" t="s">
        <v>1006</v>
      </c>
      <c r="B1747" s="3" t="s">
        <v>83</v>
      </c>
      <c r="C1747" s="1" t="s">
        <v>1048</v>
      </c>
      <c r="D1747" s="6">
        <f>History[[#This Row],[CAPITAL
CONSTRUCTION
FUND]]+History[[#This Row],[GENERAL 
FUND]]+History[[#This Row],[GENERAL
FUND
EXEMPT]]+History[[#This Row],[CASH 
FUNDS]]+History[[#This Row],[REAPPROPRIATED
FUNDS]]+History[[#This Row],[FEDERAL 
FUNDS]]</f>
        <v>174183</v>
      </c>
      <c r="E1747" s="6">
        <v>0</v>
      </c>
      <c r="F1747" s="6">
        <f>History[[#This Row],[GENERAL 
FUND]]+History[[#This Row],[GENERAL
FUND
EXEMPT]]</f>
        <v>174183</v>
      </c>
      <c r="G1747" s="6">
        <v>174183</v>
      </c>
      <c r="H1747" s="6">
        <v>0</v>
      </c>
      <c r="I1747" s="7">
        <v>0</v>
      </c>
      <c r="J1747" s="6">
        <v>0</v>
      </c>
      <c r="K1747" s="6">
        <v>0</v>
      </c>
      <c r="L1747" s="2">
        <v>0.8</v>
      </c>
    </row>
    <row r="1748" spans="1:12" x14ac:dyDescent="0.25">
      <c r="A1748" s="14" t="s">
        <v>1006</v>
      </c>
      <c r="B1748" s="3" t="s">
        <v>83</v>
      </c>
      <c r="C1748" s="1" t="s">
        <v>1049</v>
      </c>
      <c r="D1748" s="6">
        <f>History[[#This Row],[CAPITAL
CONSTRUCTION
FUND]]+History[[#This Row],[GENERAL 
FUND]]+History[[#This Row],[GENERAL
FUND
EXEMPT]]+History[[#This Row],[CASH 
FUNDS]]+History[[#This Row],[REAPPROPRIATED
FUNDS]]+History[[#This Row],[FEDERAL 
FUNDS]]</f>
        <v>40291</v>
      </c>
      <c r="E1748" s="6">
        <v>0</v>
      </c>
      <c r="F1748" s="6">
        <f>History[[#This Row],[GENERAL 
FUND]]+History[[#This Row],[GENERAL
FUND
EXEMPT]]</f>
        <v>40291</v>
      </c>
      <c r="G1748" s="6">
        <v>40291</v>
      </c>
      <c r="H1748" s="6">
        <v>0</v>
      </c>
      <c r="I1748" s="7">
        <v>0</v>
      </c>
      <c r="J1748" s="6">
        <v>0</v>
      </c>
      <c r="K1748" s="6">
        <v>0</v>
      </c>
      <c r="L1748" s="2">
        <v>0.5</v>
      </c>
    </row>
    <row r="1749" spans="1:12" x14ac:dyDescent="0.25">
      <c r="A1749" s="14" t="s">
        <v>1006</v>
      </c>
      <c r="B1749" s="3" t="s">
        <v>83</v>
      </c>
      <c r="C1749" s="1" t="s">
        <v>1050</v>
      </c>
      <c r="D1749" s="6">
        <f>History[[#This Row],[CAPITAL
CONSTRUCTION
FUND]]+History[[#This Row],[GENERAL 
FUND]]+History[[#This Row],[GENERAL
FUND
EXEMPT]]+History[[#This Row],[CASH 
FUNDS]]+History[[#This Row],[REAPPROPRIATED
FUNDS]]+History[[#This Row],[FEDERAL 
FUNDS]]</f>
        <v>1150000</v>
      </c>
      <c r="E1749" s="6">
        <v>0</v>
      </c>
      <c r="F1749" s="6">
        <f>History[[#This Row],[GENERAL 
FUND]]+History[[#This Row],[GENERAL
FUND
EXEMPT]]</f>
        <v>0</v>
      </c>
      <c r="G1749" s="6">
        <v>0</v>
      </c>
      <c r="H1749" s="6">
        <v>0</v>
      </c>
      <c r="I1749" s="7">
        <v>1150000</v>
      </c>
      <c r="J1749" s="6">
        <v>0</v>
      </c>
      <c r="K1749" s="6">
        <v>0</v>
      </c>
      <c r="L1749" s="2">
        <v>0</v>
      </c>
    </row>
    <row r="1750" spans="1:12" x14ac:dyDescent="0.25">
      <c r="A1750" s="14" t="s">
        <v>1006</v>
      </c>
      <c r="B1750" s="3" t="s">
        <v>83</v>
      </c>
      <c r="C1750" s="1" t="s">
        <v>1051</v>
      </c>
      <c r="D1750" s="6">
        <f>History[[#This Row],[CAPITAL
CONSTRUCTION
FUND]]+History[[#This Row],[GENERAL 
FUND]]+History[[#This Row],[GENERAL
FUND
EXEMPT]]+History[[#This Row],[CASH 
FUNDS]]+History[[#This Row],[REAPPROPRIATED
FUNDS]]+History[[#This Row],[FEDERAL 
FUNDS]]</f>
        <v>979947</v>
      </c>
      <c r="E1750" s="6">
        <v>0</v>
      </c>
      <c r="F1750" s="6">
        <f>History[[#This Row],[GENERAL 
FUND]]+History[[#This Row],[GENERAL
FUND
EXEMPT]]</f>
        <v>0</v>
      </c>
      <c r="G1750" s="6">
        <v>0</v>
      </c>
      <c r="H1750" s="6">
        <v>0</v>
      </c>
      <c r="I1750" s="7">
        <v>500000</v>
      </c>
      <c r="J1750" s="6">
        <v>479947</v>
      </c>
      <c r="K1750" s="6">
        <v>0</v>
      </c>
      <c r="L1750" s="2">
        <v>0.7</v>
      </c>
    </row>
    <row r="1751" spans="1:12" x14ac:dyDescent="0.25">
      <c r="A1751" s="14" t="s">
        <v>1006</v>
      </c>
      <c r="B1751" s="3" t="s">
        <v>83</v>
      </c>
      <c r="C1751" s="1" t="s">
        <v>781</v>
      </c>
      <c r="D1751" s="6">
        <f>History[[#This Row],[CAPITAL
CONSTRUCTION
FUND]]+History[[#This Row],[GENERAL 
FUND]]+History[[#This Row],[GENERAL
FUND
EXEMPT]]+History[[#This Row],[CASH 
FUNDS]]+History[[#This Row],[REAPPROPRIATED
FUNDS]]+History[[#This Row],[FEDERAL 
FUNDS]]</f>
        <v>18772</v>
      </c>
      <c r="E1751" s="6">
        <v>0</v>
      </c>
      <c r="F1751" s="6">
        <f>History[[#This Row],[GENERAL 
FUND]]+History[[#This Row],[GENERAL
FUND
EXEMPT]]</f>
        <v>0</v>
      </c>
      <c r="G1751" s="6">
        <v>0</v>
      </c>
      <c r="H1751" s="6">
        <v>0</v>
      </c>
      <c r="I1751" s="7">
        <v>0</v>
      </c>
      <c r="J1751" s="6">
        <v>18772</v>
      </c>
      <c r="K1751" s="6">
        <v>0</v>
      </c>
      <c r="L1751" s="2">
        <v>0</v>
      </c>
    </row>
    <row r="1752" spans="1:12" x14ac:dyDescent="0.25">
      <c r="A1752" s="14" t="s">
        <v>1006</v>
      </c>
      <c r="B1752" s="3" t="s">
        <v>83</v>
      </c>
      <c r="C1752" s="1" t="s">
        <v>788</v>
      </c>
      <c r="D1752" s="6">
        <f>History[[#This Row],[CAPITAL
CONSTRUCTION
FUND]]+History[[#This Row],[GENERAL 
FUND]]+History[[#This Row],[GENERAL
FUND
EXEMPT]]+History[[#This Row],[CASH 
FUNDS]]+History[[#This Row],[REAPPROPRIATED
FUNDS]]+History[[#This Row],[FEDERAL 
FUNDS]]</f>
        <v>4576</v>
      </c>
      <c r="E1752" s="6">
        <v>0</v>
      </c>
      <c r="F1752" s="6">
        <f>History[[#This Row],[GENERAL 
FUND]]+History[[#This Row],[GENERAL
FUND
EXEMPT]]</f>
        <v>0</v>
      </c>
      <c r="G1752" s="6">
        <v>0</v>
      </c>
      <c r="H1752" s="6">
        <v>0</v>
      </c>
      <c r="I1752" s="7">
        <v>0</v>
      </c>
      <c r="J1752" s="6">
        <v>4576</v>
      </c>
      <c r="K1752" s="6">
        <v>0</v>
      </c>
      <c r="L1752" s="2">
        <v>0</v>
      </c>
    </row>
    <row r="1753" spans="1:12" x14ac:dyDescent="0.25">
      <c r="A1753" s="14" t="s">
        <v>1006</v>
      </c>
      <c r="B1753" s="3" t="s">
        <v>83</v>
      </c>
      <c r="C1753" s="1" t="s">
        <v>790</v>
      </c>
      <c r="D1753" s="6">
        <f>History[[#This Row],[CAPITAL
CONSTRUCTION
FUND]]+History[[#This Row],[GENERAL 
FUND]]+History[[#This Row],[GENERAL
FUND
EXEMPT]]+History[[#This Row],[CASH 
FUNDS]]+History[[#This Row],[REAPPROPRIATED
FUNDS]]+History[[#This Row],[FEDERAL 
FUNDS]]</f>
        <v>128188</v>
      </c>
      <c r="E1753" s="6">
        <v>0</v>
      </c>
      <c r="F1753" s="6">
        <f>History[[#This Row],[GENERAL 
FUND]]+History[[#This Row],[GENERAL
FUND
EXEMPT]]</f>
        <v>0</v>
      </c>
      <c r="G1753" s="6">
        <v>0</v>
      </c>
      <c r="H1753" s="6">
        <v>0</v>
      </c>
      <c r="I1753" s="7">
        <v>128188</v>
      </c>
      <c r="J1753" s="6">
        <v>0</v>
      </c>
      <c r="K1753" s="6">
        <v>0</v>
      </c>
      <c r="L1753" s="2">
        <v>0.7</v>
      </c>
    </row>
    <row r="1754" spans="1:12" x14ac:dyDescent="0.25">
      <c r="A1754" s="14" t="s">
        <v>1006</v>
      </c>
      <c r="B1754" s="3" t="s">
        <v>83</v>
      </c>
      <c r="C1754" s="1" t="s">
        <v>673</v>
      </c>
      <c r="D1754" s="6">
        <f>History[[#This Row],[CAPITAL
CONSTRUCTION
FUND]]+History[[#This Row],[GENERAL 
FUND]]+History[[#This Row],[GENERAL
FUND
EXEMPT]]+History[[#This Row],[CASH 
FUNDS]]+History[[#This Row],[REAPPROPRIATED
FUNDS]]+History[[#This Row],[FEDERAL 
FUNDS]]</f>
        <v>443847</v>
      </c>
      <c r="E1754" s="6">
        <v>0</v>
      </c>
      <c r="F1754" s="6">
        <f>History[[#This Row],[GENERAL 
FUND]]+History[[#This Row],[GENERAL
FUND
EXEMPT]]</f>
        <v>0</v>
      </c>
      <c r="G1754" s="6">
        <v>0</v>
      </c>
      <c r="H1754" s="6">
        <v>0</v>
      </c>
      <c r="I1754" s="7">
        <v>443847</v>
      </c>
      <c r="J1754" s="6">
        <v>0</v>
      </c>
      <c r="K1754" s="6">
        <v>0</v>
      </c>
      <c r="L1754" s="2">
        <v>6.6</v>
      </c>
    </row>
    <row r="1755" spans="1:12" x14ac:dyDescent="0.25">
      <c r="A1755" s="14" t="s">
        <v>1006</v>
      </c>
      <c r="B1755" s="3" t="s">
        <v>83</v>
      </c>
      <c r="C1755" s="1" t="s">
        <v>1052</v>
      </c>
      <c r="D1755" s="6">
        <f>History[[#This Row],[CAPITAL
CONSTRUCTION
FUND]]+History[[#This Row],[GENERAL 
FUND]]+History[[#This Row],[GENERAL
FUND
EXEMPT]]+History[[#This Row],[CASH 
FUNDS]]+History[[#This Row],[REAPPROPRIATED
FUNDS]]+History[[#This Row],[FEDERAL 
FUNDS]]</f>
        <v>26107</v>
      </c>
      <c r="E1755" s="6">
        <v>0</v>
      </c>
      <c r="F1755" s="6">
        <f>History[[#This Row],[GENERAL 
FUND]]+History[[#This Row],[GENERAL
FUND
EXEMPT]]</f>
        <v>26107</v>
      </c>
      <c r="G1755" s="6">
        <v>26107</v>
      </c>
      <c r="H1755" s="6">
        <v>0</v>
      </c>
      <c r="I1755" s="7">
        <v>0</v>
      </c>
      <c r="J1755" s="6">
        <v>0</v>
      </c>
      <c r="K1755" s="6">
        <v>0</v>
      </c>
      <c r="L1755" s="2">
        <v>0.3</v>
      </c>
    </row>
    <row r="1756" spans="1:12" x14ac:dyDescent="0.25">
      <c r="A1756" s="14" t="s">
        <v>1006</v>
      </c>
      <c r="B1756" s="3" t="s">
        <v>83</v>
      </c>
      <c r="C1756" s="1" t="s">
        <v>792</v>
      </c>
      <c r="D1756" s="6">
        <f>History[[#This Row],[CAPITAL
CONSTRUCTION
FUND]]+History[[#This Row],[GENERAL 
FUND]]+History[[#This Row],[GENERAL
FUND
EXEMPT]]+History[[#This Row],[CASH 
FUNDS]]+History[[#This Row],[REAPPROPRIATED
FUNDS]]+History[[#This Row],[FEDERAL 
FUNDS]]</f>
        <v>1716</v>
      </c>
      <c r="E1756" s="6">
        <v>0</v>
      </c>
      <c r="F1756" s="6">
        <f>History[[#This Row],[GENERAL 
FUND]]+History[[#This Row],[GENERAL
FUND
EXEMPT]]</f>
        <v>0</v>
      </c>
      <c r="G1756" s="6">
        <v>0</v>
      </c>
      <c r="H1756" s="6">
        <v>0</v>
      </c>
      <c r="I1756" s="7">
        <v>0</v>
      </c>
      <c r="J1756" s="6">
        <v>1716</v>
      </c>
      <c r="K1756" s="6">
        <v>0</v>
      </c>
      <c r="L1756" s="2">
        <v>0</v>
      </c>
    </row>
    <row r="1757" spans="1:12" x14ac:dyDescent="0.25">
      <c r="A1757" s="14" t="s">
        <v>1006</v>
      </c>
      <c r="B1757" s="3" t="s">
        <v>83</v>
      </c>
      <c r="C1757" s="1" t="s">
        <v>1053</v>
      </c>
      <c r="D1757" s="6">
        <f>History[[#This Row],[CAPITAL
CONSTRUCTION
FUND]]+History[[#This Row],[GENERAL 
FUND]]+History[[#This Row],[GENERAL
FUND
EXEMPT]]+History[[#This Row],[CASH 
FUNDS]]+History[[#This Row],[REAPPROPRIATED
FUNDS]]+History[[#This Row],[FEDERAL 
FUNDS]]</f>
        <v>6044492</v>
      </c>
      <c r="E1757" s="6">
        <v>0</v>
      </c>
      <c r="F1757" s="6">
        <f>History[[#This Row],[GENERAL 
FUND]]+History[[#This Row],[GENERAL
FUND
EXEMPT]]</f>
        <v>5201405</v>
      </c>
      <c r="G1757" s="6">
        <v>5201405</v>
      </c>
      <c r="H1757" s="6">
        <v>0</v>
      </c>
      <c r="I1757" s="7">
        <v>843087</v>
      </c>
      <c r="J1757" s="6">
        <v>0</v>
      </c>
      <c r="K1757" s="6">
        <v>0</v>
      </c>
      <c r="L1757" s="2">
        <v>4</v>
      </c>
    </row>
    <row r="1758" spans="1:12" x14ac:dyDescent="0.25">
      <c r="A1758" s="14" t="s">
        <v>1006</v>
      </c>
      <c r="B1758" s="3" t="s">
        <v>89</v>
      </c>
      <c r="C1758" s="1" t="s">
        <v>90</v>
      </c>
      <c r="D1758" s="6">
        <f>History[[#This Row],[CAPITAL
CONSTRUCTION
FUND]]+History[[#This Row],[GENERAL 
FUND]]+History[[#This Row],[GENERAL
FUND
EXEMPT]]+History[[#This Row],[CASH 
FUNDS]]+History[[#This Row],[REAPPROPRIATED
FUNDS]]+History[[#This Row],[FEDERAL 
FUNDS]]</f>
        <v>505823820</v>
      </c>
      <c r="E1758" s="6">
        <v>0</v>
      </c>
      <c r="F1758" s="6">
        <f>History[[#This Row],[GENERAL 
FUND]]+History[[#This Row],[GENERAL
FUND
EXEMPT]]</f>
        <v>153040145</v>
      </c>
      <c r="G1758" s="6">
        <v>153040145</v>
      </c>
      <c r="H1758" s="6">
        <v>0</v>
      </c>
      <c r="I1758" s="7">
        <v>235729989</v>
      </c>
      <c r="J1758" s="6">
        <v>47135710</v>
      </c>
      <c r="K1758" s="6">
        <v>69917976</v>
      </c>
      <c r="L1758" s="2">
        <v>1904.5</v>
      </c>
    </row>
    <row r="1759" spans="1:12" x14ac:dyDescent="0.25">
      <c r="A1759" s="14" t="s">
        <v>1006</v>
      </c>
      <c r="B1759" s="3" t="s">
        <v>89</v>
      </c>
      <c r="C1759" s="1" t="s">
        <v>492</v>
      </c>
      <c r="D1759" s="6">
        <f>History[[#This Row],[CAPITAL
CONSTRUCTION
FUND]]+History[[#This Row],[GENERAL 
FUND]]+History[[#This Row],[GENERAL
FUND
EXEMPT]]+History[[#This Row],[CASH 
FUNDS]]+History[[#This Row],[REAPPROPRIATED
FUNDS]]+History[[#This Row],[FEDERAL 
FUNDS]]</f>
        <v>26749</v>
      </c>
      <c r="E1759" s="6">
        <v>0</v>
      </c>
      <c r="F1759" s="6">
        <f>History[[#This Row],[GENERAL 
FUND]]+History[[#This Row],[GENERAL
FUND
EXEMPT]]</f>
        <v>0</v>
      </c>
      <c r="G1759" s="6">
        <v>0</v>
      </c>
      <c r="H1759" s="6">
        <v>0</v>
      </c>
      <c r="I1759" s="7">
        <v>22598</v>
      </c>
      <c r="J1759" s="6">
        <v>4151</v>
      </c>
      <c r="K1759" s="6">
        <v>0</v>
      </c>
      <c r="L1759" s="2">
        <v>0</v>
      </c>
    </row>
    <row r="1760" spans="1:12" x14ac:dyDescent="0.25">
      <c r="A1760" s="14" t="s">
        <v>1006</v>
      </c>
      <c r="B1760" s="3" t="s">
        <v>89</v>
      </c>
      <c r="C1760" s="1" t="s">
        <v>1054</v>
      </c>
      <c r="D1760" s="6">
        <f>History[[#This Row],[CAPITAL
CONSTRUCTION
FUND]]+History[[#This Row],[GENERAL 
FUND]]+History[[#This Row],[GENERAL
FUND
EXEMPT]]+History[[#This Row],[CASH 
FUNDS]]+History[[#This Row],[REAPPROPRIATED
FUNDS]]+History[[#This Row],[FEDERAL 
FUNDS]]</f>
        <v>55620</v>
      </c>
      <c r="E1760" s="6">
        <v>0</v>
      </c>
      <c r="F1760" s="6">
        <f>History[[#This Row],[GENERAL 
FUND]]+History[[#This Row],[GENERAL
FUND
EXEMPT]]</f>
        <v>0</v>
      </c>
      <c r="G1760" s="6">
        <v>0</v>
      </c>
      <c r="H1760" s="6">
        <v>0</v>
      </c>
      <c r="I1760" s="7">
        <v>55620</v>
      </c>
      <c r="J1760" s="6">
        <v>0</v>
      </c>
      <c r="K1760" s="6">
        <v>0</v>
      </c>
      <c r="L1760" s="2">
        <v>0.3</v>
      </c>
    </row>
    <row r="1761" spans="1:12" x14ac:dyDescent="0.25">
      <c r="A1761" s="14" t="s">
        <v>1006</v>
      </c>
      <c r="B1761" s="3" t="s">
        <v>89</v>
      </c>
      <c r="C1761" s="1" t="s">
        <v>795</v>
      </c>
      <c r="D1761" s="6">
        <f>History[[#This Row],[CAPITAL
CONSTRUCTION
FUND]]+History[[#This Row],[GENERAL 
FUND]]+History[[#This Row],[GENERAL
FUND
EXEMPT]]+History[[#This Row],[CASH 
FUNDS]]+History[[#This Row],[REAPPROPRIATED
FUNDS]]+History[[#This Row],[FEDERAL 
FUNDS]]</f>
        <v>617478</v>
      </c>
      <c r="E1761" s="6">
        <v>0</v>
      </c>
      <c r="F1761" s="6">
        <f>History[[#This Row],[GENERAL 
FUND]]+History[[#This Row],[GENERAL
FUND
EXEMPT]]</f>
        <v>0</v>
      </c>
      <c r="G1761" s="6">
        <v>0</v>
      </c>
      <c r="H1761" s="6">
        <v>0</v>
      </c>
      <c r="I1761" s="7">
        <v>617478</v>
      </c>
      <c r="J1761" s="6">
        <v>0</v>
      </c>
      <c r="K1761" s="6">
        <v>0</v>
      </c>
      <c r="L1761" s="2">
        <v>1</v>
      </c>
    </row>
    <row r="1762" spans="1:12" x14ac:dyDescent="0.25">
      <c r="A1762" s="14" t="s">
        <v>1006</v>
      </c>
      <c r="B1762" s="3" t="s">
        <v>89</v>
      </c>
      <c r="C1762" s="1" t="s">
        <v>1055</v>
      </c>
      <c r="D1762" s="6">
        <f>History[[#This Row],[CAPITAL
CONSTRUCTION
FUND]]+History[[#This Row],[GENERAL 
FUND]]+History[[#This Row],[GENERAL
FUND
EXEMPT]]+History[[#This Row],[CASH 
FUNDS]]+History[[#This Row],[REAPPROPRIATED
FUNDS]]+History[[#This Row],[FEDERAL 
FUNDS]]</f>
        <v>1552558</v>
      </c>
      <c r="E1762" s="6">
        <v>0</v>
      </c>
      <c r="F1762" s="6">
        <f>History[[#This Row],[GENERAL 
FUND]]+History[[#This Row],[GENERAL
FUND
EXEMPT]]</f>
        <v>0</v>
      </c>
      <c r="G1762" s="6">
        <v>0</v>
      </c>
      <c r="H1762" s="6">
        <v>0</v>
      </c>
      <c r="I1762" s="7">
        <v>1552558</v>
      </c>
      <c r="J1762" s="6">
        <v>0</v>
      </c>
      <c r="K1762" s="6">
        <v>0</v>
      </c>
      <c r="L1762" s="2">
        <v>0</v>
      </c>
    </row>
    <row r="1763" spans="1:12" x14ac:dyDescent="0.25">
      <c r="A1763" s="14" t="s">
        <v>1006</v>
      </c>
      <c r="B1763" s="3" t="s">
        <v>89</v>
      </c>
      <c r="C1763" s="1" t="s">
        <v>160</v>
      </c>
      <c r="D1763" s="6">
        <f>History[[#This Row],[CAPITAL
CONSTRUCTION
FUND]]+History[[#This Row],[GENERAL 
FUND]]+History[[#This Row],[GENERAL
FUND
EXEMPT]]+History[[#This Row],[CASH 
FUNDS]]+History[[#This Row],[REAPPROPRIATED
FUNDS]]+History[[#This Row],[FEDERAL 
FUNDS]]</f>
        <v>18996</v>
      </c>
      <c r="E1763" s="6">
        <v>0</v>
      </c>
      <c r="F1763" s="6">
        <f>History[[#This Row],[GENERAL 
FUND]]+History[[#This Row],[GENERAL
FUND
EXEMPT]]</f>
        <v>0</v>
      </c>
      <c r="G1763" s="6">
        <v>0</v>
      </c>
      <c r="H1763" s="6">
        <v>0</v>
      </c>
      <c r="I1763" s="7">
        <v>18996</v>
      </c>
      <c r="J1763" s="6">
        <v>0</v>
      </c>
      <c r="K1763" s="6">
        <v>0</v>
      </c>
      <c r="L1763" s="2">
        <v>0</v>
      </c>
    </row>
    <row r="1764" spans="1:12" x14ac:dyDescent="0.25">
      <c r="A1764" s="14" t="s">
        <v>1006</v>
      </c>
      <c r="B1764" s="3" t="s">
        <v>89</v>
      </c>
      <c r="C1764" s="1" t="s">
        <v>91</v>
      </c>
      <c r="D1764" s="6">
        <f>History[[#This Row],[CAPITAL
CONSTRUCTION
FUND]]+History[[#This Row],[GENERAL 
FUND]]+History[[#This Row],[GENERAL
FUND
EXEMPT]]+History[[#This Row],[CASH 
FUNDS]]+History[[#This Row],[REAPPROPRIATED
FUNDS]]+History[[#This Row],[FEDERAL 
FUNDS]]</f>
        <v>-3859353</v>
      </c>
      <c r="E1764" s="6">
        <v>0</v>
      </c>
      <c r="F1764" s="6">
        <f>History[[#This Row],[GENERAL 
FUND]]+History[[#This Row],[GENERAL
FUND
EXEMPT]]</f>
        <v>-1021162</v>
      </c>
      <c r="G1764" s="6">
        <v>-1021162</v>
      </c>
      <c r="H1764" s="6">
        <v>0</v>
      </c>
      <c r="I1764" s="7">
        <v>-2518486</v>
      </c>
      <c r="J1764" s="6">
        <v>-319705</v>
      </c>
      <c r="K1764" s="6">
        <v>0</v>
      </c>
      <c r="L1764" s="2">
        <v>0</v>
      </c>
    </row>
    <row r="1765" spans="1:12" x14ac:dyDescent="0.25">
      <c r="A1765" s="14" t="s">
        <v>1056</v>
      </c>
      <c r="B1765" s="3" t="s">
        <v>57</v>
      </c>
      <c r="C1765" s="1" t="s">
        <v>58</v>
      </c>
      <c r="D1765" s="6">
        <f>History[[#This Row],[CAPITAL
CONSTRUCTION
FUND]]+History[[#This Row],[GENERAL 
FUND]]+History[[#This Row],[GENERAL
FUND
EXEMPT]]+History[[#This Row],[CASH 
FUNDS]]+History[[#This Row],[REAPPROPRIATED
FUNDS]]+History[[#This Row],[FEDERAL 
FUNDS]]</f>
        <v>76608839</v>
      </c>
      <c r="E1765" s="6">
        <v>0</v>
      </c>
      <c r="F1765" s="6">
        <f>History[[#This Row],[GENERAL 
FUND]]+History[[#This Row],[GENERAL
FUND
EXEMPT]]</f>
        <v>1623241</v>
      </c>
      <c r="G1765" s="6">
        <v>1623241</v>
      </c>
      <c r="H1765" s="6">
        <v>0</v>
      </c>
      <c r="I1765" s="7">
        <v>69504127</v>
      </c>
      <c r="J1765" s="6">
        <v>4286845</v>
      </c>
      <c r="K1765" s="6">
        <v>1194626</v>
      </c>
      <c r="L1765" s="2">
        <v>586.6</v>
      </c>
    </row>
    <row r="1766" spans="1:12" x14ac:dyDescent="0.25">
      <c r="A1766" s="14" t="s">
        <v>1056</v>
      </c>
      <c r="B1766" s="3" t="s">
        <v>57</v>
      </c>
      <c r="C1766" s="1" t="s">
        <v>59</v>
      </c>
      <c r="D1766" s="6">
        <f>History[[#This Row],[CAPITAL
CONSTRUCTION
FUND]]+History[[#This Row],[GENERAL 
FUND]]+History[[#This Row],[GENERAL
FUND
EXEMPT]]+History[[#This Row],[CASH 
FUNDS]]+History[[#This Row],[REAPPROPRIATED
FUNDS]]+History[[#This Row],[FEDERAL 
FUNDS]]</f>
        <v>-826773</v>
      </c>
      <c r="E1766" s="6">
        <v>0</v>
      </c>
      <c r="F1766" s="6">
        <f>History[[#This Row],[GENERAL 
FUND]]+History[[#This Row],[GENERAL
FUND
EXEMPT]]</f>
        <v>-24058</v>
      </c>
      <c r="G1766" s="6">
        <v>-24058</v>
      </c>
      <c r="H1766" s="6">
        <v>0</v>
      </c>
      <c r="I1766" s="7">
        <v>-749724</v>
      </c>
      <c r="J1766" s="6">
        <v>-47038</v>
      </c>
      <c r="K1766" s="6">
        <v>-5953</v>
      </c>
      <c r="L1766" s="2">
        <v>0</v>
      </c>
    </row>
    <row r="1767" spans="1:12" x14ac:dyDescent="0.25">
      <c r="A1767" s="14" t="s">
        <v>1056</v>
      </c>
      <c r="B1767" s="3" t="s">
        <v>57</v>
      </c>
      <c r="C1767" s="1" t="s">
        <v>707</v>
      </c>
      <c r="D1767" s="6">
        <f>History[[#This Row],[CAPITAL
CONSTRUCTION
FUND]]+History[[#This Row],[GENERAL 
FUND]]+History[[#This Row],[GENERAL
FUND
EXEMPT]]+History[[#This Row],[CASH 
FUNDS]]+History[[#This Row],[REAPPROPRIATED
FUNDS]]+History[[#This Row],[FEDERAL 
FUNDS]]</f>
        <v>5859</v>
      </c>
      <c r="E1767" s="6">
        <v>0</v>
      </c>
      <c r="F1767" s="6">
        <f>History[[#This Row],[GENERAL 
FUND]]+History[[#This Row],[GENERAL
FUND
EXEMPT]]</f>
        <v>0</v>
      </c>
      <c r="G1767" s="6">
        <v>0</v>
      </c>
      <c r="H1767" s="6">
        <v>0</v>
      </c>
      <c r="I1767" s="7">
        <v>5859</v>
      </c>
      <c r="J1767" s="6">
        <v>0</v>
      </c>
      <c r="K1767" s="6">
        <v>0</v>
      </c>
      <c r="L1767" s="2">
        <v>0</v>
      </c>
    </row>
    <row r="1768" spans="1:12" x14ac:dyDescent="0.25">
      <c r="A1768" s="14" t="s">
        <v>1056</v>
      </c>
      <c r="B1768" s="3" t="s">
        <v>57</v>
      </c>
      <c r="C1768" s="1" t="s">
        <v>708</v>
      </c>
      <c r="D1768" s="6">
        <f>History[[#This Row],[CAPITAL
CONSTRUCTION
FUND]]+History[[#This Row],[GENERAL 
FUND]]+History[[#This Row],[GENERAL
FUND
EXEMPT]]+History[[#This Row],[CASH 
FUNDS]]+History[[#This Row],[REAPPROPRIATED
FUNDS]]+History[[#This Row],[FEDERAL 
FUNDS]]</f>
        <v>12075</v>
      </c>
      <c r="E1768" s="6">
        <v>0</v>
      </c>
      <c r="F1768" s="6">
        <f>History[[#This Row],[GENERAL 
FUND]]+History[[#This Row],[GENERAL
FUND
EXEMPT]]</f>
        <v>0</v>
      </c>
      <c r="G1768" s="6">
        <v>0</v>
      </c>
      <c r="H1768" s="6">
        <v>0</v>
      </c>
      <c r="I1768" s="7">
        <v>12075</v>
      </c>
      <c r="J1768" s="6">
        <v>0</v>
      </c>
      <c r="K1768" s="6">
        <v>0</v>
      </c>
      <c r="L1768" s="2">
        <v>0</v>
      </c>
    </row>
    <row r="1769" spans="1:12" x14ac:dyDescent="0.25">
      <c r="A1769" s="14" t="s">
        <v>1056</v>
      </c>
      <c r="B1769" s="3" t="s">
        <v>57</v>
      </c>
      <c r="C1769" s="1" t="s">
        <v>709</v>
      </c>
      <c r="D1769" s="6">
        <f>History[[#This Row],[CAPITAL
CONSTRUCTION
FUND]]+History[[#This Row],[GENERAL 
FUND]]+History[[#This Row],[GENERAL
FUND
EXEMPT]]+History[[#This Row],[CASH 
FUNDS]]+History[[#This Row],[REAPPROPRIATED
FUNDS]]+History[[#This Row],[FEDERAL 
FUNDS]]</f>
        <v>5452</v>
      </c>
      <c r="E1769" s="6">
        <v>0</v>
      </c>
      <c r="F1769" s="6">
        <f>History[[#This Row],[GENERAL 
FUND]]+History[[#This Row],[GENERAL
FUND
EXEMPT]]</f>
        <v>0</v>
      </c>
      <c r="G1769" s="6">
        <v>0</v>
      </c>
      <c r="H1769" s="6">
        <v>0</v>
      </c>
      <c r="I1769" s="7">
        <v>5452</v>
      </c>
      <c r="J1769" s="6">
        <v>0</v>
      </c>
      <c r="K1769" s="6">
        <v>0</v>
      </c>
      <c r="L1769" s="2">
        <v>0</v>
      </c>
    </row>
    <row r="1770" spans="1:12" x14ac:dyDescent="0.25">
      <c r="A1770" s="14" t="s">
        <v>1056</v>
      </c>
      <c r="B1770" s="3" t="s">
        <v>57</v>
      </c>
      <c r="C1770" s="1" t="s">
        <v>710</v>
      </c>
      <c r="D1770" s="6">
        <f>History[[#This Row],[CAPITAL
CONSTRUCTION
FUND]]+History[[#This Row],[GENERAL 
FUND]]+History[[#This Row],[GENERAL
FUND
EXEMPT]]+History[[#This Row],[CASH 
FUNDS]]+History[[#This Row],[REAPPROPRIATED
FUNDS]]+History[[#This Row],[FEDERAL 
FUNDS]]</f>
        <v>5455</v>
      </c>
      <c r="E1770" s="6">
        <v>0</v>
      </c>
      <c r="F1770" s="6">
        <f>History[[#This Row],[GENERAL 
FUND]]+History[[#This Row],[GENERAL
FUND
EXEMPT]]</f>
        <v>0</v>
      </c>
      <c r="G1770" s="6">
        <v>0</v>
      </c>
      <c r="H1770" s="6">
        <v>0</v>
      </c>
      <c r="I1770" s="7">
        <v>0</v>
      </c>
      <c r="J1770" s="6">
        <v>0</v>
      </c>
      <c r="K1770" s="6">
        <v>5455</v>
      </c>
      <c r="L1770" s="2">
        <v>0</v>
      </c>
    </row>
    <row r="1771" spans="1:12" x14ac:dyDescent="0.25">
      <c r="A1771" s="14" t="s">
        <v>1056</v>
      </c>
      <c r="B1771" s="3" t="s">
        <v>57</v>
      </c>
      <c r="C1771" s="1" t="s">
        <v>261</v>
      </c>
      <c r="D1771" s="6">
        <f>History[[#This Row],[CAPITAL
CONSTRUCTION
FUND]]+History[[#This Row],[GENERAL 
FUND]]+History[[#This Row],[GENERAL
FUND
EXEMPT]]+History[[#This Row],[CASH 
FUNDS]]+History[[#This Row],[REAPPROPRIATED
FUNDS]]+History[[#This Row],[FEDERAL 
FUNDS]]</f>
        <v>164380</v>
      </c>
      <c r="E1771" s="6">
        <v>0</v>
      </c>
      <c r="F1771" s="6">
        <f>History[[#This Row],[GENERAL 
FUND]]+History[[#This Row],[GENERAL
FUND
EXEMPT]]</f>
        <v>0</v>
      </c>
      <c r="G1771" s="6">
        <v>0</v>
      </c>
      <c r="H1771" s="6">
        <v>0</v>
      </c>
      <c r="I1771" s="7">
        <v>164380</v>
      </c>
      <c r="J1771" s="6">
        <v>0</v>
      </c>
      <c r="K1771" s="6">
        <v>0</v>
      </c>
      <c r="L1771" s="2">
        <v>1.4</v>
      </c>
    </row>
    <row r="1772" spans="1:12" x14ac:dyDescent="0.25">
      <c r="A1772" s="14" t="s">
        <v>1056</v>
      </c>
      <c r="B1772" s="3" t="s">
        <v>57</v>
      </c>
      <c r="C1772" s="1" t="s">
        <v>711</v>
      </c>
      <c r="D1772" s="6">
        <f>History[[#This Row],[CAPITAL
CONSTRUCTION
FUND]]+History[[#This Row],[GENERAL 
FUND]]+History[[#This Row],[GENERAL
FUND
EXEMPT]]+History[[#This Row],[CASH 
FUNDS]]+History[[#This Row],[REAPPROPRIATED
FUNDS]]+History[[#This Row],[FEDERAL 
FUNDS]]</f>
        <v>532628</v>
      </c>
      <c r="E1772" s="6">
        <v>0</v>
      </c>
      <c r="F1772" s="6">
        <f>History[[#This Row],[GENERAL 
FUND]]+History[[#This Row],[GENERAL
FUND
EXEMPT]]</f>
        <v>0</v>
      </c>
      <c r="G1772" s="6">
        <v>0</v>
      </c>
      <c r="H1772" s="6">
        <v>0</v>
      </c>
      <c r="I1772" s="7">
        <v>532628</v>
      </c>
      <c r="J1772" s="6">
        <v>0</v>
      </c>
      <c r="K1772" s="6">
        <v>0</v>
      </c>
      <c r="L1772" s="2">
        <v>3.4</v>
      </c>
    </row>
    <row r="1773" spans="1:12" x14ac:dyDescent="0.25">
      <c r="A1773" s="14" t="s">
        <v>1056</v>
      </c>
      <c r="B1773" s="3" t="s">
        <v>57</v>
      </c>
      <c r="C1773" s="1" t="s">
        <v>1057</v>
      </c>
      <c r="D1773" s="6">
        <f>History[[#This Row],[CAPITAL
CONSTRUCTION
FUND]]+History[[#This Row],[GENERAL 
FUND]]+History[[#This Row],[GENERAL
FUND
EXEMPT]]+History[[#This Row],[CASH 
FUNDS]]+History[[#This Row],[REAPPROPRIATED
FUNDS]]+History[[#This Row],[FEDERAL 
FUNDS]]</f>
        <v>50326</v>
      </c>
      <c r="E1773" s="6">
        <v>0</v>
      </c>
      <c r="F1773" s="6">
        <f>History[[#This Row],[GENERAL 
FUND]]+History[[#This Row],[GENERAL
FUND
EXEMPT]]</f>
        <v>0</v>
      </c>
      <c r="G1773" s="6">
        <v>0</v>
      </c>
      <c r="H1773" s="6">
        <v>0</v>
      </c>
      <c r="I1773" s="7">
        <v>50326</v>
      </c>
      <c r="J1773" s="6">
        <v>0</v>
      </c>
      <c r="K1773" s="6">
        <v>0</v>
      </c>
      <c r="L1773" s="2">
        <v>1</v>
      </c>
    </row>
    <row r="1774" spans="1:12" x14ac:dyDescent="0.25">
      <c r="A1774" s="14" t="s">
        <v>1056</v>
      </c>
      <c r="B1774" s="3" t="s">
        <v>57</v>
      </c>
      <c r="C1774" s="1" t="s">
        <v>1058</v>
      </c>
      <c r="D1774" s="6">
        <f>History[[#This Row],[CAPITAL
CONSTRUCTION
FUND]]+History[[#This Row],[GENERAL 
FUND]]+History[[#This Row],[GENERAL
FUND
EXEMPT]]+History[[#This Row],[CASH 
FUNDS]]+History[[#This Row],[REAPPROPRIATED
FUNDS]]+History[[#This Row],[FEDERAL 
FUNDS]]</f>
        <v>-5333</v>
      </c>
      <c r="E1774" s="6">
        <v>0</v>
      </c>
      <c r="F1774" s="6">
        <f>History[[#This Row],[GENERAL 
FUND]]+History[[#This Row],[GENERAL
FUND
EXEMPT]]</f>
        <v>0</v>
      </c>
      <c r="G1774" s="6">
        <v>0</v>
      </c>
      <c r="H1774" s="6">
        <v>0</v>
      </c>
      <c r="I1774" s="7">
        <v>-5333</v>
      </c>
      <c r="J1774" s="6">
        <v>0</v>
      </c>
      <c r="K1774" s="6">
        <v>0</v>
      </c>
      <c r="L1774" s="2">
        <v>0</v>
      </c>
    </row>
    <row r="1775" spans="1:12" x14ac:dyDescent="0.25">
      <c r="A1775" s="14" t="s">
        <v>1056</v>
      </c>
      <c r="B1775" s="3" t="s">
        <v>57</v>
      </c>
      <c r="C1775" s="1" t="s">
        <v>713</v>
      </c>
      <c r="D1775" s="6">
        <f>History[[#This Row],[CAPITAL
CONSTRUCTION
FUND]]+History[[#This Row],[GENERAL 
FUND]]+History[[#This Row],[GENERAL
FUND
EXEMPT]]+History[[#This Row],[CASH 
FUNDS]]+History[[#This Row],[REAPPROPRIATED
FUNDS]]+History[[#This Row],[FEDERAL 
FUNDS]]</f>
        <v>94388</v>
      </c>
      <c r="E1775" s="6">
        <v>0</v>
      </c>
      <c r="F1775" s="6">
        <f>History[[#This Row],[GENERAL 
FUND]]+History[[#This Row],[GENERAL
FUND
EXEMPT]]</f>
        <v>0</v>
      </c>
      <c r="G1775" s="6">
        <v>0</v>
      </c>
      <c r="H1775" s="6">
        <v>0</v>
      </c>
      <c r="I1775" s="7">
        <v>94388</v>
      </c>
      <c r="J1775" s="6">
        <v>0</v>
      </c>
      <c r="K1775" s="6">
        <v>0</v>
      </c>
      <c r="L1775" s="2">
        <v>0</v>
      </c>
    </row>
    <row r="1776" spans="1:12" x14ac:dyDescent="0.25">
      <c r="A1776" s="14" t="s">
        <v>1056</v>
      </c>
      <c r="B1776" s="3" t="s">
        <v>57</v>
      </c>
      <c r="C1776" s="1" t="s">
        <v>714</v>
      </c>
      <c r="D1776" s="6">
        <f>History[[#This Row],[CAPITAL
CONSTRUCTION
FUND]]+History[[#This Row],[GENERAL 
FUND]]+History[[#This Row],[GENERAL
FUND
EXEMPT]]+History[[#This Row],[CASH 
FUNDS]]+History[[#This Row],[REAPPROPRIATED
FUNDS]]+History[[#This Row],[FEDERAL 
FUNDS]]</f>
        <v>82533</v>
      </c>
      <c r="E1776" s="6">
        <v>0</v>
      </c>
      <c r="F1776" s="6">
        <f>History[[#This Row],[GENERAL 
FUND]]+History[[#This Row],[GENERAL
FUND
EXEMPT]]</f>
        <v>0</v>
      </c>
      <c r="G1776" s="6">
        <v>0</v>
      </c>
      <c r="H1776" s="6">
        <v>0</v>
      </c>
      <c r="I1776" s="7">
        <v>82533</v>
      </c>
      <c r="J1776" s="6">
        <v>0</v>
      </c>
      <c r="K1776" s="6">
        <v>0</v>
      </c>
      <c r="L1776" s="2">
        <v>1</v>
      </c>
    </row>
    <row r="1777" spans="1:12" x14ac:dyDescent="0.25">
      <c r="A1777" s="14" t="s">
        <v>1056</v>
      </c>
      <c r="B1777" s="3" t="s">
        <v>57</v>
      </c>
      <c r="C1777" s="1" t="s">
        <v>637</v>
      </c>
      <c r="D1777" s="6">
        <f>History[[#This Row],[CAPITAL
CONSTRUCTION
FUND]]+History[[#This Row],[GENERAL 
FUND]]+History[[#This Row],[GENERAL
FUND
EXEMPT]]+History[[#This Row],[CASH 
FUNDS]]+History[[#This Row],[REAPPROPRIATED
FUNDS]]+History[[#This Row],[FEDERAL 
FUNDS]]</f>
        <v>12112</v>
      </c>
      <c r="E1777" s="6">
        <v>0</v>
      </c>
      <c r="F1777" s="6">
        <f>History[[#This Row],[GENERAL 
FUND]]+History[[#This Row],[GENERAL
FUND
EXEMPT]]</f>
        <v>0</v>
      </c>
      <c r="G1777" s="6">
        <v>0</v>
      </c>
      <c r="H1777" s="6">
        <v>0</v>
      </c>
      <c r="I1777" s="7">
        <v>12112</v>
      </c>
      <c r="J1777" s="6">
        <v>0</v>
      </c>
      <c r="K1777" s="6">
        <v>0</v>
      </c>
      <c r="L1777" s="2">
        <v>0</v>
      </c>
    </row>
    <row r="1778" spans="1:12" x14ac:dyDescent="0.25">
      <c r="A1778" s="14" t="s">
        <v>1056</v>
      </c>
      <c r="B1778" s="3" t="s">
        <v>57</v>
      </c>
      <c r="C1778" s="1" t="s">
        <v>1059</v>
      </c>
      <c r="D1778" s="6">
        <f>History[[#This Row],[CAPITAL
CONSTRUCTION
FUND]]+History[[#This Row],[GENERAL 
FUND]]+History[[#This Row],[GENERAL
FUND
EXEMPT]]+History[[#This Row],[CASH 
FUNDS]]+History[[#This Row],[REAPPROPRIATED
FUNDS]]+History[[#This Row],[FEDERAL 
FUNDS]]</f>
        <v>57569</v>
      </c>
      <c r="E1778" s="6">
        <v>0</v>
      </c>
      <c r="F1778" s="6">
        <f>History[[#This Row],[GENERAL 
FUND]]+History[[#This Row],[GENERAL
FUND
EXEMPT]]</f>
        <v>1161</v>
      </c>
      <c r="G1778" s="6">
        <v>1161</v>
      </c>
      <c r="H1778" s="6">
        <v>0</v>
      </c>
      <c r="I1778" s="7">
        <v>56408</v>
      </c>
      <c r="J1778" s="6">
        <v>0</v>
      </c>
      <c r="K1778" s="6">
        <v>0</v>
      </c>
      <c r="L1778" s="2">
        <v>-1.3</v>
      </c>
    </row>
    <row r="1779" spans="1:12" x14ac:dyDescent="0.25">
      <c r="A1779" s="14" t="s">
        <v>1056</v>
      </c>
      <c r="B1779" s="3" t="s">
        <v>1</v>
      </c>
      <c r="C1779" s="1" t="s">
        <v>2</v>
      </c>
      <c r="D1779" s="6">
        <f>History[[#This Row],[CAPITAL
CONSTRUCTION
FUND]]+History[[#This Row],[GENERAL 
FUND]]+History[[#This Row],[GENERAL
FUND
EXEMPT]]+History[[#This Row],[CASH 
FUNDS]]+History[[#This Row],[REAPPROPRIATED
FUNDS]]+History[[#This Row],[FEDERAL 
FUNDS]]</f>
        <v>78180593</v>
      </c>
      <c r="E1779" s="6">
        <v>0</v>
      </c>
      <c r="F1779" s="6">
        <f>History[[#This Row],[GENERAL 
FUND]]+History[[#This Row],[GENERAL
FUND
EXEMPT]]</f>
        <v>1714111</v>
      </c>
      <c r="G1779" s="6">
        <v>1714111</v>
      </c>
      <c r="H1779" s="6">
        <v>0</v>
      </c>
      <c r="I1779" s="7">
        <v>70886928</v>
      </c>
      <c r="J1779" s="6">
        <v>4265351</v>
      </c>
      <c r="K1779" s="6">
        <v>1314203</v>
      </c>
      <c r="L1779" s="2">
        <v>555.9</v>
      </c>
    </row>
    <row r="1780" spans="1:12" x14ac:dyDescent="0.25">
      <c r="A1780" s="14" t="s">
        <v>1056</v>
      </c>
      <c r="B1780" s="3" t="s">
        <v>1</v>
      </c>
      <c r="C1780" s="1" t="s">
        <v>285</v>
      </c>
      <c r="D1780" s="6">
        <f>History[[#This Row],[CAPITAL
CONSTRUCTION
FUND]]+History[[#This Row],[GENERAL 
FUND]]+History[[#This Row],[GENERAL
FUND
EXEMPT]]+History[[#This Row],[CASH 
FUNDS]]+History[[#This Row],[REAPPROPRIATED
FUNDS]]+History[[#This Row],[FEDERAL 
FUNDS]]</f>
        <v>36745</v>
      </c>
      <c r="E1780" s="6">
        <v>0</v>
      </c>
      <c r="F1780" s="6">
        <f>History[[#This Row],[GENERAL 
FUND]]+History[[#This Row],[GENERAL
FUND
EXEMPT]]</f>
        <v>0</v>
      </c>
      <c r="G1780" s="6">
        <v>0</v>
      </c>
      <c r="H1780" s="6">
        <v>0</v>
      </c>
      <c r="I1780" s="7">
        <v>36745</v>
      </c>
      <c r="J1780" s="6">
        <v>0</v>
      </c>
      <c r="K1780" s="6">
        <v>0</v>
      </c>
      <c r="L1780" s="2">
        <v>0</v>
      </c>
    </row>
    <row r="1781" spans="1:12" x14ac:dyDescent="0.25">
      <c r="A1781" s="14" t="s">
        <v>1056</v>
      </c>
      <c r="B1781" s="3" t="s">
        <v>1</v>
      </c>
      <c r="C1781" s="1" t="s">
        <v>1060</v>
      </c>
      <c r="D1781" s="6">
        <f>History[[#This Row],[CAPITAL
CONSTRUCTION
FUND]]+History[[#This Row],[GENERAL 
FUND]]+History[[#This Row],[GENERAL
FUND
EXEMPT]]+History[[#This Row],[CASH 
FUNDS]]+History[[#This Row],[REAPPROPRIATED
FUNDS]]+History[[#This Row],[FEDERAL 
FUNDS]]</f>
        <v>-3930</v>
      </c>
      <c r="E1781" s="6">
        <v>0</v>
      </c>
      <c r="F1781" s="6">
        <f>History[[#This Row],[GENERAL 
FUND]]+History[[#This Row],[GENERAL
FUND
EXEMPT]]</f>
        <v>0</v>
      </c>
      <c r="G1781" s="6">
        <v>0</v>
      </c>
      <c r="H1781" s="6">
        <v>0</v>
      </c>
      <c r="I1781" s="7">
        <v>-3930</v>
      </c>
      <c r="J1781" s="6">
        <v>0</v>
      </c>
      <c r="K1781" s="6">
        <v>0</v>
      </c>
      <c r="L1781" s="2">
        <v>-0.1</v>
      </c>
    </row>
    <row r="1782" spans="1:12" x14ac:dyDescent="0.25">
      <c r="A1782" s="14" t="s">
        <v>1056</v>
      </c>
      <c r="B1782" s="3" t="s">
        <v>1</v>
      </c>
      <c r="C1782" s="1" t="s">
        <v>717</v>
      </c>
      <c r="D1782" s="6">
        <f>History[[#This Row],[CAPITAL
CONSTRUCTION
FUND]]+History[[#This Row],[GENERAL 
FUND]]+History[[#This Row],[GENERAL
FUND
EXEMPT]]+History[[#This Row],[CASH 
FUNDS]]+History[[#This Row],[REAPPROPRIATED
FUNDS]]+History[[#This Row],[FEDERAL 
FUNDS]]</f>
        <v>9175</v>
      </c>
      <c r="E1782" s="6">
        <v>0</v>
      </c>
      <c r="F1782" s="6">
        <f>History[[#This Row],[GENERAL 
FUND]]+History[[#This Row],[GENERAL
FUND
EXEMPT]]</f>
        <v>0</v>
      </c>
      <c r="G1782" s="6">
        <v>0</v>
      </c>
      <c r="H1782" s="6">
        <v>0</v>
      </c>
      <c r="I1782" s="7">
        <v>9175</v>
      </c>
      <c r="J1782" s="6">
        <v>0</v>
      </c>
      <c r="K1782" s="6">
        <v>0</v>
      </c>
      <c r="L1782" s="2">
        <v>0</v>
      </c>
    </row>
    <row r="1783" spans="1:12" x14ac:dyDescent="0.25">
      <c r="A1783" s="14" t="s">
        <v>1056</v>
      </c>
      <c r="B1783" s="3" t="s">
        <v>1</v>
      </c>
      <c r="C1783" s="1" t="s">
        <v>294</v>
      </c>
      <c r="D1783" s="6">
        <f>History[[#This Row],[CAPITAL
CONSTRUCTION
FUND]]+History[[#This Row],[GENERAL 
FUND]]+History[[#This Row],[GENERAL
FUND
EXEMPT]]+History[[#This Row],[CASH 
FUNDS]]+History[[#This Row],[REAPPROPRIATED
FUNDS]]+History[[#This Row],[FEDERAL 
FUNDS]]</f>
        <v>111148</v>
      </c>
      <c r="E1783" s="6">
        <v>0</v>
      </c>
      <c r="F1783" s="6">
        <f>History[[#This Row],[GENERAL 
FUND]]+History[[#This Row],[GENERAL
FUND
EXEMPT]]</f>
        <v>0</v>
      </c>
      <c r="G1783" s="6">
        <v>0</v>
      </c>
      <c r="H1783" s="6">
        <v>0</v>
      </c>
      <c r="I1783" s="7">
        <v>111148</v>
      </c>
      <c r="J1783" s="6">
        <v>0</v>
      </c>
      <c r="K1783" s="6">
        <v>0</v>
      </c>
      <c r="L1783" s="2">
        <v>1.1000000000000001</v>
      </c>
    </row>
    <row r="1784" spans="1:12" x14ac:dyDescent="0.25">
      <c r="A1784" s="14" t="s">
        <v>1056</v>
      </c>
      <c r="B1784" s="3" t="s">
        <v>1</v>
      </c>
      <c r="C1784" s="1" t="s">
        <v>718</v>
      </c>
      <c r="D1784" s="6">
        <f>History[[#This Row],[CAPITAL
CONSTRUCTION
FUND]]+History[[#This Row],[GENERAL 
FUND]]+History[[#This Row],[GENERAL
FUND
EXEMPT]]+History[[#This Row],[CASH 
FUNDS]]+History[[#This Row],[REAPPROPRIATED
FUNDS]]+History[[#This Row],[FEDERAL 
FUNDS]]</f>
        <v>225108</v>
      </c>
      <c r="E1784" s="6">
        <v>0</v>
      </c>
      <c r="F1784" s="6">
        <f>History[[#This Row],[GENERAL 
FUND]]+History[[#This Row],[GENERAL
FUND
EXEMPT]]</f>
        <v>0</v>
      </c>
      <c r="G1784" s="6">
        <v>0</v>
      </c>
      <c r="H1784" s="6">
        <v>0</v>
      </c>
      <c r="I1784" s="7">
        <v>225108</v>
      </c>
      <c r="J1784" s="6">
        <v>0</v>
      </c>
      <c r="K1784" s="6">
        <v>0</v>
      </c>
      <c r="L1784" s="2">
        <v>1</v>
      </c>
    </row>
    <row r="1785" spans="1:12" x14ac:dyDescent="0.25">
      <c r="A1785" s="14" t="s">
        <v>1056</v>
      </c>
      <c r="B1785" s="3" t="s">
        <v>1</v>
      </c>
      <c r="C1785" s="1" t="s">
        <v>1061</v>
      </c>
      <c r="D1785" s="6">
        <f>History[[#This Row],[CAPITAL
CONSTRUCTION
FUND]]+History[[#This Row],[GENERAL 
FUND]]+History[[#This Row],[GENERAL
FUND
EXEMPT]]+History[[#This Row],[CASH 
FUNDS]]+History[[#This Row],[REAPPROPRIATED
FUNDS]]+History[[#This Row],[FEDERAL 
FUNDS]]</f>
        <v>326273</v>
      </c>
      <c r="E1785" s="6">
        <v>0</v>
      </c>
      <c r="F1785" s="6">
        <f>History[[#This Row],[GENERAL 
FUND]]+History[[#This Row],[GENERAL
FUND
EXEMPT]]</f>
        <v>1707</v>
      </c>
      <c r="G1785" s="6">
        <v>1707</v>
      </c>
      <c r="H1785" s="6">
        <v>0</v>
      </c>
      <c r="I1785" s="7">
        <v>321731</v>
      </c>
      <c r="J1785" s="6">
        <v>1838</v>
      </c>
      <c r="K1785" s="6">
        <v>997</v>
      </c>
      <c r="L1785" s="2">
        <v>2</v>
      </c>
    </row>
    <row r="1786" spans="1:12" x14ac:dyDescent="0.25">
      <c r="A1786" s="14" t="s">
        <v>1056</v>
      </c>
      <c r="B1786" s="3" t="s">
        <v>4</v>
      </c>
      <c r="C1786" s="1" t="s">
        <v>3</v>
      </c>
      <c r="D1786" s="6">
        <f>History[[#This Row],[CAPITAL
CONSTRUCTION
FUND]]+History[[#This Row],[GENERAL 
FUND]]+History[[#This Row],[GENERAL
FUND
EXEMPT]]+History[[#This Row],[CASH 
FUNDS]]+History[[#This Row],[REAPPROPRIATED
FUNDS]]+History[[#This Row],[FEDERAL 
FUNDS]]</f>
        <v>80850194</v>
      </c>
      <c r="E1786" s="6">
        <v>0</v>
      </c>
      <c r="F1786" s="6">
        <f>History[[#This Row],[GENERAL 
FUND]]+History[[#This Row],[GENERAL
FUND
EXEMPT]]</f>
        <v>1703494</v>
      </c>
      <c r="G1786" s="6">
        <v>1703494</v>
      </c>
      <c r="H1786" s="6">
        <v>0</v>
      </c>
      <c r="I1786" s="7">
        <v>73318346</v>
      </c>
      <c r="J1786" s="6">
        <v>4504371</v>
      </c>
      <c r="K1786" s="6">
        <v>1323983</v>
      </c>
      <c r="L1786" s="2">
        <v>559.9</v>
      </c>
    </row>
    <row r="1787" spans="1:12" x14ac:dyDescent="0.25">
      <c r="A1787" s="14" t="s">
        <v>1056</v>
      </c>
      <c r="B1787" s="3" t="s">
        <v>4</v>
      </c>
      <c r="C1787" s="1" t="s">
        <v>721</v>
      </c>
      <c r="D1787" s="6">
        <f>History[[#This Row],[CAPITAL
CONSTRUCTION
FUND]]+History[[#This Row],[GENERAL 
FUND]]+History[[#This Row],[GENERAL
FUND
EXEMPT]]+History[[#This Row],[CASH 
FUNDS]]+History[[#This Row],[REAPPROPRIATED
FUNDS]]+History[[#This Row],[FEDERAL 
FUNDS]]</f>
        <v>8318</v>
      </c>
      <c r="E1787" s="6">
        <v>0</v>
      </c>
      <c r="F1787" s="6">
        <f>History[[#This Row],[GENERAL 
FUND]]+History[[#This Row],[GENERAL
FUND
EXEMPT]]</f>
        <v>0</v>
      </c>
      <c r="G1787" s="6">
        <v>0</v>
      </c>
      <c r="H1787" s="6">
        <v>0</v>
      </c>
      <c r="I1787" s="7">
        <v>8318</v>
      </c>
      <c r="J1787" s="6">
        <v>0</v>
      </c>
      <c r="K1787" s="6">
        <v>0</v>
      </c>
      <c r="L1787" s="2">
        <v>0</v>
      </c>
    </row>
    <row r="1788" spans="1:12" x14ac:dyDescent="0.25">
      <c r="A1788" s="14" t="s">
        <v>1056</v>
      </c>
      <c r="B1788" s="3" t="s">
        <v>4</v>
      </c>
      <c r="C1788" s="1" t="s">
        <v>722</v>
      </c>
      <c r="D1788" s="6">
        <f>History[[#This Row],[CAPITAL
CONSTRUCTION
FUND]]+History[[#This Row],[GENERAL 
FUND]]+History[[#This Row],[GENERAL
FUND
EXEMPT]]+History[[#This Row],[CASH 
FUNDS]]+History[[#This Row],[REAPPROPRIATED
FUNDS]]+History[[#This Row],[FEDERAL 
FUNDS]]</f>
        <v>146353</v>
      </c>
      <c r="E1788" s="6">
        <v>0</v>
      </c>
      <c r="F1788" s="6">
        <f>History[[#This Row],[GENERAL 
FUND]]+History[[#This Row],[GENERAL
FUND
EXEMPT]]</f>
        <v>0</v>
      </c>
      <c r="G1788" s="6">
        <v>0</v>
      </c>
      <c r="H1788" s="6">
        <v>0</v>
      </c>
      <c r="I1788" s="7">
        <v>146353</v>
      </c>
      <c r="J1788" s="6">
        <v>0</v>
      </c>
      <c r="K1788" s="6">
        <v>0</v>
      </c>
      <c r="L1788" s="2">
        <v>2</v>
      </c>
    </row>
    <row r="1789" spans="1:12" x14ac:dyDescent="0.25">
      <c r="A1789" s="14" t="s">
        <v>1056</v>
      </c>
      <c r="B1789" s="3" t="s">
        <v>4</v>
      </c>
      <c r="C1789" s="1" t="s">
        <v>303</v>
      </c>
      <c r="D1789" s="6">
        <f>History[[#This Row],[CAPITAL
CONSTRUCTION
FUND]]+History[[#This Row],[GENERAL 
FUND]]+History[[#This Row],[GENERAL
FUND
EXEMPT]]+History[[#This Row],[CASH 
FUNDS]]+History[[#This Row],[REAPPROPRIATED
FUNDS]]+History[[#This Row],[FEDERAL 
FUNDS]]</f>
        <v>58966</v>
      </c>
      <c r="E1789" s="6">
        <v>0</v>
      </c>
      <c r="F1789" s="6">
        <f>History[[#This Row],[GENERAL 
FUND]]+History[[#This Row],[GENERAL
FUND
EXEMPT]]</f>
        <v>0</v>
      </c>
      <c r="G1789" s="6">
        <v>0</v>
      </c>
      <c r="H1789" s="6">
        <v>0</v>
      </c>
      <c r="I1789" s="7">
        <v>58966</v>
      </c>
      <c r="J1789" s="6">
        <v>0</v>
      </c>
      <c r="K1789" s="6">
        <v>0</v>
      </c>
      <c r="L1789" s="2">
        <v>0.6</v>
      </c>
    </row>
    <row r="1790" spans="1:12" x14ac:dyDescent="0.25">
      <c r="A1790" s="14" t="s">
        <v>1056</v>
      </c>
      <c r="B1790" s="3" t="s">
        <v>4</v>
      </c>
      <c r="C1790" s="1" t="s">
        <v>1062</v>
      </c>
      <c r="D1790" s="6">
        <f>History[[#This Row],[CAPITAL
CONSTRUCTION
FUND]]+History[[#This Row],[GENERAL 
FUND]]+History[[#This Row],[GENERAL
FUND
EXEMPT]]+History[[#This Row],[CASH 
FUNDS]]+History[[#This Row],[REAPPROPRIATED
FUNDS]]+History[[#This Row],[FEDERAL 
FUNDS]]</f>
        <v>-2400</v>
      </c>
      <c r="E1790" s="6">
        <v>0</v>
      </c>
      <c r="F1790" s="6">
        <f>History[[#This Row],[GENERAL 
FUND]]+History[[#This Row],[GENERAL
FUND
EXEMPT]]</f>
        <v>0</v>
      </c>
      <c r="G1790" s="6">
        <v>0</v>
      </c>
      <c r="H1790" s="6">
        <v>0</v>
      </c>
      <c r="I1790" s="7">
        <v>-2400</v>
      </c>
      <c r="J1790" s="6">
        <v>0</v>
      </c>
      <c r="K1790" s="6">
        <v>0</v>
      </c>
      <c r="L1790" s="2">
        <v>0</v>
      </c>
    </row>
    <row r="1791" spans="1:12" x14ac:dyDescent="0.25">
      <c r="A1791" s="14" t="s">
        <v>1056</v>
      </c>
      <c r="B1791" s="3" t="s">
        <v>4</v>
      </c>
      <c r="C1791" s="1" t="s">
        <v>724</v>
      </c>
      <c r="D1791" s="6">
        <f>History[[#This Row],[CAPITAL
CONSTRUCTION
FUND]]+History[[#This Row],[GENERAL 
FUND]]+History[[#This Row],[GENERAL
FUND
EXEMPT]]+History[[#This Row],[CASH 
FUNDS]]+History[[#This Row],[REAPPROPRIATED
FUNDS]]+History[[#This Row],[FEDERAL 
FUNDS]]</f>
        <v>149691</v>
      </c>
      <c r="E1791" s="6">
        <v>0</v>
      </c>
      <c r="F1791" s="6">
        <f>History[[#This Row],[GENERAL 
FUND]]+History[[#This Row],[GENERAL
FUND
EXEMPT]]</f>
        <v>0</v>
      </c>
      <c r="G1791" s="6">
        <v>0</v>
      </c>
      <c r="H1791" s="6">
        <v>0</v>
      </c>
      <c r="I1791" s="7">
        <v>149691</v>
      </c>
      <c r="J1791" s="6">
        <v>0</v>
      </c>
      <c r="K1791" s="6">
        <v>0</v>
      </c>
      <c r="L1791" s="2">
        <v>1.9</v>
      </c>
    </row>
    <row r="1792" spans="1:12" x14ac:dyDescent="0.25">
      <c r="A1792" s="14" t="s">
        <v>1056</v>
      </c>
      <c r="B1792" s="3" t="s">
        <v>4</v>
      </c>
      <c r="C1792" s="1" t="s">
        <v>725</v>
      </c>
      <c r="D1792" s="6">
        <f>History[[#This Row],[CAPITAL
CONSTRUCTION
FUND]]+History[[#This Row],[GENERAL 
FUND]]+History[[#This Row],[GENERAL
FUND
EXEMPT]]+History[[#This Row],[CASH 
FUNDS]]+History[[#This Row],[REAPPROPRIATED
FUNDS]]+History[[#This Row],[FEDERAL 
FUNDS]]</f>
        <v>259175</v>
      </c>
      <c r="E1792" s="6">
        <v>0</v>
      </c>
      <c r="F1792" s="6">
        <f>History[[#This Row],[GENERAL 
FUND]]+History[[#This Row],[GENERAL
FUND
EXEMPT]]</f>
        <v>0</v>
      </c>
      <c r="G1792" s="6">
        <v>0</v>
      </c>
      <c r="H1792" s="6">
        <v>0</v>
      </c>
      <c r="I1792" s="7">
        <v>259175</v>
      </c>
      <c r="J1792" s="6">
        <v>0</v>
      </c>
      <c r="K1792" s="6">
        <v>0</v>
      </c>
      <c r="L1792" s="2">
        <v>3.6</v>
      </c>
    </row>
    <row r="1793" spans="1:12" x14ac:dyDescent="0.25">
      <c r="A1793" s="14" t="s">
        <v>1056</v>
      </c>
      <c r="B1793" s="3" t="s">
        <v>4</v>
      </c>
      <c r="C1793" s="1" t="s">
        <v>726</v>
      </c>
      <c r="D1793" s="6">
        <f>History[[#This Row],[CAPITAL
CONSTRUCTION
FUND]]+History[[#This Row],[GENERAL 
FUND]]+History[[#This Row],[GENERAL
FUND
EXEMPT]]+History[[#This Row],[CASH 
FUNDS]]+History[[#This Row],[REAPPROPRIATED
FUNDS]]+History[[#This Row],[FEDERAL 
FUNDS]]</f>
        <v>5021</v>
      </c>
      <c r="E1793" s="6">
        <v>0</v>
      </c>
      <c r="F1793" s="6">
        <f>History[[#This Row],[GENERAL 
FUND]]+History[[#This Row],[GENERAL
FUND
EXEMPT]]</f>
        <v>0</v>
      </c>
      <c r="G1793" s="6">
        <v>0</v>
      </c>
      <c r="H1793" s="6">
        <v>0</v>
      </c>
      <c r="I1793" s="7">
        <v>5021</v>
      </c>
      <c r="J1793" s="6">
        <v>0</v>
      </c>
      <c r="K1793" s="6">
        <v>0</v>
      </c>
      <c r="L1793" s="2">
        <v>0</v>
      </c>
    </row>
    <row r="1794" spans="1:12" x14ac:dyDescent="0.25">
      <c r="A1794" s="14" t="s">
        <v>1056</v>
      </c>
      <c r="B1794" s="3" t="s">
        <v>4</v>
      </c>
      <c r="C1794" s="1" t="s">
        <v>306</v>
      </c>
      <c r="D1794" s="6">
        <f>History[[#This Row],[CAPITAL
CONSTRUCTION
FUND]]+History[[#This Row],[GENERAL 
FUND]]+History[[#This Row],[GENERAL
FUND
EXEMPT]]+History[[#This Row],[CASH 
FUNDS]]+History[[#This Row],[REAPPROPRIATED
FUNDS]]+History[[#This Row],[FEDERAL 
FUNDS]]</f>
        <v>37737</v>
      </c>
      <c r="E1794" s="6">
        <v>0</v>
      </c>
      <c r="F1794" s="6">
        <f>History[[#This Row],[GENERAL 
FUND]]+History[[#This Row],[GENERAL
FUND
EXEMPT]]</f>
        <v>0</v>
      </c>
      <c r="G1794" s="6">
        <v>0</v>
      </c>
      <c r="H1794" s="6">
        <v>0</v>
      </c>
      <c r="I1794" s="7">
        <v>37737</v>
      </c>
      <c r="J1794" s="6">
        <v>0</v>
      </c>
      <c r="K1794" s="6">
        <v>0</v>
      </c>
      <c r="L1794" s="2">
        <v>0.2</v>
      </c>
    </row>
    <row r="1795" spans="1:12" x14ac:dyDescent="0.25">
      <c r="A1795" s="14" t="s">
        <v>1056</v>
      </c>
      <c r="B1795" s="3" t="s">
        <v>4</v>
      </c>
      <c r="C1795" s="1" t="s">
        <v>1063</v>
      </c>
      <c r="D1795" s="6">
        <f>History[[#This Row],[CAPITAL
CONSTRUCTION
FUND]]+History[[#This Row],[GENERAL 
FUND]]+History[[#This Row],[GENERAL
FUND
EXEMPT]]+History[[#This Row],[CASH 
FUNDS]]+History[[#This Row],[REAPPROPRIATED
FUNDS]]+History[[#This Row],[FEDERAL 
FUNDS]]</f>
        <v>5000</v>
      </c>
      <c r="E1795" s="6">
        <v>0</v>
      </c>
      <c r="F1795" s="6">
        <f>History[[#This Row],[GENERAL 
FUND]]+History[[#This Row],[GENERAL
FUND
EXEMPT]]</f>
        <v>0</v>
      </c>
      <c r="G1795" s="6">
        <v>0</v>
      </c>
      <c r="H1795" s="6">
        <v>0</v>
      </c>
      <c r="I1795" s="7">
        <v>5000</v>
      </c>
      <c r="J1795" s="6">
        <v>0</v>
      </c>
      <c r="K1795" s="6">
        <v>0</v>
      </c>
      <c r="L1795" s="2">
        <v>0</v>
      </c>
    </row>
    <row r="1796" spans="1:12" x14ac:dyDescent="0.25">
      <c r="A1796" s="14" t="s">
        <v>1056</v>
      </c>
      <c r="B1796" s="3" t="s">
        <v>4</v>
      </c>
      <c r="C1796" s="1" t="s">
        <v>561</v>
      </c>
      <c r="D1796" s="6">
        <f>History[[#This Row],[CAPITAL
CONSTRUCTION
FUND]]+History[[#This Row],[GENERAL 
FUND]]+History[[#This Row],[GENERAL
FUND
EXEMPT]]+History[[#This Row],[CASH 
FUNDS]]+History[[#This Row],[REAPPROPRIATED
FUNDS]]+History[[#This Row],[FEDERAL 
FUNDS]]</f>
        <v>-725548</v>
      </c>
      <c r="E1796" s="6">
        <v>0</v>
      </c>
      <c r="F1796" s="6">
        <f>History[[#This Row],[GENERAL 
FUND]]+History[[#This Row],[GENERAL
FUND
EXEMPT]]</f>
        <v>0</v>
      </c>
      <c r="G1796" s="6">
        <v>0</v>
      </c>
      <c r="H1796" s="6">
        <v>0</v>
      </c>
      <c r="I1796" s="7">
        <v>-725548</v>
      </c>
      <c r="J1796" s="6">
        <v>0</v>
      </c>
      <c r="K1796" s="6">
        <v>0</v>
      </c>
      <c r="L1796" s="2">
        <v>0</v>
      </c>
    </row>
    <row r="1797" spans="1:12" x14ac:dyDescent="0.25">
      <c r="A1797" s="14" t="s">
        <v>1056</v>
      </c>
      <c r="B1797" s="3" t="s">
        <v>4</v>
      </c>
      <c r="C1797" s="1" t="s">
        <v>1064</v>
      </c>
      <c r="D1797" s="6">
        <f>History[[#This Row],[CAPITAL
CONSTRUCTION
FUND]]+History[[#This Row],[GENERAL 
FUND]]+History[[#This Row],[GENERAL
FUND
EXEMPT]]+History[[#This Row],[CASH 
FUNDS]]+History[[#This Row],[REAPPROPRIATED
FUNDS]]+History[[#This Row],[FEDERAL 
FUNDS]]</f>
        <v>2100</v>
      </c>
      <c r="E1797" s="6">
        <v>0</v>
      </c>
      <c r="F1797" s="6">
        <f>History[[#This Row],[GENERAL 
FUND]]+History[[#This Row],[GENERAL
FUND
EXEMPT]]</f>
        <v>0</v>
      </c>
      <c r="G1797" s="6">
        <v>0</v>
      </c>
      <c r="H1797" s="6">
        <v>0</v>
      </c>
      <c r="I1797" s="7">
        <v>2100</v>
      </c>
      <c r="J1797" s="6">
        <v>0</v>
      </c>
      <c r="K1797" s="6">
        <v>0</v>
      </c>
      <c r="L1797" s="2">
        <v>0</v>
      </c>
    </row>
    <row r="1798" spans="1:12" x14ac:dyDescent="0.25">
      <c r="A1798" s="14" t="s">
        <v>1056</v>
      </c>
      <c r="B1798" s="3" t="s">
        <v>4</v>
      </c>
      <c r="C1798" s="1" t="s">
        <v>727</v>
      </c>
      <c r="D1798" s="6">
        <f>History[[#This Row],[CAPITAL
CONSTRUCTION
FUND]]+History[[#This Row],[GENERAL 
FUND]]+History[[#This Row],[GENERAL
FUND
EXEMPT]]+History[[#This Row],[CASH 
FUNDS]]+History[[#This Row],[REAPPROPRIATED
FUNDS]]+History[[#This Row],[FEDERAL 
FUNDS]]</f>
        <v>10020</v>
      </c>
      <c r="E1798" s="6">
        <v>0</v>
      </c>
      <c r="F1798" s="6">
        <f>History[[#This Row],[GENERAL 
FUND]]+History[[#This Row],[GENERAL
FUND
EXEMPT]]</f>
        <v>0</v>
      </c>
      <c r="G1798" s="6">
        <v>0</v>
      </c>
      <c r="H1798" s="6">
        <v>0</v>
      </c>
      <c r="I1798" s="7">
        <v>10020</v>
      </c>
      <c r="J1798" s="6">
        <v>0</v>
      </c>
      <c r="K1798" s="6">
        <v>0</v>
      </c>
      <c r="L1798" s="2">
        <v>0</v>
      </c>
    </row>
    <row r="1799" spans="1:12" x14ac:dyDescent="0.25">
      <c r="A1799" s="14" t="s">
        <v>1056</v>
      </c>
      <c r="B1799" s="3" t="s">
        <v>4</v>
      </c>
      <c r="C1799" s="1" t="s">
        <v>729</v>
      </c>
      <c r="D1799" s="6">
        <f>History[[#This Row],[CAPITAL
CONSTRUCTION
FUND]]+History[[#This Row],[GENERAL 
FUND]]+History[[#This Row],[GENERAL
FUND
EXEMPT]]+History[[#This Row],[CASH 
FUNDS]]+History[[#This Row],[REAPPROPRIATED
FUNDS]]+History[[#This Row],[FEDERAL 
FUNDS]]</f>
        <v>275046</v>
      </c>
      <c r="E1799" s="6">
        <v>0</v>
      </c>
      <c r="F1799" s="6">
        <f>History[[#This Row],[GENERAL 
FUND]]+History[[#This Row],[GENERAL
FUND
EXEMPT]]</f>
        <v>0</v>
      </c>
      <c r="G1799" s="6">
        <v>0</v>
      </c>
      <c r="H1799" s="6">
        <v>0</v>
      </c>
      <c r="I1799" s="7">
        <v>275046</v>
      </c>
      <c r="J1799" s="6">
        <v>0</v>
      </c>
      <c r="K1799" s="6">
        <v>0</v>
      </c>
      <c r="L1799" s="2">
        <v>3.5</v>
      </c>
    </row>
    <row r="1800" spans="1:12" x14ac:dyDescent="0.25">
      <c r="A1800" s="14" t="s">
        <v>1056</v>
      </c>
      <c r="B1800" s="3" t="s">
        <v>4</v>
      </c>
      <c r="C1800" s="1" t="s">
        <v>730</v>
      </c>
      <c r="D1800" s="6">
        <f>History[[#This Row],[CAPITAL
CONSTRUCTION
FUND]]+History[[#This Row],[GENERAL 
FUND]]+History[[#This Row],[GENERAL
FUND
EXEMPT]]+History[[#This Row],[CASH 
FUNDS]]+History[[#This Row],[REAPPROPRIATED
FUNDS]]+History[[#This Row],[FEDERAL 
FUNDS]]</f>
        <v>5794</v>
      </c>
      <c r="E1800" s="6">
        <v>0</v>
      </c>
      <c r="F1800" s="6">
        <f>History[[#This Row],[GENERAL 
FUND]]+History[[#This Row],[GENERAL
FUND
EXEMPT]]</f>
        <v>0</v>
      </c>
      <c r="G1800" s="6">
        <v>0</v>
      </c>
      <c r="H1800" s="6">
        <v>0</v>
      </c>
      <c r="I1800" s="7">
        <v>5794</v>
      </c>
      <c r="J1800" s="6">
        <v>0</v>
      </c>
      <c r="K1800" s="6">
        <v>0</v>
      </c>
      <c r="L1800" s="2">
        <v>0</v>
      </c>
    </row>
    <row r="1801" spans="1:12" x14ac:dyDescent="0.25">
      <c r="A1801" s="14" t="s">
        <v>1056</v>
      </c>
      <c r="B1801" s="3" t="s">
        <v>4</v>
      </c>
      <c r="C1801" s="1" t="s">
        <v>1065</v>
      </c>
      <c r="D1801" s="6">
        <f>History[[#This Row],[CAPITAL
CONSTRUCTION
FUND]]+History[[#This Row],[GENERAL 
FUND]]+History[[#This Row],[GENERAL
FUND
EXEMPT]]+History[[#This Row],[CASH 
FUNDS]]+History[[#This Row],[REAPPROPRIATED
FUNDS]]+History[[#This Row],[FEDERAL 
FUNDS]]</f>
        <v>8756</v>
      </c>
      <c r="E1801" s="6">
        <v>0</v>
      </c>
      <c r="F1801" s="6">
        <f>History[[#This Row],[GENERAL 
FUND]]+History[[#This Row],[GENERAL
FUND
EXEMPT]]</f>
        <v>0</v>
      </c>
      <c r="G1801" s="6">
        <v>0</v>
      </c>
      <c r="H1801" s="6">
        <v>0</v>
      </c>
      <c r="I1801" s="7">
        <v>8756</v>
      </c>
      <c r="J1801" s="6">
        <v>0</v>
      </c>
      <c r="K1801" s="6">
        <v>0</v>
      </c>
      <c r="L1801" s="2">
        <v>0.1</v>
      </c>
    </row>
    <row r="1802" spans="1:12" x14ac:dyDescent="0.25">
      <c r="A1802" s="14" t="s">
        <v>1056</v>
      </c>
      <c r="B1802" s="3" t="s">
        <v>4</v>
      </c>
      <c r="C1802" s="1" t="s">
        <v>320</v>
      </c>
      <c r="D1802" s="6">
        <f>History[[#This Row],[CAPITAL
CONSTRUCTION
FUND]]+History[[#This Row],[GENERAL 
FUND]]+History[[#This Row],[GENERAL
FUND
EXEMPT]]+History[[#This Row],[CASH 
FUNDS]]+History[[#This Row],[REAPPROPRIATED
FUNDS]]+History[[#This Row],[FEDERAL 
FUNDS]]</f>
        <v>90489</v>
      </c>
      <c r="E1802" s="6">
        <v>0</v>
      </c>
      <c r="F1802" s="6">
        <f>History[[#This Row],[GENERAL 
FUND]]+History[[#This Row],[GENERAL
FUND
EXEMPT]]</f>
        <v>0</v>
      </c>
      <c r="G1802" s="6">
        <v>0</v>
      </c>
      <c r="H1802" s="6">
        <v>0</v>
      </c>
      <c r="I1802" s="7">
        <v>90489</v>
      </c>
      <c r="J1802" s="6">
        <v>0</v>
      </c>
      <c r="K1802" s="6">
        <v>0</v>
      </c>
      <c r="L1802" s="2">
        <v>0.9</v>
      </c>
    </row>
    <row r="1803" spans="1:12" x14ac:dyDescent="0.25">
      <c r="A1803" s="14" t="s">
        <v>1056</v>
      </c>
      <c r="B1803" s="3" t="s">
        <v>6</v>
      </c>
      <c r="C1803" s="1" t="s">
        <v>7</v>
      </c>
      <c r="D1803" s="6">
        <f>History[[#This Row],[CAPITAL
CONSTRUCTION
FUND]]+History[[#This Row],[GENERAL 
FUND]]+History[[#This Row],[GENERAL
FUND
EXEMPT]]+History[[#This Row],[CASH 
FUNDS]]+History[[#This Row],[REAPPROPRIATED
FUNDS]]+History[[#This Row],[FEDERAL 
FUNDS]]</f>
        <v>85864050</v>
      </c>
      <c r="E1803" s="6">
        <v>0</v>
      </c>
      <c r="F1803" s="6">
        <f>History[[#This Row],[GENERAL 
FUND]]+History[[#This Row],[GENERAL
FUND
EXEMPT]]</f>
        <v>1882646</v>
      </c>
      <c r="G1803" s="6">
        <v>1882646</v>
      </c>
      <c r="H1803" s="6">
        <v>0</v>
      </c>
      <c r="I1803" s="7">
        <v>77871913</v>
      </c>
      <c r="J1803" s="6">
        <v>4722507</v>
      </c>
      <c r="K1803" s="6">
        <v>1386984</v>
      </c>
      <c r="L1803" s="2">
        <v>580.6</v>
      </c>
    </row>
    <row r="1804" spans="1:12" x14ac:dyDescent="0.25">
      <c r="A1804" s="14" t="s">
        <v>1056</v>
      </c>
      <c r="B1804" s="3" t="s">
        <v>6</v>
      </c>
      <c r="C1804" s="1" t="s">
        <v>734</v>
      </c>
      <c r="D1804" s="6">
        <f>History[[#This Row],[CAPITAL
CONSTRUCTION
FUND]]+History[[#This Row],[GENERAL 
FUND]]+History[[#This Row],[GENERAL
FUND
EXEMPT]]+History[[#This Row],[CASH 
FUNDS]]+History[[#This Row],[REAPPROPRIATED
FUNDS]]+History[[#This Row],[FEDERAL 
FUNDS]]</f>
        <v>18336</v>
      </c>
      <c r="E1804" s="6">
        <v>0</v>
      </c>
      <c r="F1804" s="6">
        <f>History[[#This Row],[GENERAL 
FUND]]+History[[#This Row],[GENERAL
FUND
EXEMPT]]</f>
        <v>0</v>
      </c>
      <c r="G1804" s="6">
        <v>0</v>
      </c>
      <c r="H1804" s="6">
        <v>0</v>
      </c>
      <c r="I1804" s="7">
        <v>18336</v>
      </c>
      <c r="J1804" s="6">
        <v>0</v>
      </c>
      <c r="K1804" s="6">
        <v>0</v>
      </c>
      <c r="L1804" s="2">
        <v>0</v>
      </c>
    </row>
    <row r="1805" spans="1:12" x14ac:dyDescent="0.25">
      <c r="A1805" s="14" t="s">
        <v>1056</v>
      </c>
      <c r="B1805" s="3" t="s">
        <v>6</v>
      </c>
      <c r="C1805" s="1" t="s">
        <v>736</v>
      </c>
      <c r="D1805" s="6">
        <f>History[[#This Row],[CAPITAL
CONSTRUCTION
FUND]]+History[[#This Row],[GENERAL 
FUND]]+History[[#This Row],[GENERAL
FUND
EXEMPT]]+History[[#This Row],[CASH 
FUNDS]]+History[[#This Row],[REAPPROPRIATED
FUNDS]]+History[[#This Row],[FEDERAL 
FUNDS]]</f>
        <v>179777</v>
      </c>
      <c r="E1805" s="6">
        <v>0</v>
      </c>
      <c r="F1805" s="6">
        <f>History[[#This Row],[GENERAL 
FUND]]+History[[#This Row],[GENERAL
FUND
EXEMPT]]</f>
        <v>0</v>
      </c>
      <c r="G1805" s="6">
        <v>0</v>
      </c>
      <c r="H1805" s="6">
        <v>0</v>
      </c>
      <c r="I1805" s="7">
        <v>179777</v>
      </c>
      <c r="J1805" s="6">
        <v>0</v>
      </c>
      <c r="K1805" s="6">
        <v>0</v>
      </c>
      <c r="L1805" s="2">
        <v>2.5</v>
      </c>
    </row>
    <row r="1806" spans="1:12" x14ac:dyDescent="0.25">
      <c r="A1806" s="14" t="s">
        <v>1056</v>
      </c>
      <c r="B1806" s="3" t="s">
        <v>6</v>
      </c>
      <c r="C1806" s="1" t="s">
        <v>737</v>
      </c>
      <c r="D1806" s="6">
        <f>History[[#This Row],[CAPITAL
CONSTRUCTION
FUND]]+History[[#This Row],[GENERAL 
FUND]]+History[[#This Row],[GENERAL
FUND
EXEMPT]]+History[[#This Row],[CASH 
FUNDS]]+History[[#This Row],[REAPPROPRIATED
FUNDS]]+History[[#This Row],[FEDERAL 
FUNDS]]</f>
        <v>28300</v>
      </c>
      <c r="E1806" s="6">
        <v>0</v>
      </c>
      <c r="F1806" s="6">
        <f>History[[#This Row],[GENERAL 
FUND]]+History[[#This Row],[GENERAL
FUND
EXEMPT]]</f>
        <v>0</v>
      </c>
      <c r="G1806" s="6">
        <v>0</v>
      </c>
      <c r="H1806" s="6">
        <v>0</v>
      </c>
      <c r="I1806" s="7">
        <v>28300</v>
      </c>
      <c r="J1806" s="6">
        <v>0</v>
      </c>
      <c r="K1806" s="6">
        <v>0</v>
      </c>
      <c r="L1806" s="2">
        <v>0.3</v>
      </c>
    </row>
    <row r="1807" spans="1:12" x14ac:dyDescent="0.25">
      <c r="A1807" s="14" t="s">
        <v>1056</v>
      </c>
      <c r="B1807" s="3" t="s">
        <v>6</v>
      </c>
      <c r="C1807" s="1" t="s">
        <v>739</v>
      </c>
      <c r="D1807" s="6">
        <f>History[[#This Row],[CAPITAL
CONSTRUCTION
FUND]]+History[[#This Row],[GENERAL 
FUND]]+History[[#This Row],[GENERAL
FUND
EXEMPT]]+History[[#This Row],[CASH 
FUNDS]]+History[[#This Row],[REAPPROPRIATED
FUNDS]]+History[[#This Row],[FEDERAL 
FUNDS]]</f>
        <v>13560</v>
      </c>
      <c r="E1807" s="6">
        <v>0</v>
      </c>
      <c r="F1807" s="6">
        <f>History[[#This Row],[GENERAL 
FUND]]+History[[#This Row],[GENERAL
FUND
EXEMPT]]</f>
        <v>0</v>
      </c>
      <c r="G1807" s="6">
        <v>0</v>
      </c>
      <c r="H1807" s="6">
        <v>0</v>
      </c>
      <c r="I1807" s="7">
        <v>13560</v>
      </c>
      <c r="J1807" s="6">
        <v>0</v>
      </c>
      <c r="K1807" s="6">
        <v>0</v>
      </c>
      <c r="L1807" s="2">
        <v>0.2</v>
      </c>
    </row>
    <row r="1808" spans="1:12" x14ac:dyDescent="0.25">
      <c r="A1808" s="14" t="s">
        <v>1056</v>
      </c>
      <c r="B1808" s="3" t="s">
        <v>6</v>
      </c>
      <c r="C1808" s="1" t="s">
        <v>740</v>
      </c>
      <c r="D1808" s="6">
        <f>History[[#This Row],[CAPITAL
CONSTRUCTION
FUND]]+History[[#This Row],[GENERAL 
FUND]]+History[[#This Row],[GENERAL
FUND
EXEMPT]]+History[[#This Row],[CASH 
FUNDS]]+History[[#This Row],[REAPPROPRIATED
FUNDS]]+History[[#This Row],[FEDERAL 
FUNDS]]</f>
        <v>109008</v>
      </c>
      <c r="E1808" s="6">
        <v>0</v>
      </c>
      <c r="F1808" s="6">
        <f>History[[#This Row],[GENERAL 
FUND]]+History[[#This Row],[GENERAL
FUND
EXEMPT]]</f>
        <v>0</v>
      </c>
      <c r="G1808" s="6">
        <v>0</v>
      </c>
      <c r="H1808" s="6">
        <v>0</v>
      </c>
      <c r="I1808" s="7">
        <v>109008</v>
      </c>
      <c r="J1808" s="6">
        <v>0</v>
      </c>
      <c r="K1808" s="6">
        <v>0</v>
      </c>
      <c r="L1808" s="2">
        <v>1</v>
      </c>
    </row>
    <row r="1809" spans="1:12" x14ac:dyDescent="0.25">
      <c r="A1809" s="14" t="s">
        <v>1056</v>
      </c>
      <c r="B1809" s="3" t="s">
        <v>6</v>
      </c>
      <c r="C1809" s="1" t="s">
        <v>1066</v>
      </c>
      <c r="D1809" s="6">
        <f>History[[#This Row],[CAPITAL
CONSTRUCTION
FUND]]+History[[#This Row],[GENERAL 
FUND]]+History[[#This Row],[GENERAL
FUND
EXEMPT]]+History[[#This Row],[CASH 
FUNDS]]+History[[#This Row],[REAPPROPRIATED
FUNDS]]+History[[#This Row],[FEDERAL 
FUNDS]]</f>
        <v>7500</v>
      </c>
      <c r="E1809" s="6">
        <v>0</v>
      </c>
      <c r="F1809" s="6">
        <f>History[[#This Row],[GENERAL 
FUND]]+History[[#This Row],[GENERAL
FUND
EXEMPT]]</f>
        <v>0</v>
      </c>
      <c r="G1809" s="6">
        <v>0</v>
      </c>
      <c r="H1809" s="6">
        <v>0</v>
      </c>
      <c r="I1809" s="7">
        <v>7500</v>
      </c>
      <c r="J1809" s="6">
        <v>0</v>
      </c>
      <c r="K1809" s="6">
        <v>0</v>
      </c>
      <c r="L1809" s="2">
        <v>0</v>
      </c>
    </row>
    <row r="1810" spans="1:12" x14ac:dyDescent="0.25">
      <c r="A1810" s="14" t="s">
        <v>1056</v>
      </c>
      <c r="B1810" s="3" t="s">
        <v>6</v>
      </c>
      <c r="C1810" s="1" t="s">
        <v>741</v>
      </c>
      <c r="D1810" s="6">
        <f>History[[#This Row],[CAPITAL
CONSTRUCTION
FUND]]+History[[#This Row],[GENERAL 
FUND]]+History[[#This Row],[GENERAL
FUND
EXEMPT]]+History[[#This Row],[CASH 
FUNDS]]+History[[#This Row],[REAPPROPRIATED
FUNDS]]+History[[#This Row],[FEDERAL 
FUNDS]]</f>
        <v>86518</v>
      </c>
      <c r="E1810" s="6">
        <v>0</v>
      </c>
      <c r="F1810" s="6">
        <f>History[[#This Row],[GENERAL 
FUND]]+History[[#This Row],[GENERAL
FUND
EXEMPT]]</f>
        <v>0</v>
      </c>
      <c r="G1810" s="6">
        <v>0</v>
      </c>
      <c r="H1810" s="6">
        <v>0</v>
      </c>
      <c r="I1810" s="7">
        <v>86518</v>
      </c>
      <c r="J1810" s="6">
        <v>0</v>
      </c>
      <c r="K1810" s="6">
        <v>0</v>
      </c>
      <c r="L1810" s="2">
        <v>0.7</v>
      </c>
    </row>
    <row r="1811" spans="1:12" x14ac:dyDescent="0.25">
      <c r="A1811" s="14" t="s">
        <v>1056</v>
      </c>
      <c r="B1811" s="3" t="s">
        <v>6</v>
      </c>
      <c r="C1811" s="1" t="s">
        <v>742</v>
      </c>
      <c r="D1811" s="6">
        <f>History[[#This Row],[CAPITAL
CONSTRUCTION
FUND]]+History[[#This Row],[GENERAL 
FUND]]+History[[#This Row],[GENERAL
FUND
EXEMPT]]+History[[#This Row],[CASH 
FUNDS]]+History[[#This Row],[REAPPROPRIATED
FUNDS]]+History[[#This Row],[FEDERAL 
FUNDS]]</f>
        <v>39436</v>
      </c>
      <c r="E1811" s="6">
        <v>0</v>
      </c>
      <c r="F1811" s="6">
        <f>History[[#This Row],[GENERAL 
FUND]]+History[[#This Row],[GENERAL
FUND
EXEMPT]]</f>
        <v>0</v>
      </c>
      <c r="G1811" s="6">
        <v>0</v>
      </c>
      <c r="H1811" s="6">
        <v>0</v>
      </c>
      <c r="I1811" s="7">
        <v>39436</v>
      </c>
      <c r="J1811" s="6">
        <v>0</v>
      </c>
      <c r="K1811" s="6">
        <v>0</v>
      </c>
      <c r="L1811" s="2">
        <v>0.3</v>
      </c>
    </row>
    <row r="1812" spans="1:12" x14ac:dyDescent="0.25">
      <c r="A1812" s="14" t="s">
        <v>1056</v>
      </c>
      <c r="B1812" s="3" t="s">
        <v>6</v>
      </c>
      <c r="C1812" s="1" t="s">
        <v>743</v>
      </c>
      <c r="D1812" s="6">
        <f>History[[#This Row],[CAPITAL
CONSTRUCTION
FUND]]+History[[#This Row],[GENERAL 
FUND]]+History[[#This Row],[GENERAL
FUND
EXEMPT]]+History[[#This Row],[CASH 
FUNDS]]+History[[#This Row],[REAPPROPRIATED
FUNDS]]+History[[#This Row],[FEDERAL 
FUNDS]]</f>
        <v>270335</v>
      </c>
      <c r="E1812" s="6">
        <v>0</v>
      </c>
      <c r="F1812" s="6">
        <f>History[[#This Row],[GENERAL 
FUND]]+History[[#This Row],[GENERAL
FUND
EXEMPT]]</f>
        <v>0</v>
      </c>
      <c r="G1812" s="6">
        <v>0</v>
      </c>
      <c r="H1812" s="6">
        <v>0</v>
      </c>
      <c r="I1812" s="7">
        <v>270335</v>
      </c>
      <c r="J1812" s="6">
        <v>0</v>
      </c>
      <c r="K1812" s="6">
        <v>0</v>
      </c>
      <c r="L1812" s="2">
        <v>2</v>
      </c>
    </row>
    <row r="1813" spans="1:12" x14ac:dyDescent="0.25">
      <c r="A1813" s="14" t="s">
        <v>1056</v>
      </c>
      <c r="B1813" s="3" t="s">
        <v>6</v>
      </c>
      <c r="C1813" s="1" t="s">
        <v>745</v>
      </c>
      <c r="D1813" s="6">
        <f>History[[#This Row],[CAPITAL
CONSTRUCTION
FUND]]+History[[#This Row],[GENERAL 
FUND]]+History[[#This Row],[GENERAL
FUND
EXEMPT]]+History[[#This Row],[CASH 
FUNDS]]+History[[#This Row],[REAPPROPRIATED
FUNDS]]+History[[#This Row],[FEDERAL 
FUNDS]]</f>
        <v>50000</v>
      </c>
      <c r="E1813" s="6">
        <v>0</v>
      </c>
      <c r="F1813" s="6">
        <f>History[[#This Row],[GENERAL 
FUND]]+History[[#This Row],[GENERAL
FUND
EXEMPT]]</f>
        <v>0</v>
      </c>
      <c r="G1813" s="6">
        <v>0</v>
      </c>
      <c r="H1813" s="6">
        <v>0</v>
      </c>
      <c r="I1813" s="7">
        <v>50000</v>
      </c>
      <c r="J1813" s="6">
        <v>0</v>
      </c>
      <c r="K1813" s="6">
        <v>0</v>
      </c>
      <c r="L1813" s="2">
        <v>0</v>
      </c>
    </row>
    <row r="1814" spans="1:12" x14ac:dyDescent="0.25">
      <c r="A1814" s="14" t="s">
        <v>1056</v>
      </c>
      <c r="B1814" s="3" t="s">
        <v>6</v>
      </c>
      <c r="C1814" s="1" t="s">
        <v>1067</v>
      </c>
      <c r="D1814" s="6">
        <f>History[[#This Row],[CAPITAL
CONSTRUCTION
FUND]]+History[[#This Row],[GENERAL 
FUND]]+History[[#This Row],[GENERAL
FUND
EXEMPT]]+History[[#This Row],[CASH 
FUNDS]]+History[[#This Row],[REAPPROPRIATED
FUNDS]]+History[[#This Row],[FEDERAL 
FUNDS]]</f>
        <v>76322</v>
      </c>
      <c r="E1814" s="6">
        <v>0</v>
      </c>
      <c r="F1814" s="6">
        <f>History[[#This Row],[GENERAL 
FUND]]+History[[#This Row],[GENERAL
FUND
EXEMPT]]</f>
        <v>1945</v>
      </c>
      <c r="G1814" s="6">
        <v>1945</v>
      </c>
      <c r="H1814" s="6">
        <v>0</v>
      </c>
      <c r="I1814" s="7">
        <v>67119</v>
      </c>
      <c r="J1814" s="6">
        <v>2980</v>
      </c>
      <c r="K1814" s="6">
        <v>4278</v>
      </c>
      <c r="L1814" s="2">
        <v>0</v>
      </c>
    </row>
    <row r="1815" spans="1:12" x14ac:dyDescent="0.25">
      <c r="A1815" s="14" t="s">
        <v>1056</v>
      </c>
      <c r="B1815" s="3" t="s">
        <v>69</v>
      </c>
      <c r="C1815" s="1" t="s">
        <v>70</v>
      </c>
      <c r="D1815" s="6">
        <f>History[[#This Row],[CAPITAL
CONSTRUCTION
FUND]]+History[[#This Row],[GENERAL 
FUND]]+History[[#This Row],[GENERAL
FUND
EXEMPT]]+History[[#This Row],[CASH 
FUNDS]]+History[[#This Row],[REAPPROPRIATED
FUNDS]]+History[[#This Row],[FEDERAL 
FUNDS]]</f>
        <v>88429145</v>
      </c>
      <c r="E1815" s="6">
        <v>0</v>
      </c>
      <c r="F1815" s="6">
        <f>History[[#This Row],[GENERAL 
FUND]]+History[[#This Row],[GENERAL
FUND
EXEMPT]]</f>
        <v>1923405</v>
      </c>
      <c r="G1815" s="6">
        <v>1923405</v>
      </c>
      <c r="H1815" s="6">
        <v>0</v>
      </c>
      <c r="I1815" s="7">
        <v>80144441</v>
      </c>
      <c r="J1815" s="6">
        <v>4875289</v>
      </c>
      <c r="K1815" s="6">
        <v>1486010</v>
      </c>
      <c r="L1815" s="2">
        <v>583.6</v>
      </c>
    </row>
    <row r="1816" spans="1:12" x14ac:dyDescent="0.25">
      <c r="A1816" s="14" t="s">
        <v>1056</v>
      </c>
      <c r="B1816" s="3" t="s">
        <v>69</v>
      </c>
      <c r="C1816" s="1" t="s">
        <v>747</v>
      </c>
      <c r="D1816" s="6">
        <f>History[[#This Row],[CAPITAL
CONSTRUCTION
FUND]]+History[[#This Row],[GENERAL 
FUND]]+History[[#This Row],[GENERAL
FUND
EXEMPT]]+History[[#This Row],[CASH 
FUNDS]]+History[[#This Row],[REAPPROPRIATED
FUNDS]]+History[[#This Row],[FEDERAL 
FUNDS]]</f>
        <v>8506</v>
      </c>
      <c r="E1816" s="6">
        <v>0</v>
      </c>
      <c r="F1816" s="6">
        <f>History[[#This Row],[GENERAL 
FUND]]+History[[#This Row],[GENERAL
FUND
EXEMPT]]</f>
        <v>0</v>
      </c>
      <c r="G1816" s="6">
        <v>0</v>
      </c>
      <c r="H1816" s="6">
        <v>0</v>
      </c>
      <c r="I1816" s="7">
        <v>8506</v>
      </c>
      <c r="J1816" s="6">
        <v>0</v>
      </c>
      <c r="K1816" s="6">
        <v>0</v>
      </c>
      <c r="L1816" s="2">
        <v>0</v>
      </c>
    </row>
    <row r="1817" spans="1:12" x14ac:dyDescent="0.25">
      <c r="A1817" s="14" t="s">
        <v>1056</v>
      </c>
      <c r="B1817" s="3" t="s">
        <v>69</v>
      </c>
      <c r="C1817" s="1" t="s">
        <v>748</v>
      </c>
      <c r="D1817" s="6">
        <f>History[[#This Row],[CAPITAL
CONSTRUCTION
FUND]]+History[[#This Row],[GENERAL 
FUND]]+History[[#This Row],[GENERAL
FUND
EXEMPT]]+History[[#This Row],[CASH 
FUNDS]]+History[[#This Row],[REAPPROPRIATED
FUNDS]]+History[[#This Row],[FEDERAL 
FUNDS]]</f>
        <v>4726</v>
      </c>
      <c r="E1817" s="6">
        <v>0</v>
      </c>
      <c r="F1817" s="6">
        <f>History[[#This Row],[GENERAL 
FUND]]+History[[#This Row],[GENERAL
FUND
EXEMPT]]</f>
        <v>0</v>
      </c>
      <c r="G1817" s="6">
        <v>0</v>
      </c>
      <c r="H1817" s="6">
        <v>0</v>
      </c>
      <c r="I1817" s="7">
        <v>4726</v>
      </c>
      <c r="J1817" s="6">
        <v>0</v>
      </c>
      <c r="K1817" s="6">
        <v>0</v>
      </c>
      <c r="L1817" s="2">
        <v>0</v>
      </c>
    </row>
    <row r="1818" spans="1:12" x14ac:dyDescent="0.25">
      <c r="A1818" s="14" t="s">
        <v>1056</v>
      </c>
      <c r="B1818" s="3" t="s">
        <v>69</v>
      </c>
      <c r="C1818" s="1" t="s">
        <v>1068</v>
      </c>
      <c r="D1818" s="6">
        <f>History[[#This Row],[CAPITAL
CONSTRUCTION
FUND]]+History[[#This Row],[GENERAL 
FUND]]+History[[#This Row],[GENERAL
FUND
EXEMPT]]+History[[#This Row],[CASH 
FUNDS]]+History[[#This Row],[REAPPROPRIATED
FUNDS]]+History[[#This Row],[FEDERAL 
FUNDS]]</f>
        <v>50000</v>
      </c>
      <c r="E1818" s="6">
        <v>0</v>
      </c>
      <c r="F1818" s="6">
        <f>History[[#This Row],[GENERAL 
FUND]]+History[[#This Row],[GENERAL
FUND
EXEMPT]]</f>
        <v>0</v>
      </c>
      <c r="G1818" s="6">
        <v>0</v>
      </c>
      <c r="H1818" s="6">
        <v>0</v>
      </c>
      <c r="I1818" s="7">
        <v>50000</v>
      </c>
      <c r="J1818" s="6">
        <v>0</v>
      </c>
      <c r="K1818" s="6">
        <v>0</v>
      </c>
      <c r="L1818" s="2">
        <v>0</v>
      </c>
    </row>
    <row r="1819" spans="1:12" x14ac:dyDescent="0.25">
      <c r="A1819" s="14" t="s">
        <v>1056</v>
      </c>
      <c r="B1819" s="3" t="s">
        <v>69</v>
      </c>
      <c r="C1819" s="1" t="s">
        <v>446</v>
      </c>
      <c r="D1819" s="6">
        <f>History[[#This Row],[CAPITAL
CONSTRUCTION
FUND]]+History[[#This Row],[GENERAL 
FUND]]+History[[#This Row],[GENERAL
FUND
EXEMPT]]+History[[#This Row],[CASH 
FUNDS]]+History[[#This Row],[REAPPROPRIATED
FUNDS]]+History[[#This Row],[FEDERAL 
FUNDS]]</f>
        <v>37940</v>
      </c>
      <c r="E1819" s="6">
        <v>0</v>
      </c>
      <c r="F1819" s="6">
        <f>History[[#This Row],[GENERAL 
FUND]]+History[[#This Row],[GENERAL
FUND
EXEMPT]]</f>
        <v>0</v>
      </c>
      <c r="G1819" s="6">
        <v>0</v>
      </c>
      <c r="H1819" s="6">
        <v>0</v>
      </c>
      <c r="I1819" s="7">
        <v>37940</v>
      </c>
      <c r="J1819" s="6">
        <v>0</v>
      </c>
      <c r="K1819" s="6">
        <v>0</v>
      </c>
      <c r="L1819" s="2">
        <v>0</v>
      </c>
    </row>
    <row r="1820" spans="1:12" x14ac:dyDescent="0.25">
      <c r="A1820" s="14" t="s">
        <v>1056</v>
      </c>
      <c r="B1820" s="3" t="s">
        <v>69</v>
      </c>
      <c r="C1820" s="1" t="s">
        <v>1069</v>
      </c>
      <c r="D1820" s="6">
        <f>History[[#This Row],[CAPITAL
CONSTRUCTION
FUND]]+History[[#This Row],[GENERAL 
FUND]]+History[[#This Row],[GENERAL
FUND
EXEMPT]]+History[[#This Row],[CASH 
FUNDS]]+History[[#This Row],[REAPPROPRIATED
FUNDS]]+History[[#This Row],[FEDERAL 
FUNDS]]</f>
        <v>47250</v>
      </c>
      <c r="E1820" s="6">
        <v>0</v>
      </c>
      <c r="F1820" s="6">
        <f>History[[#This Row],[GENERAL 
FUND]]+History[[#This Row],[GENERAL
FUND
EXEMPT]]</f>
        <v>0</v>
      </c>
      <c r="G1820" s="6">
        <v>0</v>
      </c>
      <c r="H1820" s="6">
        <v>0</v>
      </c>
      <c r="I1820" s="7">
        <v>47250</v>
      </c>
      <c r="J1820" s="6">
        <v>0</v>
      </c>
      <c r="K1820" s="6">
        <v>0</v>
      </c>
      <c r="L1820" s="2">
        <v>0</v>
      </c>
    </row>
    <row r="1821" spans="1:12" x14ac:dyDescent="0.25">
      <c r="A1821" s="14" t="s">
        <v>1056</v>
      </c>
      <c r="B1821" s="3" t="s">
        <v>69</v>
      </c>
      <c r="C1821" s="1" t="s">
        <v>1070</v>
      </c>
      <c r="D1821" s="6">
        <f>History[[#This Row],[CAPITAL
CONSTRUCTION
FUND]]+History[[#This Row],[GENERAL 
FUND]]+History[[#This Row],[GENERAL
FUND
EXEMPT]]+History[[#This Row],[CASH 
FUNDS]]+History[[#This Row],[REAPPROPRIATED
FUNDS]]+History[[#This Row],[FEDERAL 
FUNDS]]</f>
        <v>332395</v>
      </c>
      <c r="E1821" s="6">
        <v>0</v>
      </c>
      <c r="F1821" s="6">
        <f>History[[#This Row],[GENERAL 
FUND]]+History[[#This Row],[GENERAL
FUND
EXEMPT]]</f>
        <v>0</v>
      </c>
      <c r="G1821" s="6">
        <v>0</v>
      </c>
      <c r="H1821" s="6">
        <v>0</v>
      </c>
      <c r="I1821" s="7">
        <v>332395</v>
      </c>
      <c r="J1821" s="6">
        <v>0</v>
      </c>
      <c r="K1821" s="6">
        <v>0</v>
      </c>
      <c r="L1821" s="2">
        <v>1.9</v>
      </c>
    </row>
    <row r="1822" spans="1:12" x14ac:dyDescent="0.25">
      <c r="A1822" s="14" t="s">
        <v>1056</v>
      </c>
      <c r="B1822" s="3" t="s">
        <v>75</v>
      </c>
      <c r="C1822" s="1" t="s">
        <v>76</v>
      </c>
      <c r="D1822" s="6">
        <f>History[[#This Row],[CAPITAL
CONSTRUCTION
FUND]]+History[[#This Row],[GENERAL 
FUND]]+History[[#This Row],[GENERAL
FUND
EXEMPT]]+History[[#This Row],[CASH 
FUNDS]]+History[[#This Row],[REAPPROPRIATED
FUNDS]]+History[[#This Row],[FEDERAL 
FUNDS]]</f>
        <v>84787420</v>
      </c>
      <c r="E1822" s="6">
        <v>0</v>
      </c>
      <c r="F1822" s="6">
        <f>History[[#This Row],[GENERAL 
FUND]]+History[[#This Row],[GENERAL
FUND
EXEMPT]]</f>
        <v>1769297</v>
      </c>
      <c r="G1822" s="6">
        <v>1769297</v>
      </c>
      <c r="H1822" s="6">
        <v>0</v>
      </c>
      <c r="I1822" s="7">
        <v>77022032</v>
      </c>
      <c r="J1822" s="6">
        <v>4612173</v>
      </c>
      <c r="K1822" s="6">
        <v>1383918</v>
      </c>
      <c r="L1822" s="2">
        <v>585.5</v>
      </c>
    </row>
    <row r="1823" spans="1:12" x14ac:dyDescent="0.25">
      <c r="A1823" s="14" t="s">
        <v>1056</v>
      </c>
      <c r="B1823" s="3" t="s">
        <v>75</v>
      </c>
      <c r="C1823" s="1" t="s">
        <v>1071</v>
      </c>
      <c r="D1823" s="6">
        <f>History[[#This Row],[CAPITAL
CONSTRUCTION
FUND]]+History[[#This Row],[GENERAL 
FUND]]+History[[#This Row],[GENERAL
FUND
EXEMPT]]+History[[#This Row],[CASH 
FUNDS]]+History[[#This Row],[REAPPROPRIATED
FUNDS]]+History[[#This Row],[FEDERAL 
FUNDS]]</f>
        <v>480000</v>
      </c>
      <c r="E1823" s="6">
        <v>0</v>
      </c>
      <c r="F1823" s="6">
        <f>History[[#This Row],[GENERAL 
FUND]]+History[[#This Row],[GENERAL
FUND
EXEMPT]]</f>
        <v>0</v>
      </c>
      <c r="G1823" s="6">
        <v>0</v>
      </c>
      <c r="H1823" s="6">
        <v>0</v>
      </c>
      <c r="I1823" s="7">
        <v>240000</v>
      </c>
      <c r="J1823" s="6">
        <v>240000</v>
      </c>
      <c r="K1823" s="6">
        <v>0</v>
      </c>
      <c r="L1823" s="2">
        <v>0</v>
      </c>
    </row>
    <row r="1824" spans="1:12" x14ac:dyDescent="0.25">
      <c r="A1824" s="14" t="s">
        <v>1056</v>
      </c>
      <c r="B1824" s="3" t="s">
        <v>75</v>
      </c>
      <c r="C1824" s="1" t="s">
        <v>755</v>
      </c>
      <c r="D1824" s="6">
        <f>History[[#This Row],[CAPITAL
CONSTRUCTION
FUND]]+History[[#This Row],[GENERAL 
FUND]]+History[[#This Row],[GENERAL
FUND
EXEMPT]]+History[[#This Row],[CASH 
FUNDS]]+History[[#This Row],[REAPPROPRIATED
FUNDS]]+History[[#This Row],[FEDERAL 
FUNDS]]</f>
        <v>25134</v>
      </c>
      <c r="E1824" s="6">
        <v>0</v>
      </c>
      <c r="F1824" s="6">
        <f>History[[#This Row],[GENERAL 
FUND]]+History[[#This Row],[GENERAL
FUND
EXEMPT]]</f>
        <v>0</v>
      </c>
      <c r="G1824" s="6">
        <v>0</v>
      </c>
      <c r="H1824" s="6">
        <v>0</v>
      </c>
      <c r="I1824" s="7">
        <v>25134</v>
      </c>
      <c r="J1824" s="6">
        <v>0</v>
      </c>
      <c r="K1824" s="6">
        <v>0</v>
      </c>
      <c r="L1824" s="2">
        <v>0.3</v>
      </c>
    </row>
    <row r="1825" spans="1:12" x14ac:dyDescent="0.25">
      <c r="A1825" s="14" t="s">
        <v>1056</v>
      </c>
      <c r="B1825" s="3" t="s">
        <v>75</v>
      </c>
      <c r="C1825" s="1" t="s">
        <v>356</v>
      </c>
      <c r="D1825" s="6">
        <f>History[[#This Row],[CAPITAL
CONSTRUCTION
FUND]]+History[[#This Row],[GENERAL 
FUND]]+History[[#This Row],[GENERAL
FUND
EXEMPT]]+History[[#This Row],[CASH 
FUNDS]]+History[[#This Row],[REAPPROPRIATED
FUNDS]]+History[[#This Row],[FEDERAL 
FUNDS]]</f>
        <v>331019</v>
      </c>
      <c r="E1825" s="6">
        <v>0</v>
      </c>
      <c r="F1825" s="6">
        <f>History[[#This Row],[GENERAL 
FUND]]+History[[#This Row],[GENERAL
FUND
EXEMPT]]</f>
        <v>0</v>
      </c>
      <c r="G1825" s="6">
        <v>0</v>
      </c>
      <c r="H1825" s="6">
        <v>0</v>
      </c>
      <c r="I1825" s="7">
        <v>331019</v>
      </c>
      <c r="J1825" s="6">
        <v>0</v>
      </c>
      <c r="K1825" s="6">
        <v>0</v>
      </c>
      <c r="L1825" s="2">
        <v>0.3</v>
      </c>
    </row>
    <row r="1826" spans="1:12" x14ac:dyDescent="0.25">
      <c r="A1826" s="14" t="s">
        <v>1056</v>
      </c>
      <c r="B1826" s="3" t="s">
        <v>75</v>
      </c>
      <c r="C1826" s="1" t="s">
        <v>759</v>
      </c>
      <c r="D1826" s="6">
        <f>History[[#This Row],[CAPITAL
CONSTRUCTION
FUND]]+History[[#This Row],[GENERAL 
FUND]]+History[[#This Row],[GENERAL
FUND
EXEMPT]]+History[[#This Row],[CASH 
FUNDS]]+History[[#This Row],[REAPPROPRIATED
FUNDS]]+History[[#This Row],[FEDERAL 
FUNDS]]</f>
        <v>32342</v>
      </c>
      <c r="E1826" s="6">
        <v>0</v>
      </c>
      <c r="F1826" s="6">
        <f>History[[#This Row],[GENERAL 
FUND]]+History[[#This Row],[GENERAL
FUND
EXEMPT]]</f>
        <v>0</v>
      </c>
      <c r="G1826" s="6">
        <v>0</v>
      </c>
      <c r="H1826" s="6">
        <v>0</v>
      </c>
      <c r="I1826" s="7">
        <v>32342</v>
      </c>
      <c r="J1826" s="6">
        <v>0</v>
      </c>
      <c r="K1826" s="6">
        <v>0</v>
      </c>
      <c r="L1826" s="2">
        <v>0.3</v>
      </c>
    </row>
    <row r="1827" spans="1:12" x14ac:dyDescent="0.25">
      <c r="A1827" s="14" t="s">
        <v>1056</v>
      </c>
      <c r="B1827" s="3" t="s">
        <v>75</v>
      </c>
      <c r="C1827" s="1" t="s">
        <v>1072</v>
      </c>
      <c r="D1827" s="6">
        <f>History[[#This Row],[CAPITAL
CONSTRUCTION
FUND]]+History[[#This Row],[GENERAL 
FUND]]+History[[#This Row],[GENERAL
FUND
EXEMPT]]+History[[#This Row],[CASH 
FUNDS]]+History[[#This Row],[REAPPROPRIATED
FUNDS]]+History[[#This Row],[FEDERAL 
FUNDS]]</f>
        <v>150000</v>
      </c>
      <c r="E1827" s="6">
        <v>0</v>
      </c>
      <c r="F1827" s="6">
        <f>History[[#This Row],[GENERAL 
FUND]]+History[[#This Row],[GENERAL
FUND
EXEMPT]]</f>
        <v>0</v>
      </c>
      <c r="G1827" s="6">
        <v>0</v>
      </c>
      <c r="H1827" s="6">
        <v>0</v>
      </c>
      <c r="I1827" s="7">
        <v>150000</v>
      </c>
      <c r="J1827" s="6">
        <v>0</v>
      </c>
      <c r="K1827" s="6">
        <v>0</v>
      </c>
      <c r="L1827" s="2">
        <v>0</v>
      </c>
    </row>
    <row r="1828" spans="1:12" x14ac:dyDescent="0.25">
      <c r="A1828" s="14" t="s">
        <v>1056</v>
      </c>
      <c r="B1828" s="3" t="s">
        <v>75</v>
      </c>
      <c r="C1828" s="1" t="s">
        <v>760</v>
      </c>
      <c r="D1828" s="6">
        <f>History[[#This Row],[CAPITAL
CONSTRUCTION
FUND]]+History[[#This Row],[GENERAL 
FUND]]+History[[#This Row],[GENERAL
FUND
EXEMPT]]+History[[#This Row],[CASH 
FUNDS]]+History[[#This Row],[REAPPROPRIATED
FUNDS]]+History[[#This Row],[FEDERAL 
FUNDS]]</f>
        <v>73551</v>
      </c>
      <c r="E1828" s="6">
        <v>0</v>
      </c>
      <c r="F1828" s="6">
        <f>History[[#This Row],[GENERAL 
FUND]]+History[[#This Row],[GENERAL
FUND
EXEMPT]]</f>
        <v>0</v>
      </c>
      <c r="G1828" s="6">
        <v>0</v>
      </c>
      <c r="H1828" s="6">
        <v>0</v>
      </c>
      <c r="I1828" s="7">
        <v>73551</v>
      </c>
      <c r="J1828" s="6">
        <v>0</v>
      </c>
      <c r="K1828" s="6">
        <v>0</v>
      </c>
      <c r="L1828" s="2">
        <v>0.9</v>
      </c>
    </row>
    <row r="1829" spans="1:12" x14ac:dyDescent="0.25">
      <c r="A1829" s="14" t="s">
        <v>1056</v>
      </c>
      <c r="B1829" s="3" t="s">
        <v>75</v>
      </c>
      <c r="C1829" s="1" t="s">
        <v>764</v>
      </c>
      <c r="D1829" s="6">
        <f>History[[#This Row],[CAPITAL
CONSTRUCTION
FUND]]+History[[#This Row],[GENERAL 
FUND]]+History[[#This Row],[GENERAL
FUND
EXEMPT]]+History[[#This Row],[CASH 
FUNDS]]+History[[#This Row],[REAPPROPRIATED
FUNDS]]+History[[#This Row],[FEDERAL 
FUNDS]]</f>
        <v>12941</v>
      </c>
      <c r="E1829" s="6">
        <v>0</v>
      </c>
      <c r="F1829" s="6">
        <f>History[[#This Row],[GENERAL 
FUND]]+History[[#This Row],[GENERAL
FUND
EXEMPT]]</f>
        <v>0</v>
      </c>
      <c r="G1829" s="6">
        <v>0</v>
      </c>
      <c r="H1829" s="6">
        <v>0</v>
      </c>
      <c r="I1829" s="7">
        <v>12941</v>
      </c>
      <c r="J1829" s="6">
        <v>0</v>
      </c>
      <c r="K1829" s="6">
        <v>0</v>
      </c>
      <c r="L1829" s="2">
        <v>0</v>
      </c>
    </row>
    <row r="1830" spans="1:12" x14ac:dyDescent="0.25">
      <c r="A1830" s="14" t="s">
        <v>1056</v>
      </c>
      <c r="B1830" s="3" t="s">
        <v>75</v>
      </c>
      <c r="C1830" s="1" t="s">
        <v>765</v>
      </c>
      <c r="D1830" s="6">
        <f>History[[#This Row],[CAPITAL
CONSTRUCTION
FUND]]+History[[#This Row],[GENERAL 
FUND]]+History[[#This Row],[GENERAL
FUND
EXEMPT]]+History[[#This Row],[CASH 
FUNDS]]+History[[#This Row],[REAPPROPRIATED
FUNDS]]+History[[#This Row],[FEDERAL 
FUNDS]]</f>
        <v>77546</v>
      </c>
      <c r="E1830" s="6">
        <v>0</v>
      </c>
      <c r="F1830" s="6">
        <f>History[[#This Row],[GENERAL 
FUND]]+History[[#This Row],[GENERAL
FUND
EXEMPT]]</f>
        <v>0</v>
      </c>
      <c r="G1830" s="6">
        <v>0</v>
      </c>
      <c r="H1830" s="6">
        <v>0</v>
      </c>
      <c r="I1830" s="7">
        <v>77546</v>
      </c>
      <c r="J1830" s="6">
        <v>0</v>
      </c>
      <c r="K1830" s="6">
        <v>0</v>
      </c>
      <c r="L1830" s="2">
        <v>0.9</v>
      </c>
    </row>
    <row r="1831" spans="1:12" x14ac:dyDescent="0.25">
      <c r="A1831" s="14" t="s">
        <v>1056</v>
      </c>
      <c r="B1831" s="3" t="s">
        <v>75</v>
      </c>
      <c r="C1831" s="1" t="s">
        <v>590</v>
      </c>
      <c r="D1831" s="6">
        <f>History[[#This Row],[CAPITAL
CONSTRUCTION
FUND]]+History[[#This Row],[GENERAL 
FUND]]+History[[#This Row],[GENERAL
FUND
EXEMPT]]+History[[#This Row],[CASH 
FUNDS]]+History[[#This Row],[REAPPROPRIATED
FUNDS]]+History[[#This Row],[FEDERAL 
FUNDS]]</f>
        <v>172778</v>
      </c>
      <c r="E1831" s="6">
        <v>0</v>
      </c>
      <c r="F1831" s="6">
        <f>History[[#This Row],[GENERAL 
FUND]]+History[[#This Row],[GENERAL
FUND
EXEMPT]]</f>
        <v>0</v>
      </c>
      <c r="G1831" s="6">
        <v>0</v>
      </c>
      <c r="H1831" s="6">
        <v>0</v>
      </c>
      <c r="I1831" s="7">
        <v>172778</v>
      </c>
      <c r="J1831" s="6">
        <v>0</v>
      </c>
      <c r="K1831" s="6">
        <v>0</v>
      </c>
      <c r="L1831" s="2">
        <v>0</v>
      </c>
    </row>
    <row r="1832" spans="1:12" x14ac:dyDescent="0.25">
      <c r="A1832" s="14" t="s">
        <v>1056</v>
      </c>
      <c r="B1832" s="3" t="s">
        <v>78</v>
      </c>
      <c r="C1832" s="1" t="s">
        <v>79</v>
      </c>
      <c r="D1832" s="6">
        <f>History[[#This Row],[CAPITAL
CONSTRUCTION
FUND]]+History[[#This Row],[GENERAL 
FUND]]+History[[#This Row],[GENERAL
FUND
EXEMPT]]+History[[#This Row],[CASH 
FUNDS]]+History[[#This Row],[REAPPROPRIATED
FUNDS]]+History[[#This Row],[FEDERAL 
FUNDS]]</f>
        <v>99104340</v>
      </c>
      <c r="E1832" s="6">
        <v>0</v>
      </c>
      <c r="F1832" s="6">
        <f>History[[#This Row],[GENERAL 
FUND]]+History[[#This Row],[GENERAL
FUND
EXEMPT]]</f>
        <v>1844627</v>
      </c>
      <c r="G1832" s="6">
        <v>1844627</v>
      </c>
      <c r="H1832" s="6">
        <v>0</v>
      </c>
      <c r="I1832" s="7">
        <v>90930685</v>
      </c>
      <c r="J1832" s="6">
        <v>5060383</v>
      </c>
      <c r="K1832" s="6">
        <v>1268645</v>
      </c>
      <c r="L1832" s="2">
        <v>572.5</v>
      </c>
    </row>
    <row r="1833" spans="1:12" x14ac:dyDescent="0.25">
      <c r="A1833" s="14" t="s">
        <v>1056</v>
      </c>
      <c r="B1833" s="3" t="s">
        <v>78</v>
      </c>
      <c r="C1833" s="1" t="s">
        <v>1073</v>
      </c>
      <c r="D1833" s="6">
        <f>History[[#This Row],[CAPITAL
CONSTRUCTION
FUND]]+History[[#This Row],[GENERAL 
FUND]]+History[[#This Row],[GENERAL
FUND
EXEMPT]]+History[[#This Row],[CASH 
FUNDS]]+History[[#This Row],[REAPPROPRIATED
FUNDS]]+History[[#This Row],[FEDERAL 
FUNDS]]</f>
        <v>42006</v>
      </c>
      <c r="E1833" s="6">
        <v>0</v>
      </c>
      <c r="F1833" s="6">
        <f>History[[#This Row],[GENERAL 
FUND]]+History[[#This Row],[GENERAL
FUND
EXEMPT]]</f>
        <v>0</v>
      </c>
      <c r="G1833" s="6">
        <v>0</v>
      </c>
      <c r="H1833" s="6">
        <v>0</v>
      </c>
      <c r="I1833" s="7">
        <v>42006</v>
      </c>
      <c r="J1833" s="6">
        <v>0</v>
      </c>
      <c r="K1833" s="6">
        <v>0</v>
      </c>
      <c r="L1833" s="2">
        <v>0.5</v>
      </c>
    </row>
    <row r="1834" spans="1:12" x14ac:dyDescent="0.25">
      <c r="A1834" s="14" t="s">
        <v>1056</v>
      </c>
      <c r="B1834" s="3" t="s">
        <v>78</v>
      </c>
      <c r="C1834" s="1" t="s">
        <v>1074</v>
      </c>
      <c r="D1834" s="6">
        <f>History[[#This Row],[CAPITAL
CONSTRUCTION
FUND]]+History[[#This Row],[GENERAL 
FUND]]+History[[#This Row],[GENERAL
FUND
EXEMPT]]+History[[#This Row],[CASH 
FUNDS]]+History[[#This Row],[REAPPROPRIATED
FUNDS]]+History[[#This Row],[FEDERAL 
FUNDS]]</f>
        <v>10000</v>
      </c>
      <c r="E1834" s="6">
        <v>0</v>
      </c>
      <c r="F1834" s="6">
        <f>History[[#This Row],[GENERAL 
FUND]]+History[[#This Row],[GENERAL
FUND
EXEMPT]]</f>
        <v>0</v>
      </c>
      <c r="G1834" s="6">
        <v>0</v>
      </c>
      <c r="H1834" s="6">
        <v>0</v>
      </c>
      <c r="I1834" s="7">
        <v>10000</v>
      </c>
      <c r="J1834" s="6">
        <v>0</v>
      </c>
      <c r="K1834" s="6">
        <v>0</v>
      </c>
      <c r="L1834" s="2">
        <v>0</v>
      </c>
    </row>
    <row r="1835" spans="1:12" x14ac:dyDescent="0.25">
      <c r="A1835" s="14" t="s">
        <v>1056</v>
      </c>
      <c r="B1835" s="3" t="s">
        <v>78</v>
      </c>
      <c r="C1835" s="1" t="s">
        <v>769</v>
      </c>
      <c r="D1835" s="6">
        <f>History[[#This Row],[CAPITAL
CONSTRUCTION
FUND]]+History[[#This Row],[GENERAL 
FUND]]+History[[#This Row],[GENERAL
FUND
EXEMPT]]+History[[#This Row],[CASH 
FUNDS]]+History[[#This Row],[REAPPROPRIATED
FUNDS]]+History[[#This Row],[FEDERAL 
FUNDS]]</f>
        <v>9505</v>
      </c>
      <c r="E1835" s="6">
        <v>0</v>
      </c>
      <c r="F1835" s="6">
        <f>History[[#This Row],[GENERAL 
FUND]]+History[[#This Row],[GENERAL
FUND
EXEMPT]]</f>
        <v>0</v>
      </c>
      <c r="G1835" s="6">
        <v>0</v>
      </c>
      <c r="H1835" s="6">
        <v>0</v>
      </c>
      <c r="I1835" s="7">
        <v>9505</v>
      </c>
      <c r="J1835" s="6">
        <v>0</v>
      </c>
      <c r="K1835" s="6">
        <v>0</v>
      </c>
      <c r="L1835" s="2">
        <v>0</v>
      </c>
    </row>
    <row r="1836" spans="1:12" x14ac:dyDescent="0.25">
      <c r="A1836" s="14" t="s">
        <v>1056</v>
      </c>
      <c r="B1836" s="3" t="s">
        <v>78</v>
      </c>
      <c r="C1836" s="1" t="s">
        <v>1075</v>
      </c>
      <c r="D1836" s="6">
        <f>History[[#This Row],[CAPITAL
CONSTRUCTION
FUND]]+History[[#This Row],[GENERAL 
FUND]]+History[[#This Row],[GENERAL
FUND
EXEMPT]]+History[[#This Row],[CASH 
FUNDS]]+History[[#This Row],[REAPPROPRIATED
FUNDS]]+History[[#This Row],[FEDERAL 
FUNDS]]</f>
        <v>12386</v>
      </c>
      <c r="E1836" s="6">
        <v>0</v>
      </c>
      <c r="F1836" s="6">
        <f>History[[#This Row],[GENERAL 
FUND]]+History[[#This Row],[GENERAL
FUND
EXEMPT]]</f>
        <v>0</v>
      </c>
      <c r="G1836" s="6">
        <v>0</v>
      </c>
      <c r="H1836" s="6">
        <v>0</v>
      </c>
      <c r="I1836" s="7">
        <v>12386</v>
      </c>
      <c r="J1836" s="6">
        <v>0</v>
      </c>
      <c r="K1836" s="6">
        <v>0</v>
      </c>
      <c r="L1836" s="2">
        <v>0.1</v>
      </c>
    </row>
    <row r="1837" spans="1:12" x14ac:dyDescent="0.25">
      <c r="A1837" s="14" t="s">
        <v>1056</v>
      </c>
      <c r="B1837" s="3" t="s">
        <v>78</v>
      </c>
      <c r="C1837" s="1" t="s">
        <v>365</v>
      </c>
      <c r="D1837" s="6">
        <f>History[[#This Row],[CAPITAL
CONSTRUCTION
FUND]]+History[[#This Row],[GENERAL 
FUND]]+History[[#This Row],[GENERAL
FUND
EXEMPT]]+History[[#This Row],[CASH 
FUNDS]]+History[[#This Row],[REAPPROPRIATED
FUNDS]]+History[[#This Row],[FEDERAL 
FUNDS]]</f>
        <v>20000</v>
      </c>
      <c r="E1837" s="6">
        <v>0</v>
      </c>
      <c r="F1837" s="6">
        <f>History[[#This Row],[GENERAL 
FUND]]+History[[#This Row],[GENERAL
FUND
EXEMPT]]</f>
        <v>0</v>
      </c>
      <c r="G1837" s="6">
        <v>0</v>
      </c>
      <c r="H1837" s="6">
        <v>0</v>
      </c>
      <c r="I1837" s="7">
        <v>20000</v>
      </c>
      <c r="J1837" s="6">
        <v>0</v>
      </c>
      <c r="K1837" s="6">
        <v>0</v>
      </c>
      <c r="L1837" s="2">
        <v>0</v>
      </c>
    </row>
    <row r="1838" spans="1:12" x14ac:dyDescent="0.25">
      <c r="A1838" s="14" t="s">
        <v>1056</v>
      </c>
      <c r="B1838" s="3" t="s">
        <v>78</v>
      </c>
      <c r="C1838" s="1" t="s">
        <v>369</v>
      </c>
      <c r="D1838" s="6">
        <f>History[[#This Row],[CAPITAL
CONSTRUCTION
FUND]]+History[[#This Row],[GENERAL 
FUND]]+History[[#This Row],[GENERAL
FUND
EXEMPT]]+History[[#This Row],[CASH 
FUNDS]]+History[[#This Row],[REAPPROPRIATED
FUNDS]]+History[[#This Row],[FEDERAL 
FUNDS]]</f>
        <v>114000</v>
      </c>
      <c r="E1838" s="6">
        <v>0</v>
      </c>
      <c r="F1838" s="6">
        <f>History[[#This Row],[GENERAL 
FUND]]+History[[#This Row],[GENERAL
FUND
EXEMPT]]</f>
        <v>0</v>
      </c>
      <c r="G1838" s="6">
        <v>0</v>
      </c>
      <c r="H1838" s="6">
        <v>0</v>
      </c>
      <c r="I1838" s="7">
        <v>114000</v>
      </c>
      <c r="J1838" s="6">
        <v>0</v>
      </c>
      <c r="K1838" s="6">
        <v>0</v>
      </c>
      <c r="L1838" s="2">
        <v>0</v>
      </c>
    </row>
    <row r="1839" spans="1:12" x14ac:dyDescent="0.25">
      <c r="A1839" s="14" t="s">
        <v>1056</v>
      </c>
      <c r="B1839" s="3" t="s">
        <v>78</v>
      </c>
      <c r="C1839" s="1" t="s">
        <v>1076</v>
      </c>
      <c r="D1839" s="6">
        <f>History[[#This Row],[CAPITAL
CONSTRUCTION
FUND]]+History[[#This Row],[GENERAL 
FUND]]+History[[#This Row],[GENERAL
FUND
EXEMPT]]+History[[#This Row],[CASH 
FUNDS]]+History[[#This Row],[REAPPROPRIATED
FUNDS]]+History[[#This Row],[FEDERAL 
FUNDS]]</f>
        <v>373320</v>
      </c>
      <c r="E1839" s="6">
        <v>0</v>
      </c>
      <c r="F1839" s="6">
        <f>History[[#This Row],[GENERAL 
FUND]]+History[[#This Row],[GENERAL
FUND
EXEMPT]]</f>
        <v>0</v>
      </c>
      <c r="G1839" s="6">
        <v>0</v>
      </c>
      <c r="H1839" s="6">
        <v>0</v>
      </c>
      <c r="I1839" s="7">
        <v>534822</v>
      </c>
      <c r="J1839" s="6">
        <v>0</v>
      </c>
      <c r="K1839" s="6">
        <v>-161502</v>
      </c>
      <c r="L1839" s="2">
        <v>0</v>
      </c>
    </row>
    <row r="1840" spans="1:12" x14ac:dyDescent="0.25">
      <c r="A1840" s="14" t="s">
        <v>1056</v>
      </c>
      <c r="B1840" s="3" t="s">
        <v>80</v>
      </c>
      <c r="C1840" s="1" t="s">
        <v>81</v>
      </c>
      <c r="D1840" s="6">
        <f>History[[#This Row],[CAPITAL
CONSTRUCTION
FUND]]+History[[#This Row],[GENERAL 
FUND]]+History[[#This Row],[GENERAL
FUND
EXEMPT]]+History[[#This Row],[CASH 
FUNDS]]+History[[#This Row],[REAPPROPRIATED
FUNDS]]+History[[#This Row],[FEDERAL 
FUNDS]]</f>
        <v>99162135</v>
      </c>
      <c r="E1840" s="6">
        <v>0</v>
      </c>
      <c r="F1840" s="6">
        <f>History[[#This Row],[GENERAL 
FUND]]+History[[#This Row],[GENERAL
FUND
EXEMPT]]</f>
        <v>1941431</v>
      </c>
      <c r="G1840" s="6">
        <v>1941431</v>
      </c>
      <c r="H1840" s="6">
        <v>0</v>
      </c>
      <c r="I1840" s="7">
        <v>90759586</v>
      </c>
      <c r="J1840" s="6">
        <v>5211298</v>
      </c>
      <c r="K1840" s="6">
        <v>1249820</v>
      </c>
      <c r="L1840" s="2">
        <v>572.9</v>
      </c>
    </row>
    <row r="1841" spans="1:12" x14ac:dyDescent="0.25">
      <c r="A1841" s="14" t="s">
        <v>1056</v>
      </c>
      <c r="B1841" s="3" t="s">
        <v>80</v>
      </c>
      <c r="C1841" s="1" t="s">
        <v>369</v>
      </c>
      <c r="D1841" s="6">
        <f>History[[#This Row],[CAPITAL
CONSTRUCTION
FUND]]+History[[#This Row],[GENERAL 
FUND]]+History[[#This Row],[GENERAL
FUND
EXEMPT]]+History[[#This Row],[CASH 
FUNDS]]+History[[#This Row],[REAPPROPRIATED
FUNDS]]+History[[#This Row],[FEDERAL 
FUNDS]]</f>
        <v>134746</v>
      </c>
      <c r="E1841" s="6">
        <v>0</v>
      </c>
      <c r="F1841" s="6">
        <f>History[[#This Row],[GENERAL 
FUND]]+History[[#This Row],[GENERAL
FUND
EXEMPT]]</f>
        <v>0</v>
      </c>
      <c r="G1841" s="6">
        <v>0</v>
      </c>
      <c r="H1841" s="6">
        <v>0</v>
      </c>
      <c r="I1841" s="7">
        <v>134746</v>
      </c>
      <c r="J1841" s="6">
        <v>0</v>
      </c>
      <c r="K1841" s="6">
        <v>0</v>
      </c>
      <c r="L1841" s="2">
        <v>0.6</v>
      </c>
    </row>
    <row r="1842" spans="1:12" x14ac:dyDescent="0.25">
      <c r="A1842" s="14" t="s">
        <v>1056</v>
      </c>
      <c r="B1842" s="3" t="s">
        <v>80</v>
      </c>
      <c r="C1842" s="1" t="s">
        <v>1077</v>
      </c>
      <c r="D1842" s="6">
        <f>History[[#This Row],[CAPITAL
CONSTRUCTION
FUND]]+History[[#This Row],[GENERAL 
FUND]]+History[[#This Row],[GENERAL
FUND
EXEMPT]]+History[[#This Row],[CASH 
FUNDS]]+History[[#This Row],[REAPPROPRIATED
FUNDS]]+History[[#This Row],[FEDERAL 
FUNDS]]</f>
        <v>9200</v>
      </c>
      <c r="E1842" s="6">
        <v>0</v>
      </c>
      <c r="F1842" s="6">
        <f>History[[#This Row],[GENERAL 
FUND]]+History[[#This Row],[GENERAL
FUND
EXEMPT]]</f>
        <v>0</v>
      </c>
      <c r="G1842" s="6">
        <v>0</v>
      </c>
      <c r="H1842" s="6">
        <v>0</v>
      </c>
      <c r="I1842" s="7">
        <v>9200</v>
      </c>
      <c r="J1842" s="6">
        <v>0</v>
      </c>
      <c r="K1842" s="6">
        <v>0</v>
      </c>
      <c r="L1842" s="2">
        <v>0</v>
      </c>
    </row>
    <row r="1843" spans="1:12" x14ac:dyDescent="0.25">
      <c r="A1843" s="14" t="s">
        <v>1056</v>
      </c>
      <c r="B1843" s="3" t="s">
        <v>80</v>
      </c>
      <c r="C1843" s="1" t="s">
        <v>772</v>
      </c>
      <c r="D1843" s="6">
        <f>History[[#This Row],[CAPITAL
CONSTRUCTION
FUND]]+History[[#This Row],[GENERAL 
FUND]]+History[[#This Row],[GENERAL
FUND
EXEMPT]]+History[[#This Row],[CASH 
FUNDS]]+History[[#This Row],[REAPPROPRIATED
FUNDS]]+History[[#This Row],[FEDERAL 
FUNDS]]</f>
        <v>17159</v>
      </c>
      <c r="E1843" s="6">
        <v>0</v>
      </c>
      <c r="F1843" s="6">
        <f>History[[#This Row],[GENERAL 
FUND]]+History[[#This Row],[GENERAL
FUND
EXEMPT]]</f>
        <v>0</v>
      </c>
      <c r="G1843" s="6">
        <v>0</v>
      </c>
      <c r="H1843" s="6">
        <v>0</v>
      </c>
      <c r="I1843" s="7">
        <v>17159</v>
      </c>
      <c r="J1843" s="6">
        <v>0</v>
      </c>
      <c r="K1843" s="6">
        <v>0</v>
      </c>
      <c r="L1843" s="2">
        <v>0.3</v>
      </c>
    </row>
    <row r="1844" spans="1:12" x14ac:dyDescent="0.25">
      <c r="A1844" s="14" t="s">
        <v>1056</v>
      </c>
      <c r="B1844" s="3" t="s">
        <v>80</v>
      </c>
      <c r="C1844" s="1" t="s">
        <v>373</v>
      </c>
      <c r="D1844" s="6">
        <f>History[[#This Row],[CAPITAL
CONSTRUCTION
FUND]]+History[[#This Row],[GENERAL 
FUND]]+History[[#This Row],[GENERAL
FUND
EXEMPT]]+History[[#This Row],[CASH 
FUNDS]]+History[[#This Row],[REAPPROPRIATED
FUNDS]]+History[[#This Row],[FEDERAL 
FUNDS]]</f>
        <v>151332</v>
      </c>
      <c r="E1844" s="6">
        <v>0</v>
      </c>
      <c r="F1844" s="6">
        <f>History[[#This Row],[GENERAL 
FUND]]+History[[#This Row],[GENERAL
FUND
EXEMPT]]</f>
        <v>0</v>
      </c>
      <c r="G1844" s="6">
        <v>0</v>
      </c>
      <c r="H1844" s="6">
        <v>0</v>
      </c>
      <c r="I1844" s="7">
        <v>151332</v>
      </c>
      <c r="J1844" s="6">
        <v>0</v>
      </c>
      <c r="K1844" s="6">
        <v>0</v>
      </c>
      <c r="L1844" s="2">
        <v>0.5</v>
      </c>
    </row>
    <row r="1845" spans="1:12" x14ac:dyDescent="0.25">
      <c r="A1845" s="14" t="s">
        <v>1056</v>
      </c>
      <c r="B1845" s="3" t="s">
        <v>80</v>
      </c>
      <c r="C1845" s="1" t="s">
        <v>776</v>
      </c>
      <c r="D1845" s="6">
        <f>History[[#This Row],[CAPITAL
CONSTRUCTION
FUND]]+History[[#This Row],[GENERAL 
FUND]]+History[[#This Row],[GENERAL
FUND
EXEMPT]]+History[[#This Row],[CASH 
FUNDS]]+History[[#This Row],[REAPPROPRIATED
FUNDS]]+History[[#This Row],[FEDERAL 
FUNDS]]</f>
        <v>125356</v>
      </c>
      <c r="E1845" s="6">
        <v>0</v>
      </c>
      <c r="F1845" s="6">
        <f>History[[#This Row],[GENERAL 
FUND]]+History[[#This Row],[GENERAL
FUND
EXEMPT]]</f>
        <v>0</v>
      </c>
      <c r="G1845" s="6">
        <v>0</v>
      </c>
      <c r="H1845" s="6">
        <v>0</v>
      </c>
      <c r="I1845" s="7">
        <v>125356</v>
      </c>
      <c r="J1845" s="6">
        <v>0</v>
      </c>
      <c r="K1845" s="6">
        <v>0</v>
      </c>
      <c r="L1845" s="2">
        <v>0.3</v>
      </c>
    </row>
    <row r="1846" spans="1:12" x14ac:dyDescent="0.25">
      <c r="A1846" s="14" t="s">
        <v>1056</v>
      </c>
      <c r="B1846" s="3" t="s">
        <v>80</v>
      </c>
      <c r="C1846" s="1" t="s">
        <v>376</v>
      </c>
      <c r="D1846" s="6">
        <f>History[[#This Row],[CAPITAL
CONSTRUCTION
FUND]]+History[[#This Row],[GENERAL 
FUND]]+History[[#This Row],[GENERAL
FUND
EXEMPT]]+History[[#This Row],[CASH 
FUNDS]]+History[[#This Row],[REAPPROPRIATED
FUNDS]]+History[[#This Row],[FEDERAL 
FUNDS]]</f>
        <v>10000</v>
      </c>
      <c r="E1846" s="6">
        <v>0</v>
      </c>
      <c r="F1846" s="6">
        <f>History[[#This Row],[GENERAL 
FUND]]+History[[#This Row],[GENERAL
FUND
EXEMPT]]</f>
        <v>10000</v>
      </c>
      <c r="G1846" s="6">
        <v>10000</v>
      </c>
      <c r="H1846" s="6">
        <v>0</v>
      </c>
      <c r="I1846" s="7">
        <v>0</v>
      </c>
      <c r="J1846" s="6">
        <v>0</v>
      </c>
      <c r="K1846" s="6">
        <v>0</v>
      </c>
      <c r="L1846" s="2">
        <v>0</v>
      </c>
    </row>
    <row r="1847" spans="1:12" x14ac:dyDescent="0.25">
      <c r="A1847" s="14" t="s">
        <v>1056</v>
      </c>
      <c r="B1847" s="3" t="s">
        <v>80</v>
      </c>
      <c r="C1847" s="1" t="s">
        <v>614</v>
      </c>
      <c r="D1847" s="6">
        <f>History[[#This Row],[CAPITAL
CONSTRUCTION
FUND]]+History[[#This Row],[GENERAL 
FUND]]+History[[#This Row],[GENERAL
FUND
EXEMPT]]+History[[#This Row],[CASH 
FUNDS]]+History[[#This Row],[REAPPROPRIATED
FUNDS]]+History[[#This Row],[FEDERAL 
FUNDS]]</f>
        <v>8355</v>
      </c>
      <c r="E1847" s="6">
        <v>0</v>
      </c>
      <c r="F1847" s="6">
        <f>History[[#This Row],[GENERAL 
FUND]]+History[[#This Row],[GENERAL
FUND
EXEMPT]]</f>
        <v>0</v>
      </c>
      <c r="G1847" s="6">
        <v>0</v>
      </c>
      <c r="H1847" s="6">
        <v>0</v>
      </c>
      <c r="I1847" s="7">
        <v>8355</v>
      </c>
      <c r="J1847" s="6">
        <v>0</v>
      </c>
      <c r="K1847" s="6">
        <v>0</v>
      </c>
      <c r="L1847" s="2">
        <v>0.1</v>
      </c>
    </row>
    <row r="1848" spans="1:12" x14ac:dyDescent="0.25">
      <c r="A1848" s="14" t="s">
        <v>1056</v>
      </c>
      <c r="B1848" s="3" t="s">
        <v>80</v>
      </c>
      <c r="C1848" s="1" t="s">
        <v>1078</v>
      </c>
      <c r="D1848" s="6">
        <f>History[[#This Row],[CAPITAL
CONSTRUCTION
FUND]]+History[[#This Row],[GENERAL 
FUND]]+History[[#This Row],[GENERAL
FUND
EXEMPT]]+History[[#This Row],[CASH 
FUNDS]]+History[[#This Row],[REAPPROPRIATED
FUNDS]]+History[[#This Row],[FEDERAL 
FUNDS]]</f>
        <v>0</v>
      </c>
      <c r="E1848" s="6">
        <v>0</v>
      </c>
      <c r="F1848" s="6">
        <f>History[[#This Row],[GENERAL 
FUND]]+History[[#This Row],[GENERAL
FUND
EXEMPT]]</f>
        <v>0</v>
      </c>
      <c r="G1848" s="6">
        <v>0</v>
      </c>
      <c r="H1848" s="6">
        <v>0</v>
      </c>
      <c r="I1848" s="7">
        <v>0</v>
      </c>
      <c r="J1848" s="6">
        <v>0</v>
      </c>
      <c r="K1848" s="6">
        <v>0</v>
      </c>
      <c r="L1848" s="2">
        <v>0</v>
      </c>
    </row>
    <row r="1849" spans="1:12" x14ac:dyDescent="0.25">
      <c r="A1849" s="14" t="s">
        <v>1056</v>
      </c>
      <c r="B1849" s="3" t="s">
        <v>80</v>
      </c>
      <c r="C1849" s="1" t="s">
        <v>479</v>
      </c>
      <c r="D1849" s="6">
        <f>History[[#This Row],[CAPITAL
CONSTRUCTION
FUND]]+History[[#This Row],[GENERAL 
FUND]]+History[[#This Row],[GENERAL
FUND
EXEMPT]]+History[[#This Row],[CASH 
FUNDS]]+History[[#This Row],[REAPPROPRIATED
FUNDS]]+History[[#This Row],[FEDERAL 
FUNDS]]</f>
        <v>115500</v>
      </c>
      <c r="E1849" s="6">
        <v>0</v>
      </c>
      <c r="F1849" s="6">
        <f>History[[#This Row],[GENERAL 
FUND]]+History[[#This Row],[GENERAL
FUND
EXEMPT]]</f>
        <v>115500</v>
      </c>
      <c r="G1849" s="6">
        <v>115500</v>
      </c>
      <c r="H1849" s="6">
        <v>0</v>
      </c>
      <c r="I1849" s="7">
        <v>0</v>
      </c>
      <c r="J1849" s="6">
        <v>0</v>
      </c>
      <c r="K1849" s="6">
        <v>0</v>
      </c>
      <c r="L1849" s="2">
        <v>0</v>
      </c>
    </row>
    <row r="1850" spans="1:12" x14ac:dyDescent="0.25">
      <c r="A1850" s="14" t="s">
        <v>1056</v>
      </c>
      <c r="B1850" s="3" t="s">
        <v>83</v>
      </c>
      <c r="C1850" s="1" t="s">
        <v>84</v>
      </c>
      <c r="D1850" s="6">
        <f>History[[#This Row],[CAPITAL
CONSTRUCTION
FUND]]+History[[#This Row],[GENERAL 
FUND]]+History[[#This Row],[GENERAL
FUND
EXEMPT]]+History[[#This Row],[CASH 
FUNDS]]+History[[#This Row],[REAPPROPRIATED
FUNDS]]+History[[#This Row],[FEDERAL 
FUNDS]]</f>
        <v>115085662</v>
      </c>
      <c r="E1850" s="6">
        <v>0</v>
      </c>
      <c r="F1850" s="6">
        <f>History[[#This Row],[GENERAL 
FUND]]+History[[#This Row],[GENERAL
FUND
EXEMPT]]</f>
        <v>2093519</v>
      </c>
      <c r="G1850" s="6">
        <v>2093519</v>
      </c>
      <c r="H1850" s="6">
        <v>0</v>
      </c>
      <c r="I1850" s="7">
        <v>106186725</v>
      </c>
      <c r="J1850" s="6">
        <v>5482149</v>
      </c>
      <c r="K1850" s="6">
        <v>1323269</v>
      </c>
      <c r="L1850" s="2">
        <v>572.9</v>
      </c>
    </row>
    <row r="1851" spans="1:12" x14ac:dyDescent="0.25">
      <c r="A1851" s="14" t="s">
        <v>1056</v>
      </c>
      <c r="B1851" s="3" t="s">
        <v>83</v>
      </c>
      <c r="C1851" s="1" t="s">
        <v>785</v>
      </c>
      <c r="D1851" s="6">
        <f>History[[#This Row],[CAPITAL
CONSTRUCTION
FUND]]+History[[#This Row],[GENERAL 
FUND]]+History[[#This Row],[GENERAL
FUND
EXEMPT]]+History[[#This Row],[CASH 
FUNDS]]+History[[#This Row],[REAPPROPRIATED
FUNDS]]+History[[#This Row],[FEDERAL 
FUNDS]]</f>
        <v>560143</v>
      </c>
      <c r="E1851" s="6">
        <v>0</v>
      </c>
      <c r="F1851" s="6">
        <f>History[[#This Row],[GENERAL 
FUND]]+History[[#This Row],[GENERAL
FUND
EXEMPT]]</f>
        <v>0</v>
      </c>
      <c r="G1851" s="6">
        <v>0</v>
      </c>
      <c r="H1851" s="6">
        <v>0</v>
      </c>
      <c r="I1851" s="7">
        <v>560143</v>
      </c>
      <c r="J1851" s="6">
        <v>0</v>
      </c>
      <c r="K1851" s="6">
        <v>0</v>
      </c>
      <c r="L1851" s="2">
        <v>0.4</v>
      </c>
    </row>
    <row r="1852" spans="1:12" x14ac:dyDescent="0.25">
      <c r="A1852" s="14" t="s">
        <v>1056</v>
      </c>
      <c r="B1852" s="3" t="s">
        <v>83</v>
      </c>
      <c r="C1852" s="1" t="s">
        <v>787</v>
      </c>
      <c r="D1852" s="6">
        <f>History[[#This Row],[CAPITAL
CONSTRUCTION
FUND]]+History[[#This Row],[GENERAL 
FUND]]+History[[#This Row],[GENERAL
FUND
EXEMPT]]+History[[#This Row],[CASH 
FUNDS]]+History[[#This Row],[REAPPROPRIATED
FUNDS]]+History[[#This Row],[FEDERAL 
FUNDS]]</f>
        <v>907566</v>
      </c>
      <c r="E1852" s="6">
        <v>0</v>
      </c>
      <c r="F1852" s="6">
        <f>History[[#This Row],[GENERAL 
FUND]]+History[[#This Row],[GENERAL
FUND
EXEMPT]]</f>
        <v>0</v>
      </c>
      <c r="G1852" s="6">
        <v>0</v>
      </c>
      <c r="H1852" s="6">
        <v>0</v>
      </c>
      <c r="I1852" s="7">
        <v>907566</v>
      </c>
      <c r="J1852" s="6">
        <v>0</v>
      </c>
      <c r="K1852" s="6">
        <v>0</v>
      </c>
      <c r="L1852" s="2">
        <v>7.5</v>
      </c>
    </row>
    <row r="1853" spans="1:12" x14ac:dyDescent="0.25">
      <c r="A1853" s="14" t="s">
        <v>1056</v>
      </c>
      <c r="B1853" s="3" t="s">
        <v>83</v>
      </c>
      <c r="C1853" s="1" t="s">
        <v>479</v>
      </c>
      <c r="D1853" s="6">
        <f>History[[#This Row],[CAPITAL
CONSTRUCTION
FUND]]+History[[#This Row],[GENERAL 
FUND]]+History[[#This Row],[GENERAL
FUND
EXEMPT]]+History[[#This Row],[CASH 
FUNDS]]+History[[#This Row],[REAPPROPRIATED
FUNDS]]+History[[#This Row],[FEDERAL 
FUNDS]]</f>
        <v>231000</v>
      </c>
      <c r="E1853" s="6">
        <v>0</v>
      </c>
      <c r="F1853" s="6">
        <f>History[[#This Row],[GENERAL 
FUND]]+History[[#This Row],[GENERAL
FUND
EXEMPT]]</f>
        <v>231000</v>
      </c>
      <c r="G1853" s="6">
        <v>231000</v>
      </c>
      <c r="H1853" s="6">
        <v>0</v>
      </c>
      <c r="I1853" s="7">
        <v>0</v>
      </c>
      <c r="J1853" s="6">
        <v>0</v>
      </c>
      <c r="K1853" s="6">
        <v>0</v>
      </c>
      <c r="L1853" s="2">
        <v>0</v>
      </c>
    </row>
    <row r="1854" spans="1:12" x14ac:dyDescent="0.25">
      <c r="A1854" s="14" t="s">
        <v>1056</v>
      </c>
      <c r="B1854" s="3" t="s">
        <v>83</v>
      </c>
      <c r="C1854" s="1" t="s">
        <v>622</v>
      </c>
      <c r="D1854" s="6">
        <f>History[[#This Row],[CAPITAL
CONSTRUCTION
FUND]]+History[[#This Row],[GENERAL 
FUND]]+History[[#This Row],[GENERAL
FUND
EXEMPT]]+History[[#This Row],[CASH 
FUNDS]]+History[[#This Row],[REAPPROPRIATED
FUNDS]]+History[[#This Row],[FEDERAL 
FUNDS]]</f>
        <v>19440</v>
      </c>
      <c r="E1854" s="6">
        <v>0</v>
      </c>
      <c r="F1854" s="6">
        <f>History[[#This Row],[GENERAL 
FUND]]+History[[#This Row],[GENERAL
FUND
EXEMPT]]</f>
        <v>0</v>
      </c>
      <c r="G1854" s="6">
        <v>0</v>
      </c>
      <c r="H1854" s="6">
        <v>0</v>
      </c>
      <c r="I1854" s="7">
        <v>19440</v>
      </c>
      <c r="J1854" s="6">
        <v>0</v>
      </c>
      <c r="K1854" s="6">
        <v>0</v>
      </c>
      <c r="L1854" s="2">
        <v>0</v>
      </c>
    </row>
    <row r="1855" spans="1:12" x14ac:dyDescent="0.25">
      <c r="A1855" s="14" t="s">
        <v>1056</v>
      </c>
      <c r="B1855" s="3" t="s">
        <v>83</v>
      </c>
      <c r="C1855" s="1" t="s">
        <v>1079</v>
      </c>
      <c r="D1855" s="6">
        <f>History[[#This Row],[CAPITAL
CONSTRUCTION
FUND]]+History[[#This Row],[GENERAL 
FUND]]+History[[#This Row],[GENERAL
FUND
EXEMPT]]+History[[#This Row],[CASH 
FUNDS]]+History[[#This Row],[REAPPROPRIATED
FUNDS]]+History[[#This Row],[FEDERAL 
FUNDS]]</f>
        <v>4650</v>
      </c>
      <c r="E1855" s="6">
        <v>0</v>
      </c>
      <c r="F1855" s="6">
        <f>History[[#This Row],[GENERAL 
FUND]]+History[[#This Row],[GENERAL
FUND
EXEMPT]]</f>
        <v>0</v>
      </c>
      <c r="G1855" s="6">
        <v>0</v>
      </c>
      <c r="H1855" s="6">
        <v>0</v>
      </c>
      <c r="I1855" s="7">
        <v>4650</v>
      </c>
      <c r="J1855" s="6">
        <v>0</v>
      </c>
      <c r="K1855" s="6">
        <v>0</v>
      </c>
      <c r="L1855" s="2">
        <v>0</v>
      </c>
    </row>
    <row r="1856" spans="1:12" x14ac:dyDescent="0.25">
      <c r="A1856" s="14" t="s">
        <v>1056</v>
      </c>
      <c r="B1856" s="3" t="s">
        <v>83</v>
      </c>
      <c r="C1856" s="1" t="s">
        <v>1080</v>
      </c>
      <c r="D1856" s="6">
        <f>History[[#This Row],[CAPITAL
CONSTRUCTION
FUND]]+History[[#This Row],[GENERAL 
FUND]]+History[[#This Row],[GENERAL
FUND
EXEMPT]]+History[[#This Row],[CASH 
FUNDS]]+History[[#This Row],[REAPPROPRIATED
FUNDS]]+History[[#This Row],[FEDERAL 
FUNDS]]</f>
        <v>785904</v>
      </c>
      <c r="E1856" s="6">
        <v>0</v>
      </c>
      <c r="F1856" s="6">
        <f>History[[#This Row],[GENERAL 
FUND]]+History[[#This Row],[GENERAL
FUND
EXEMPT]]</f>
        <v>0</v>
      </c>
      <c r="G1856" s="6">
        <v>0</v>
      </c>
      <c r="H1856" s="6">
        <v>0</v>
      </c>
      <c r="I1856" s="7">
        <v>785904</v>
      </c>
      <c r="J1856" s="6">
        <v>0</v>
      </c>
      <c r="K1856" s="6">
        <v>0</v>
      </c>
      <c r="L1856" s="2">
        <v>3</v>
      </c>
    </row>
    <row r="1857" spans="1:12" x14ac:dyDescent="0.25">
      <c r="A1857" s="14" t="s">
        <v>1056</v>
      </c>
      <c r="B1857" s="3" t="s">
        <v>83</v>
      </c>
      <c r="C1857" s="1" t="s">
        <v>995</v>
      </c>
      <c r="D1857" s="6">
        <f>History[[#This Row],[CAPITAL
CONSTRUCTION
FUND]]+History[[#This Row],[GENERAL 
FUND]]+History[[#This Row],[GENERAL
FUND
EXEMPT]]+History[[#This Row],[CASH 
FUNDS]]+History[[#This Row],[REAPPROPRIATED
FUNDS]]+History[[#This Row],[FEDERAL 
FUNDS]]</f>
        <v>63924</v>
      </c>
      <c r="E1857" s="6">
        <v>0</v>
      </c>
      <c r="F1857" s="6">
        <f>History[[#This Row],[GENERAL 
FUND]]+History[[#This Row],[GENERAL
FUND
EXEMPT]]</f>
        <v>0</v>
      </c>
      <c r="G1857" s="6">
        <v>0</v>
      </c>
      <c r="H1857" s="6">
        <v>0</v>
      </c>
      <c r="I1857" s="7">
        <v>63924</v>
      </c>
      <c r="J1857" s="6">
        <v>0</v>
      </c>
      <c r="K1857" s="6">
        <v>0</v>
      </c>
      <c r="L1857" s="2">
        <v>0.9</v>
      </c>
    </row>
    <row r="1858" spans="1:12" x14ac:dyDescent="0.25">
      <c r="A1858" s="14" t="s">
        <v>1056</v>
      </c>
      <c r="B1858" s="3" t="s">
        <v>83</v>
      </c>
      <c r="C1858" s="1" t="s">
        <v>1081</v>
      </c>
      <c r="D1858" s="6">
        <f>History[[#This Row],[CAPITAL
CONSTRUCTION
FUND]]+History[[#This Row],[GENERAL 
FUND]]+History[[#This Row],[GENERAL
FUND
EXEMPT]]+History[[#This Row],[CASH 
FUNDS]]+History[[#This Row],[REAPPROPRIATED
FUNDS]]+History[[#This Row],[FEDERAL 
FUNDS]]</f>
        <v>26054</v>
      </c>
      <c r="E1858" s="6">
        <v>0</v>
      </c>
      <c r="F1858" s="6">
        <f>History[[#This Row],[GENERAL 
FUND]]+History[[#This Row],[GENERAL
FUND
EXEMPT]]</f>
        <v>0</v>
      </c>
      <c r="G1858" s="6">
        <v>0</v>
      </c>
      <c r="H1858" s="6">
        <v>0</v>
      </c>
      <c r="I1858" s="7">
        <v>26054</v>
      </c>
      <c r="J1858" s="6">
        <v>0</v>
      </c>
      <c r="K1858" s="6">
        <v>0</v>
      </c>
      <c r="L1858" s="2">
        <v>0.4</v>
      </c>
    </row>
    <row r="1859" spans="1:12" x14ac:dyDescent="0.25">
      <c r="A1859" s="14" t="s">
        <v>1056</v>
      </c>
      <c r="B1859" s="3" t="s">
        <v>83</v>
      </c>
      <c r="C1859" s="1" t="s">
        <v>1082</v>
      </c>
      <c r="D1859" s="6">
        <f>History[[#This Row],[CAPITAL
CONSTRUCTION
FUND]]+History[[#This Row],[GENERAL 
FUND]]+History[[#This Row],[GENERAL
FUND
EXEMPT]]+History[[#This Row],[CASH 
FUNDS]]+History[[#This Row],[REAPPROPRIATED
FUNDS]]+History[[#This Row],[FEDERAL 
FUNDS]]</f>
        <v>109679</v>
      </c>
      <c r="E1859" s="6">
        <v>0</v>
      </c>
      <c r="F1859" s="6">
        <f>History[[#This Row],[GENERAL 
FUND]]+History[[#This Row],[GENERAL
FUND
EXEMPT]]</f>
        <v>0</v>
      </c>
      <c r="G1859" s="6">
        <v>0</v>
      </c>
      <c r="H1859" s="6">
        <v>0</v>
      </c>
      <c r="I1859" s="7">
        <v>109679</v>
      </c>
      <c r="J1859" s="6">
        <v>0</v>
      </c>
      <c r="K1859" s="6">
        <v>0</v>
      </c>
      <c r="L1859" s="2">
        <v>0.4</v>
      </c>
    </row>
    <row r="1860" spans="1:12" x14ac:dyDescent="0.25">
      <c r="A1860" s="14" t="s">
        <v>1056</v>
      </c>
      <c r="B1860" s="3" t="s">
        <v>83</v>
      </c>
      <c r="C1860" s="1" t="s">
        <v>790</v>
      </c>
      <c r="D1860" s="6">
        <f>History[[#This Row],[CAPITAL
CONSTRUCTION
FUND]]+History[[#This Row],[GENERAL 
FUND]]+History[[#This Row],[GENERAL
FUND
EXEMPT]]+History[[#This Row],[CASH 
FUNDS]]+History[[#This Row],[REAPPROPRIATED
FUNDS]]+History[[#This Row],[FEDERAL 
FUNDS]]</f>
        <v>183063</v>
      </c>
      <c r="E1860" s="6">
        <v>0</v>
      </c>
      <c r="F1860" s="6">
        <f>History[[#This Row],[GENERAL 
FUND]]+History[[#This Row],[GENERAL
FUND
EXEMPT]]</f>
        <v>0</v>
      </c>
      <c r="G1860" s="6">
        <v>0</v>
      </c>
      <c r="H1860" s="6">
        <v>0</v>
      </c>
      <c r="I1860" s="7">
        <v>183063</v>
      </c>
      <c r="J1860" s="6">
        <v>0</v>
      </c>
      <c r="K1860" s="6">
        <v>0</v>
      </c>
      <c r="L1860" s="2">
        <v>1.2</v>
      </c>
    </row>
    <row r="1861" spans="1:12" x14ac:dyDescent="0.25">
      <c r="A1861" s="14" t="s">
        <v>1056</v>
      </c>
      <c r="B1861" s="3" t="s">
        <v>83</v>
      </c>
      <c r="C1861" s="1" t="s">
        <v>539</v>
      </c>
      <c r="D1861" s="6">
        <f>History[[#This Row],[CAPITAL
CONSTRUCTION
FUND]]+History[[#This Row],[GENERAL 
FUND]]+History[[#This Row],[GENERAL
FUND
EXEMPT]]+History[[#This Row],[CASH 
FUNDS]]+History[[#This Row],[REAPPROPRIATED
FUNDS]]+History[[#This Row],[FEDERAL 
FUNDS]]</f>
        <v>500000</v>
      </c>
      <c r="E1861" s="6">
        <v>0</v>
      </c>
      <c r="F1861" s="6">
        <f>History[[#This Row],[GENERAL 
FUND]]+History[[#This Row],[GENERAL
FUND
EXEMPT]]</f>
        <v>0</v>
      </c>
      <c r="G1861" s="6">
        <v>0</v>
      </c>
      <c r="H1861" s="6">
        <v>0</v>
      </c>
      <c r="I1861" s="7">
        <v>500000</v>
      </c>
      <c r="J1861" s="6">
        <v>0</v>
      </c>
      <c r="K1861" s="6">
        <v>0</v>
      </c>
      <c r="L1861" s="2">
        <v>3.8</v>
      </c>
    </row>
    <row r="1862" spans="1:12" x14ac:dyDescent="0.25">
      <c r="A1862" s="14" t="s">
        <v>1056</v>
      </c>
      <c r="B1862" s="3" t="s">
        <v>83</v>
      </c>
      <c r="C1862" s="1" t="s">
        <v>488</v>
      </c>
      <c r="D1862" s="6">
        <f>History[[#This Row],[CAPITAL
CONSTRUCTION
FUND]]+History[[#This Row],[GENERAL 
FUND]]+History[[#This Row],[GENERAL
FUND
EXEMPT]]+History[[#This Row],[CASH 
FUNDS]]+History[[#This Row],[REAPPROPRIATED
FUNDS]]+History[[#This Row],[FEDERAL 
FUNDS]]</f>
        <v>88248</v>
      </c>
      <c r="E1862" s="6">
        <v>0</v>
      </c>
      <c r="F1862" s="6">
        <f>History[[#This Row],[GENERAL 
FUND]]+History[[#This Row],[GENERAL
FUND
EXEMPT]]</f>
        <v>0</v>
      </c>
      <c r="G1862" s="6">
        <v>0</v>
      </c>
      <c r="H1862" s="6">
        <v>0</v>
      </c>
      <c r="I1862" s="7">
        <v>88248</v>
      </c>
      <c r="J1862" s="6">
        <v>0</v>
      </c>
      <c r="K1862" s="6">
        <v>0</v>
      </c>
      <c r="L1862" s="2">
        <v>1.1000000000000001</v>
      </c>
    </row>
    <row r="1863" spans="1:12" x14ac:dyDescent="0.25">
      <c r="A1863" s="14" t="s">
        <v>1056</v>
      </c>
      <c r="B1863" s="3" t="s">
        <v>83</v>
      </c>
      <c r="C1863" s="1" t="s">
        <v>1083</v>
      </c>
      <c r="D1863" s="6">
        <f>History[[#This Row],[CAPITAL
CONSTRUCTION
FUND]]+History[[#This Row],[GENERAL 
FUND]]+History[[#This Row],[GENERAL
FUND
EXEMPT]]+History[[#This Row],[CASH 
FUNDS]]+History[[#This Row],[REAPPROPRIATED
FUNDS]]+History[[#This Row],[FEDERAL 
FUNDS]]</f>
        <v>12599</v>
      </c>
      <c r="E1863" s="6">
        <v>0</v>
      </c>
      <c r="F1863" s="6">
        <f>History[[#This Row],[GENERAL 
FUND]]+History[[#This Row],[GENERAL
FUND
EXEMPT]]</f>
        <v>0</v>
      </c>
      <c r="G1863" s="6">
        <v>0</v>
      </c>
      <c r="H1863" s="6">
        <v>0</v>
      </c>
      <c r="I1863" s="7">
        <v>12599</v>
      </c>
      <c r="J1863" s="6">
        <v>0</v>
      </c>
      <c r="K1863" s="6">
        <v>0</v>
      </c>
      <c r="L1863" s="2">
        <v>0.2</v>
      </c>
    </row>
    <row r="1864" spans="1:12" x14ac:dyDescent="0.25">
      <c r="A1864" s="14" t="s">
        <v>1056</v>
      </c>
      <c r="B1864" s="3" t="s">
        <v>83</v>
      </c>
      <c r="C1864" s="1" t="s">
        <v>251</v>
      </c>
      <c r="D1864" s="6">
        <f>History[[#This Row],[CAPITAL
CONSTRUCTION
FUND]]+History[[#This Row],[GENERAL 
FUND]]+History[[#This Row],[GENERAL
FUND
EXEMPT]]+History[[#This Row],[CASH 
FUNDS]]+History[[#This Row],[REAPPROPRIATED
FUNDS]]+History[[#This Row],[FEDERAL 
FUNDS]]</f>
        <v>250000</v>
      </c>
      <c r="E1864" s="6">
        <v>0</v>
      </c>
      <c r="F1864" s="6">
        <f>History[[#This Row],[GENERAL 
FUND]]+History[[#This Row],[GENERAL
FUND
EXEMPT]]</f>
        <v>0</v>
      </c>
      <c r="G1864" s="6">
        <v>0</v>
      </c>
      <c r="H1864" s="6">
        <v>0</v>
      </c>
      <c r="I1864" s="7">
        <v>250000</v>
      </c>
      <c r="J1864" s="6">
        <v>0</v>
      </c>
      <c r="K1864" s="6">
        <v>0</v>
      </c>
      <c r="L1864" s="2">
        <v>0</v>
      </c>
    </row>
    <row r="1865" spans="1:12" x14ac:dyDescent="0.25">
      <c r="A1865" s="14" t="s">
        <v>1056</v>
      </c>
      <c r="B1865" s="3" t="s">
        <v>89</v>
      </c>
      <c r="C1865" s="1" t="s">
        <v>90</v>
      </c>
      <c r="D1865" s="6">
        <f>History[[#This Row],[CAPITAL
CONSTRUCTION
FUND]]+History[[#This Row],[GENERAL 
FUND]]+History[[#This Row],[GENERAL
FUND
EXEMPT]]+History[[#This Row],[CASH 
FUNDS]]+History[[#This Row],[REAPPROPRIATED
FUNDS]]+History[[#This Row],[FEDERAL 
FUNDS]]</f>
        <v>119683304</v>
      </c>
      <c r="E1865" s="6">
        <v>0</v>
      </c>
      <c r="F1865" s="6">
        <f>History[[#This Row],[GENERAL 
FUND]]+History[[#This Row],[GENERAL
FUND
EXEMPT]]</f>
        <v>1974831</v>
      </c>
      <c r="G1865" s="6">
        <v>1974831</v>
      </c>
      <c r="H1865" s="6">
        <v>0</v>
      </c>
      <c r="I1865" s="7">
        <v>110668540</v>
      </c>
      <c r="J1865" s="6">
        <v>5597251</v>
      </c>
      <c r="K1865" s="6">
        <v>1442682</v>
      </c>
      <c r="L1865" s="2">
        <v>599.79999999999995</v>
      </c>
    </row>
    <row r="1866" spans="1:12" x14ac:dyDescent="0.25">
      <c r="A1866" s="14" t="s">
        <v>1056</v>
      </c>
      <c r="B1866" s="3" t="s">
        <v>89</v>
      </c>
      <c r="C1866" s="1" t="s">
        <v>1084</v>
      </c>
      <c r="D1866" s="6">
        <f>History[[#This Row],[CAPITAL
CONSTRUCTION
FUND]]+History[[#This Row],[GENERAL 
FUND]]+History[[#This Row],[GENERAL
FUND
EXEMPT]]+History[[#This Row],[CASH 
FUNDS]]+History[[#This Row],[REAPPROPRIATED
FUNDS]]+History[[#This Row],[FEDERAL 
FUNDS]]</f>
        <v>16545</v>
      </c>
      <c r="E1866" s="6">
        <v>0</v>
      </c>
      <c r="F1866" s="6">
        <f>History[[#This Row],[GENERAL 
FUND]]+History[[#This Row],[GENERAL
FUND
EXEMPT]]</f>
        <v>0</v>
      </c>
      <c r="G1866" s="6">
        <v>0</v>
      </c>
      <c r="H1866" s="6">
        <v>0</v>
      </c>
      <c r="I1866" s="7">
        <v>16545</v>
      </c>
      <c r="J1866" s="6">
        <v>0</v>
      </c>
      <c r="K1866" s="6">
        <v>0</v>
      </c>
      <c r="L1866" s="2">
        <v>0.2</v>
      </c>
    </row>
    <row r="1867" spans="1:12" x14ac:dyDescent="0.25">
      <c r="A1867" s="14" t="s">
        <v>1056</v>
      </c>
      <c r="B1867" s="3" t="s">
        <v>89</v>
      </c>
      <c r="C1867" s="1" t="s">
        <v>1085</v>
      </c>
      <c r="D1867" s="6">
        <f>History[[#This Row],[CAPITAL
CONSTRUCTION
FUND]]+History[[#This Row],[GENERAL 
FUND]]+History[[#This Row],[GENERAL
FUND
EXEMPT]]+History[[#This Row],[CASH 
FUNDS]]+History[[#This Row],[REAPPROPRIATED
FUNDS]]+History[[#This Row],[FEDERAL 
FUNDS]]</f>
        <v>-20918</v>
      </c>
      <c r="E1867" s="6">
        <v>0</v>
      </c>
      <c r="F1867" s="6">
        <f>History[[#This Row],[GENERAL 
FUND]]+History[[#This Row],[GENERAL
FUND
EXEMPT]]</f>
        <v>0</v>
      </c>
      <c r="G1867" s="6">
        <v>0</v>
      </c>
      <c r="H1867" s="6">
        <v>0</v>
      </c>
      <c r="I1867" s="7">
        <v>-20918</v>
      </c>
      <c r="J1867" s="6">
        <v>0</v>
      </c>
      <c r="K1867" s="6">
        <v>0</v>
      </c>
      <c r="L1867" s="2">
        <v>-0.5</v>
      </c>
    </row>
    <row r="1868" spans="1:12" x14ac:dyDescent="0.25">
      <c r="A1868" s="14" t="s">
        <v>1056</v>
      </c>
      <c r="B1868" s="3" t="s">
        <v>89</v>
      </c>
      <c r="C1868" s="1" t="s">
        <v>1086</v>
      </c>
      <c r="D1868" s="6">
        <f>History[[#This Row],[CAPITAL
CONSTRUCTION
FUND]]+History[[#This Row],[GENERAL 
FUND]]+History[[#This Row],[GENERAL
FUND
EXEMPT]]+History[[#This Row],[CASH 
FUNDS]]+History[[#This Row],[REAPPROPRIATED
FUNDS]]+History[[#This Row],[FEDERAL 
FUNDS]]</f>
        <v>13347</v>
      </c>
      <c r="E1868" s="6">
        <v>0</v>
      </c>
      <c r="F1868" s="6">
        <f>History[[#This Row],[GENERAL 
FUND]]+History[[#This Row],[GENERAL
FUND
EXEMPT]]</f>
        <v>0</v>
      </c>
      <c r="G1868" s="6">
        <v>0</v>
      </c>
      <c r="H1868" s="6">
        <v>0</v>
      </c>
      <c r="I1868" s="7">
        <v>13347</v>
      </c>
      <c r="J1868" s="6">
        <v>0</v>
      </c>
      <c r="K1868" s="6">
        <v>0</v>
      </c>
      <c r="L1868" s="2">
        <v>0.2</v>
      </c>
    </row>
    <row r="1869" spans="1:12" x14ac:dyDescent="0.25">
      <c r="A1869" s="14" t="s">
        <v>1056</v>
      </c>
      <c r="B1869" s="3" t="s">
        <v>89</v>
      </c>
      <c r="C1869" s="1" t="s">
        <v>1087</v>
      </c>
      <c r="D1869" s="6">
        <f>History[[#This Row],[CAPITAL
CONSTRUCTION
FUND]]+History[[#This Row],[GENERAL 
FUND]]+History[[#This Row],[GENERAL
FUND
EXEMPT]]+History[[#This Row],[CASH 
FUNDS]]+History[[#This Row],[REAPPROPRIATED
FUNDS]]+History[[#This Row],[FEDERAL 
FUNDS]]</f>
        <v>3337</v>
      </c>
      <c r="E1869" s="6">
        <v>0</v>
      </c>
      <c r="F1869" s="6">
        <f>History[[#This Row],[GENERAL 
FUND]]+History[[#This Row],[GENERAL
FUND
EXEMPT]]</f>
        <v>0</v>
      </c>
      <c r="G1869" s="6">
        <v>0</v>
      </c>
      <c r="H1869" s="6">
        <v>0</v>
      </c>
      <c r="I1869" s="7">
        <v>3337</v>
      </c>
      <c r="J1869" s="6">
        <v>0</v>
      </c>
      <c r="K1869" s="6">
        <v>0</v>
      </c>
      <c r="L1869" s="2">
        <v>0.1</v>
      </c>
    </row>
    <row r="1870" spans="1:12" x14ac:dyDescent="0.25">
      <c r="A1870" s="14" t="s">
        <v>1056</v>
      </c>
      <c r="B1870" s="3" t="s">
        <v>89</v>
      </c>
      <c r="C1870" s="1" t="s">
        <v>1088</v>
      </c>
      <c r="D1870" s="6">
        <f>History[[#This Row],[CAPITAL
CONSTRUCTION
FUND]]+History[[#This Row],[GENERAL 
FUND]]+History[[#This Row],[GENERAL
FUND
EXEMPT]]+History[[#This Row],[CASH 
FUNDS]]+History[[#This Row],[REAPPROPRIATED
FUNDS]]+History[[#This Row],[FEDERAL 
FUNDS]]</f>
        <v>15554</v>
      </c>
      <c r="E1870" s="6">
        <v>0</v>
      </c>
      <c r="F1870" s="6">
        <f>History[[#This Row],[GENERAL 
FUND]]+History[[#This Row],[GENERAL
FUND
EXEMPT]]</f>
        <v>0</v>
      </c>
      <c r="G1870" s="6">
        <v>0</v>
      </c>
      <c r="H1870" s="6">
        <v>0</v>
      </c>
      <c r="I1870" s="7">
        <v>15554</v>
      </c>
      <c r="J1870" s="6">
        <v>0</v>
      </c>
      <c r="K1870" s="6">
        <v>0</v>
      </c>
      <c r="L1870" s="2">
        <v>0.2</v>
      </c>
    </row>
    <row r="1871" spans="1:12" x14ac:dyDescent="0.25">
      <c r="A1871" s="14" t="s">
        <v>1056</v>
      </c>
      <c r="B1871" s="3" t="s">
        <v>89</v>
      </c>
      <c r="C1871" s="1" t="s">
        <v>1089</v>
      </c>
      <c r="D1871" s="6">
        <f>History[[#This Row],[CAPITAL
CONSTRUCTION
FUND]]+History[[#This Row],[GENERAL 
FUND]]+History[[#This Row],[GENERAL
FUND
EXEMPT]]+History[[#This Row],[CASH 
FUNDS]]+History[[#This Row],[REAPPROPRIATED
FUNDS]]+History[[#This Row],[FEDERAL 
FUNDS]]</f>
        <v>-11252</v>
      </c>
      <c r="E1871" s="6">
        <v>0</v>
      </c>
      <c r="F1871" s="6">
        <f>History[[#This Row],[GENERAL 
FUND]]+History[[#This Row],[GENERAL
FUND
EXEMPT]]</f>
        <v>0</v>
      </c>
      <c r="G1871" s="6">
        <v>0</v>
      </c>
      <c r="H1871" s="6">
        <v>0</v>
      </c>
      <c r="I1871" s="7">
        <v>-11252</v>
      </c>
      <c r="J1871" s="6">
        <v>0</v>
      </c>
      <c r="K1871" s="6">
        <v>0</v>
      </c>
      <c r="L1871" s="2">
        <v>-0.2</v>
      </c>
    </row>
    <row r="1872" spans="1:12" x14ac:dyDescent="0.25">
      <c r="A1872" s="14" t="s">
        <v>1056</v>
      </c>
      <c r="B1872" s="3" t="s">
        <v>89</v>
      </c>
      <c r="C1872" s="1" t="s">
        <v>1090</v>
      </c>
      <c r="D1872" s="6">
        <f>History[[#This Row],[CAPITAL
CONSTRUCTION
FUND]]+History[[#This Row],[GENERAL 
FUND]]+History[[#This Row],[GENERAL
FUND
EXEMPT]]+History[[#This Row],[CASH 
FUNDS]]+History[[#This Row],[REAPPROPRIATED
FUNDS]]+History[[#This Row],[FEDERAL 
FUNDS]]</f>
        <v>83247</v>
      </c>
      <c r="E1872" s="6">
        <v>0</v>
      </c>
      <c r="F1872" s="6">
        <f>History[[#This Row],[GENERAL 
FUND]]+History[[#This Row],[GENERAL
FUND
EXEMPT]]</f>
        <v>0</v>
      </c>
      <c r="G1872" s="6">
        <v>0</v>
      </c>
      <c r="H1872" s="6">
        <v>0</v>
      </c>
      <c r="I1872" s="7">
        <v>83247</v>
      </c>
      <c r="J1872" s="6">
        <v>0</v>
      </c>
      <c r="K1872" s="6">
        <v>0</v>
      </c>
      <c r="L1872" s="2">
        <v>0.9</v>
      </c>
    </row>
    <row r="1873" spans="1:12" x14ac:dyDescent="0.25">
      <c r="A1873" s="14" t="s">
        <v>1056</v>
      </c>
      <c r="B1873" s="3" t="s">
        <v>89</v>
      </c>
      <c r="C1873" s="1" t="s">
        <v>1091</v>
      </c>
      <c r="D1873" s="6">
        <f>History[[#This Row],[CAPITAL
CONSTRUCTION
FUND]]+History[[#This Row],[GENERAL 
FUND]]+History[[#This Row],[GENERAL
FUND
EXEMPT]]+History[[#This Row],[CASH 
FUNDS]]+History[[#This Row],[REAPPROPRIATED
FUNDS]]+History[[#This Row],[FEDERAL 
FUNDS]]</f>
        <v>9641</v>
      </c>
      <c r="E1873" s="6">
        <v>0</v>
      </c>
      <c r="F1873" s="6">
        <f>History[[#This Row],[GENERAL 
FUND]]+History[[#This Row],[GENERAL
FUND
EXEMPT]]</f>
        <v>9641</v>
      </c>
      <c r="G1873" s="6">
        <v>9641</v>
      </c>
      <c r="H1873" s="6">
        <v>0</v>
      </c>
      <c r="I1873" s="7">
        <v>0</v>
      </c>
      <c r="J1873" s="6">
        <v>0</v>
      </c>
      <c r="K1873" s="6">
        <v>0</v>
      </c>
      <c r="L1873" s="2">
        <v>0.1</v>
      </c>
    </row>
    <row r="1874" spans="1:12" x14ac:dyDescent="0.25">
      <c r="A1874" s="14" t="s">
        <v>1056</v>
      </c>
      <c r="B1874" s="3" t="s">
        <v>89</v>
      </c>
      <c r="C1874" s="1" t="s">
        <v>91</v>
      </c>
      <c r="D1874" s="6">
        <f>History[[#This Row],[CAPITAL
CONSTRUCTION
FUND]]+History[[#This Row],[GENERAL 
FUND]]+History[[#This Row],[GENERAL
FUND
EXEMPT]]+History[[#This Row],[CASH 
FUNDS]]+History[[#This Row],[REAPPROPRIATED
FUNDS]]+History[[#This Row],[FEDERAL 
FUNDS]]</f>
        <v>-1040006</v>
      </c>
      <c r="E1874" s="6">
        <v>0</v>
      </c>
      <c r="F1874" s="6">
        <f>History[[#This Row],[GENERAL 
FUND]]+History[[#This Row],[GENERAL
FUND
EXEMPT]]</f>
        <v>-43832</v>
      </c>
      <c r="G1874" s="6">
        <v>-43832</v>
      </c>
      <c r="H1874" s="6">
        <v>0</v>
      </c>
      <c r="I1874" s="7">
        <v>-932277</v>
      </c>
      <c r="J1874" s="6">
        <v>-63897</v>
      </c>
      <c r="K1874" s="6">
        <v>0</v>
      </c>
      <c r="L1874" s="2">
        <v>0</v>
      </c>
    </row>
    <row r="1875" spans="1:12" x14ac:dyDescent="0.25">
      <c r="A1875" s="14" t="s">
        <v>1092</v>
      </c>
      <c r="B1875" s="3" t="s">
        <v>57</v>
      </c>
      <c r="C1875" s="1" t="s">
        <v>58</v>
      </c>
      <c r="D1875" s="6">
        <f>History[[#This Row],[CAPITAL
CONSTRUCTION
FUND]]+History[[#This Row],[GENERAL 
FUND]]+History[[#This Row],[GENERAL
FUND
EXEMPT]]+History[[#This Row],[CASH 
FUNDS]]+History[[#This Row],[REAPPROPRIATED
FUNDS]]+History[[#This Row],[FEDERAL 
FUNDS]]</f>
        <v>292804713</v>
      </c>
      <c r="E1875" s="6">
        <v>0</v>
      </c>
      <c r="F1875" s="6">
        <f>History[[#This Row],[GENERAL 
FUND]]+History[[#This Row],[GENERAL
FUND
EXEMPT]]</f>
        <v>70546702</v>
      </c>
      <c r="G1875" s="6">
        <v>70546702</v>
      </c>
      <c r="H1875" s="6">
        <v>0</v>
      </c>
      <c r="I1875" s="7">
        <v>220190461</v>
      </c>
      <c r="J1875" s="6">
        <v>1343849</v>
      </c>
      <c r="K1875" s="6">
        <v>723701</v>
      </c>
      <c r="L1875" s="2">
        <v>1365.4</v>
      </c>
    </row>
    <row r="1876" spans="1:12" x14ac:dyDescent="0.25">
      <c r="A1876" s="14" t="s">
        <v>1092</v>
      </c>
      <c r="B1876" s="3" t="s">
        <v>57</v>
      </c>
      <c r="C1876" s="1" t="s">
        <v>257</v>
      </c>
      <c r="D1876" s="6">
        <f>History[[#This Row],[CAPITAL
CONSTRUCTION
FUND]]+History[[#This Row],[GENERAL 
FUND]]+History[[#This Row],[GENERAL
FUND
EXEMPT]]+History[[#This Row],[CASH 
FUNDS]]+History[[#This Row],[REAPPROPRIATED
FUNDS]]+History[[#This Row],[FEDERAL 
FUNDS]]</f>
        <v>12040</v>
      </c>
      <c r="E1876" s="6">
        <v>0</v>
      </c>
      <c r="F1876" s="6">
        <f>History[[#This Row],[GENERAL 
FUND]]+History[[#This Row],[GENERAL
FUND
EXEMPT]]</f>
        <v>0</v>
      </c>
      <c r="G1876" s="6">
        <v>0</v>
      </c>
      <c r="H1876" s="6">
        <v>0</v>
      </c>
      <c r="I1876" s="7">
        <v>12040</v>
      </c>
      <c r="J1876" s="6">
        <v>0</v>
      </c>
      <c r="K1876" s="6">
        <v>0</v>
      </c>
      <c r="L1876" s="2">
        <v>0</v>
      </c>
    </row>
    <row r="1877" spans="1:12" x14ac:dyDescent="0.25">
      <c r="A1877" s="14" t="s">
        <v>1092</v>
      </c>
      <c r="B1877" s="3" t="s">
        <v>57</v>
      </c>
      <c r="C1877" s="1" t="s">
        <v>1093</v>
      </c>
      <c r="D1877" s="6">
        <f>History[[#This Row],[CAPITAL
CONSTRUCTION
FUND]]+History[[#This Row],[GENERAL 
FUND]]+History[[#This Row],[GENERAL
FUND
EXEMPT]]+History[[#This Row],[CASH 
FUNDS]]+History[[#This Row],[REAPPROPRIATED
FUNDS]]+History[[#This Row],[FEDERAL 
FUNDS]]</f>
        <v>94600</v>
      </c>
      <c r="E1877" s="6">
        <v>0</v>
      </c>
      <c r="F1877" s="6">
        <f>History[[#This Row],[GENERAL 
FUND]]+History[[#This Row],[GENERAL
FUND
EXEMPT]]</f>
        <v>0</v>
      </c>
      <c r="G1877" s="6">
        <v>0</v>
      </c>
      <c r="H1877" s="6">
        <v>0</v>
      </c>
      <c r="I1877" s="7">
        <v>94600</v>
      </c>
      <c r="J1877" s="6">
        <v>0</v>
      </c>
      <c r="K1877" s="6">
        <v>0</v>
      </c>
      <c r="L1877" s="2">
        <v>0</v>
      </c>
    </row>
    <row r="1878" spans="1:12" x14ac:dyDescent="0.25">
      <c r="A1878" s="14" t="s">
        <v>1092</v>
      </c>
      <c r="B1878" s="3" t="s">
        <v>57</v>
      </c>
      <c r="C1878" s="1" t="s">
        <v>59</v>
      </c>
      <c r="D1878" s="6">
        <f>History[[#This Row],[CAPITAL
CONSTRUCTION
FUND]]+History[[#This Row],[GENERAL 
FUND]]+History[[#This Row],[GENERAL
FUND
EXEMPT]]+History[[#This Row],[CASH 
FUNDS]]+History[[#This Row],[REAPPROPRIATED
FUNDS]]+History[[#This Row],[FEDERAL 
FUNDS]]</f>
        <v>-1741453</v>
      </c>
      <c r="E1878" s="6">
        <v>0</v>
      </c>
      <c r="F1878" s="6">
        <f>History[[#This Row],[GENERAL 
FUND]]+History[[#This Row],[GENERAL
FUND
EXEMPT]]</f>
        <v>-563224</v>
      </c>
      <c r="G1878" s="6">
        <v>-563224</v>
      </c>
      <c r="H1878" s="6">
        <v>0</v>
      </c>
      <c r="I1878" s="7">
        <v>-1162667</v>
      </c>
      <c r="J1878" s="6">
        <v>-15562</v>
      </c>
      <c r="K1878" s="6">
        <v>0</v>
      </c>
      <c r="L1878" s="2">
        <v>0</v>
      </c>
    </row>
    <row r="1879" spans="1:12" x14ac:dyDescent="0.25">
      <c r="A1879" s="14" t="s">
        <v>1092</v>
      </c>
      <c r="B1879" s="3" t="s">
        <v>57</v>
      </c>
      <c r="C1879" s="1" t="s">
        <v>258</v>
      </c>
      <c r="D1879" s="6">
        <f>History[[#This Row],[CAPITAL
CONSTRUCTION
FUND]]+History[[#This Row],[GENERAL 
FUND]]+History[[#This Row],[GENERAL
FUND
EXEMPT]]+History[[#This Row],[CASH 
FUNDS]]+History[[#This Row],[REAPPROPRIATED
FUNDS]]+History[[#This Row],[FEDERAL 
FUNDS]]</f>
        <v>29600</v>
      </c>
      <c r="E1879" s="6">
        <v>0</v>
      </c>
      <c r="F1879" s="6">
        <f>History[[#This Row],[GENERAL 
FUND]]+History[[#This Row],[GENERAL
FUND
EXEMPT]]</f>
        <v>0</v>
      </c>
      <c r="G1879" s="6">
        <v>0</v>
      </c>
      <c r="H1879" s="6">
        <v>0</v>
      </c>
      <c r="I1879" s="7">
        <v>29600</v>
      </c>
      <c r="J1879" s="6">
        <v>0</v>
      </c>
      <c r="K1879" s="6">
        <v>0</v>
      </c>
      <c r="L1879" s="2">
        <v>0</v>
      </c>
    </row>
    <row r="1880" spans="1:12" x14ac:dyDescent="0.25">
      <c r="A1880" s="14" t="s">
        <v>1092</v>
      </c>
      <c r="B1880" s="3" t="s">
        <v>57</v>
      </c>
      <c r="C1880" s="1" t="s">
        <v>259</v>
      </c>
      <c r="D1880" s="6">
        <f>History[[#This Row],[CAPITAL
CONSTRUCTION
FUND]]+History[[#This Row],[GENERAL 
FUND]]+History[[#This Row],[GENERAL
FUND
EXEMPT]]+History[[#This Row],[CASH 
FUNDS]]+History[[#This Row],[REAPPROPRIATED
FUNDS]]+History[[#This Row],[FEDERAL 
FUNDS]]</f>
        <v>33256</v>
      </c>
      <c r="E1880" s="6">
        <v>0</v>
      </c>
      <c r="F1880" s="6">
        <f>History[[#This Row],[GENERAL 
FUND]]+History[[#This Row],[GENERAL
FUND
EXEMPT]]</f>
        <v>0</v>
      </c>
      <c r="G1880" s="6">
        <v>0</v>
      </c>
      <c r="H1880" s="6">
        <v>0</v>
      </c>
      <c r="I1880" s="7">
        <v>33256</v>
      </c>
      <c r="J1880" s="6">
        <v>0</v>
      </c>
      <c r="K1880" s="6">
        <v>0</v>
      </c>
      <c r="L1880" s="2">
        <v>0</v>
      </c>
    </row>
    <row r="1881" spans="1:12" x14ac:dyDescent="0.25">
      <c r="A1881" s="14" t="s">
        <v>1092</v>
      </c>
      <c r="B1881" s="3" t="s">
        <v>57</v>
      </c>
      <c r="C1881" s="1" t="s">
        <v>262</v>
      </c>
      <c r="D1881" s="6">
        <f>History[[#This Row],[CAPITAL
CONSTRUCTION
FUND]]+History[[#This Row],[GENERAL 
FUND]]+History[[#This Row],[GENERAL
FUND
EXEMPT]]+History[[#This Row],[CASH 
FUNDS]]+History[[#This Row],[REAPPROPRIATED
FUNDS]]+History[[#This Row],[FEDERAL 
FUNDS]]</f>
        <v>483895</v>
      </c>
      <c r="E1881" s="6">
        <v>0</v>
      </c>
      <c r="F1881" s="6">
        <f>History[[#This Row],[GENERAL 
FUND]]+History[[#This Row],[GENERAL
FUND
EXEMPT]]</f>
        <v>0</v>
      </c>
      <c r="G1881" s="6">
        <v>0</v>
      </c>
      <c r="H1881" s="6">
        <v>0</v>
      </c>
      <c r="I1881" s="7">
        <v>483895</v>
      </c>
      <c r="J1881" s="6">
        <v>0</v>
      </c>
      <c r="K1881" s="6">
        <v>0</v>
      </c>
      <c r="L1881" s="2">
        <v>0.8</v>
      </c>
    </row>
    <row r="1882" spans="1:12" x14ac:dyDescent="0.25">
      <c r="A1882" s="14" t="s">
        <v>1092</v>
      </c>
      <c r="B1882" s="3" t="s">
        <v>57</v>
      </c>
      <c r="C1882" s="1" t="s">
        <v>263</v>
      </c>
      <c r="D1882" s="6">
        <f>History[[#This Row],[CAPITAL
CONSTRUCTION
FUND]]+History[[#This Row],[GENERAL 
FUND]]+History[[#This Row],[GENERAL
FUND
EXEMPT]]+History[[#This Row],[CASH 
FUNDS]]+History[[#This Row],[REAPPROPRIATED
FUNDS]]+History[[#This Row],[FEDERAL 
FUNDS]]</f>
        <v>20720</v>
      </c>
      <c r="E1882" s="6">
        <v>0</v>
      </c>
      <c r="F1882" s="6">
        <f>History[[#This Row],[GENERAL 
FUND]]+History[[#This Row],[GENERAL
FUND
EXEMPT]]</f>
        <v>0</v>
      </c>
      <c r="G1882" s="6">
        <v>0</v>
      </c>
      <c r="H1882" s="6">
        <v>0</v>
      </c>
      <c r="I1882" s="7">
        <v>20720</v>
      </c>
      <c r="J1882" s="6">
        <v>0</v>
      </c>
      <c r="K1882" s="6">
        <v>0</v>
      </c>
      <c r="L1882" s="2">
        <v>0</v>
      </c>
    </row>
    <row r="1883" spans="1:12" x14ac:dyDescent="0.25">
      <c r="A1883" s="14" t="s">
        <v>1092</v>
      </c>
      <c r="B1883" s="3" t="s">
        <v>57</v>
      </c>
      <c r="C1883" s="1" t="s">
        <v>266</v>
      </c>
      <c r="D1883" s="6">
        <f>History[[#This Row],[CAPITAL
CONSTRUCTION
FUND]]+History[[#This Row],[GENERAL 
FUND]]+History[[#This Row],[GENERAL
FUND
EXEMPT]]+History[[#This Row],[CASH 
FUNDS]]+History[[#This Row],[REAPPROPRIATED
FUNDS]]+History[[#This Row],[FEDERAL 
FUNDS]]</f>
        <v>22200</v>
      </c>
      <c r="E1883" s="6">
        <v>0</v>
      </c>
      <c r="F1883" s="6">
        <f>History[[#This Row],[GENERAL 
FUND]]+History[[#This Row],[GENERAL
FUND
EXEMPT]]</f>
        <v>0</v>
      </c>
      <c r="G1883" s="6">
        <v>0</v>
      </c>
      <c r="H1883" s="6">
        <v>0</v>
      </c>
      <c r="I1883" s="7">
        <v>22200</v>
      </c>
      <c r="J1883" s="6">
        <v>0</v>
      </c>
      <c r="K1883" s="6">
        <v>0</v>
      </c>
      <c r="L1883" s="2">
        <v>0</v>
      </c>
    </row>
    <row r="1884" spans="1:12" x14ac:dyDescent="0.25">
      <c r="A1884" s="14" t="s">
        <v>1092</v>
      </c>
      <c r="B1884" s="3" t="s">
        <v>57</v>
      </c>
      <c r="C1884" s="1" t="s">
        <v>267</v>
      </c>
      <c r="D1884" s="6">
        <f>History[[#This Row],[CAPITAL
CONSTRUCTION
FUND]]+History[[#This Row],[GENERAL 
FUND]]+History[[#This Row],[GENERAL
FUND
EXEMPT]]+History[[#This Row],[CASH 
FUNDS]]+History[[#This Row],[REAPPROPRIATED
FUNDS]]+History[[#This Row],[FEDERAL 
FUNDS]]</f>
        <v>0</v>
      </c>
      <c r="E1884" s="6">
        <v>0</v>
      </c>
      <c r="F1884" s="6">
        <f>History[[#This Row],[GENERAL 
FUND]]+History[[#This Row],[GENERAL
FUND
EXEMPT]]</f>
        <v>0</v>
      </c>
      <c r="G1884" s="6">
        <v>0</v>
      </c>
      <c r="H1884" s="6">
        <v>0</v>
      </c>
      <c r="I1884" s="7">
        <v>0</v>
      </c>
      <c r="J1884" s="6">
        <v>0</v>
      </c>
      <c r="K1884" s="6">
        <v>0</v>
      </c>
      <c r="L1884" s="2">
        <v>0</v>
      </c>
    </row>
    <row r="1885" spans="1:12" x14ac:dyDescent="0.25">
      <c r="A1885" s="14" t="s">
        <v>1092</v>
      </c>
      <c r="B1885" s="3" t="s">
        <v>57</v>
      </c>
      <c r="C1885" s="1" t="s">
        <v>269</v>
      </c>
      <c r="D1885" s="6">
        <f>History[[#This Row],[CAPITAL
CONSTRUCTION
FUND]]+History[[#This Row],[GENERAL 
FUND]]+History[[#This Row],[GENERAL
FUND
EXEMPT]]+History[[#This Row],[CASH 
FUNDS]]+History[[#This Row],[REAPPROPRIATED
FUNDS]]+History[[#This Row],[FEDERAL 
FUNDS]]</f>
        <v>29600</v>
      </c>
      <c r="E1885" s="6">
        <v>0</v>
      </c>
      <c r="F1885" s="6">
        <f>History[[#This Row],[GENERAL 
FUND]]+History[[#This Row],[GENERAL
FUND
EXEMPT]]</f>
        <v>0</v>
      </c>
      <c r="G1885" s="6">
        <v>0</v>
      </c>
      <c r="H1885" s="6">
        <v>0</v>
      </c>
      <c r="I1885" s="7">
        <v>29600</v>
      </c>
      <c r="J1885" s="6">
        <v>0</v>
      </c>
      <c r="K1885" s="6">
        <v>0</v>
      </c>
      <c r="L1885" s="2">
        <v>0</v>
      </c>
    </row>
    <row r="1886" spans="1:12" x14ac:dyDescent="0.25">
      <c r="A1886" s="14" t="s">
        <v>1092</v>
      </c>
      <c r="B1886" s="3" t="s">
        <v>57</v>
      </c>
      <c r="C1886" s="1" t="s">
        <v>270</v>
      </c>
      <c r="D1886" s="6">
        <f>History[[#This Row],[CAPITAL
CONSTRUCTION
FUND]]+History[[#This Row],[GENERAL 
FUND]]+History[[#This Row],[GENERAL
FUND
EXEMPT]]+History[[#This Row],[CASH 
FUNDS]]+History[[#This Row],[REAPPROPRIATED
FUNDS]]+History[[#This Row],[FEDERAL 
FUNDS]]</f>
        <v>29600</v>
      </c>
      <c r="E1886" s="6">
        <v>0</v>
      </c>
      <c r="F1886" s="6">
        <f>History[[#This Row],[GENERAL 
FUND]]+History[[#This Row],[GENERAL
FUND
EXEMPT]]</f>
        <v>0</v>
      </c>
      <c r="G1886" s="6">
        <v>0</v>
      </c>
      <c r="H1886" s="6">
        <v>0</v>
      </c>
      <c r="I1886" s="7">
        <v>29600</v>
      </c>
      <c r="J1886" s="6">
        <v>0</v>
      </c>
      <c r="K1886" s="6">
        <v>0</v>
      </c>
      <c r="L1886" s="2">
        <v>0</v>
      </c>
    </row>
    <row r="1887" spans="1:12" x14ac:dyDescent="0.25">
      <c r="A1887" s="14" t="s">
        <v>1092</v>
      </c>
      <c r="B1887" s="3" t="s">
        <v>57</v>
      </c>
      <c r="C1887" s="1" t="s">
        <v>271</v>
      </c>
      <c r="D1887" s="6">
        <f>History[[#This Row],[CAPITAL
CONSTRUCTION
FUND]]+History[[#This Row],[GENERAL 
FUND]]+History[[#This Row],[GENERAL
FUND
EXEMPT]]+History[[#This Row],[CASH 
FUNDS]]+History[[#This Row],[REAPPROPRIATED
FUNDS]]+History[[#This Row],[FEDERAL 
FUNDS]]</f>
        <v>6592</v>
      </c>
      <c r="E1887" s="6">
        <v>0</v>
      </c>
      <c r="F1887" s="6">
        <f>History[[#This Row],[GENERAL 
FUND]]+History[[#This Row],[GENERAL
FUND
EXEMPT]]</f>
        <v>0</v>
      </c>
      <c r="G1887" s="6">
        <v>0</v>
      </c>
      <c r="H1887" s="6">
        <v>0</v>
      </c>
      <c r="I1887" s="7">
        <v>6592</v>
      </c>
      <c r="J1887" s="6">
        <v>0</v>
      </c>
      <c r="K1887" s="6">
        <v>0</v>
      </c>
      <c r="L1887" s="2">
        <v>0</v>
      </c>
    </row>
    <row r="1888" spans="1:12" x14ac:dyDescent="0.25">
      <c r="A1888" s="14" t="s">
        <v>1092</v>
      </c>
      <c r="B1888" s="3" t="s">
        <v>57</v>
      </c>
      <c r="C1888" s="1" t="s">
        <v>272</v>
      </c>
      <c r="D1888" s="6">
        <f>History[[#This Row],[CAPITAL
CONSTRUCTION
FUND]]+History[[#This Row],[GENERAL 
FUND]]+History[[#This Row],[GENERAL
FUND
EXEMPT]]+History[[#This Row],[CASH 
FUNDS]]+History[[#This Row],[REAPPROPRIATED
FUNDS]]+History[[#This Row],[FEDERAL 
FUNDS]]</f>
        <v>740</v>
      </c>
      <c r="E1888" s="6">
        <v>0</v>
      </c>
      <c r="F1888" s="6">
        <f>History[[#This Row],[GENERAL 
FUND]]+History[[#This Row],[GENERAL
FUND
EXEMPT]]</f>
        <v>0</v>
      </c>
      <c r="G1888" s="6">
        <v>0</v>
      </c>
      <c r="H1888" s="6">
        <v>0</v>
      </c>
      <c r="I1888" s="7">
        <v>740</v>
      </c>
      <c r="J1888" s="6">
        <v>0</v>
      </c>
      <c r="K1888" s="6">
        <v>0</v>
      </c>
      <c r="L1888" s="2">
        <v>0</v>
      </c>
    </row>
    <row r="1889" spans="1:12" x14ac:dyDescent="0.25">
      <c r="A1889" s="14" t="s">
        <v>1092</v>
      </c>
      <c r="B1889" s="3" t="s">
        <v>57</v>
      </c>
      <c r="C1889" s="1" t="s">
        <v>273</v>
      </c>
      <c r="D1889" s="6">
        <f>History[[#This Row],[CAPITAL
CONSTRUCTION
FUND]]+History[[#This Row],[GENERAL 
FUND]]+History[[#This Row],[GENERAL
FUND
EXEMPT]]+History[[#This Row],[CASH 
FUNDS]]+History[[#This Row],[REAPPROPRIATED
FUNDS]]+History[[#This Row],[FEDERAL 
FUNDS]]</f>
        <v>20720</v>
      </c>
      <c r="E1889" s="6">
        <v>0</v>
      </c>
      <c r="F1889" s="6">
        <f>History[[#This Row],[GENERAL 
FUND]]+History[[#This Row],[GENERAL
FUND
EXEMPT]]</f>
        <v>0</v>
      </c>
      <c r="G1889" s="6">
        <v>0</v>
      </c>
      <c r="H1889" s="6">
        <v>0</v>
      </c>
      <c r="I1889" s="7">
        <v>20720</v>
      </c>
      <c r="J1889" s="6">
        <v>0</v>
      </c>
      <c r="K1889" s="6">
        <v>0</v>
      </c>
      <c r="L1889" s="2">
        <v>0</v>
      </c>
    </row>
    <row r="1890" spans="1:12" x14ac:dyDescent="0.25">
      <c r="A1890" s="14" t="s">
        <v>1092</v>
      </c>
      <c r="B1890" s="3" t="s">
        <v>57</v>
      </c>
      <c r="C1890" s="1" t="s">
        <v>274</v>
      </c>
      <c r="D1890" s="6">
        <f>History[[#This Row],[CAPITAL
CONSTRUCTION
FUND]]+History[[#This Row],[GENERAL 
FUND]]+History[[#This Row],[GENERAL
FUND
EXEMPT]]+History[[#This Row],[CASH 
FUNDS]]+History[[#This Row],[REAPPROPRIATED
FUNDS]]+History[[#This Row],[FEDERAL 
FUNDS]]</f>
        <v>2960</v>
      </c>
      <c r="E1890" s="6">
        <v>0</v>
      </c>
      <c r="F1890" s="6">
        <f>History[[#This Row],[GENERAL 
FUND]]+History[[#This Row],[GENERAL
FUND
EXEMPT]]</f>
        <v>0</v>
      </c>
      <c r="G1890" s="6">
        <v>0</v>
      </c>
      <c r="H1890" s="6">
        <v>0</v>
      </c>
      <c r="I1890" s="7">
        <v>2960</v>
      </c>
      <c r="J1890" s="6">
        <v>0</v>
      </c>
      <c r="K1890" s="6">
        <v>0</v>
      </c>
      <c r="L1890" s="2">
        <v>0</v>
      </c>
    </row>
    <row r="1891" spans="1:12" x14ac:dyDescent="0.25">
      <c r="A1891" s="14" t="s">
        <v>1092</v>
      </c>
      <c r="B1891" s="3" t="s">
        <v>57</v>
      </c>
      <c r="C1891" s="1" t="s">
        <v>275</v>
      </c>
      <c r="D1891" s="6">
        <f>History[[#This Row],[CAPITAL
CONSTRUCTION
FUND]]+History[[#This Row],[GENERAL 
FUND]]+History[[#This Row],[GENERAL
FUND
EXEMPT]]+History[[#This Row],[CASH 
FUNDS]]+History[[#This Row],[REAPPROPRIATED
FUNDS]]+History[[#This Row],[FEDERAL 
FUNDS]]</f>
        <v>25752</v>
      </c>
      <c r="E1891" s="6">
        <v>0</v>
      </c>
      <c r="F1891" s="6">
        <f>History[[#This Row],[GENERAL 
FUND]]+History[[#This Row],[GENERAL
FUND
EXEMPT]]</f>
        <v>0</v>
      </c>
      <c r="G1891" s="6">
        <v>0</v>
      </c>
      <c r="H1891" s="6">
        <v>0</v>
      </c>
      <c r="I1891" s="7">
        <v>25752</v>
      </c>
      <c r="J1891" s="6">
        <v>0</v>
      </c>
      <c r="K1891" s="6">
        <v>0</v>
      </c>
      <c r="L1891" s="2">
        <v>0</v>
      </c>
    </row>
    <row r="1892" spans="1:12" x14ac:dyDescent="0.25">
      <c r="A1892" s="14" t="s">
        <v>1092</v>
      </c>
      <c r="B1892" s="3" t="s">
        <v>57</v>
      </c>
      <c r="C1892" s="1" t="s">
        <v>1094</v>
      </c>
      <c r="D1892" s="6">
        <f>History[[#This Row],[CAPITAL
CONSTRUCTION
FUND]]+History[[#This Row],[GENERAL 
FUND]]+History[[#This Row],[GENERAL
FUND
EXEMPT]]+History[[#This Row],[CASH 
FUNDS]]+History[[#This Row],[REAPPROPRIATED
FUNDS]]+History[[#This Row],[FEDERAL 
FUNDS]]</f>
        <v>19701</v>
      </c>
      <c r="E1892" s="6">
        <v>0</v>
      </c>
      <c r="F1892" s="6">
        <f>History[[#This Row],[GENERAL 
FUND]]+History[[#This Row],[GENERAL
FUND
EXEMPT]]</f>
        <v>19701</v>
      </c>
      <c r="G1892" s="6">
        <v>19701</v>
      </c>
      <c r="H1892" s="6">
        <v>0</v>
      </c>
      <c r="I1892" s="7">
        <v>0</v>
      </c>
      <c r="J1892" s="6">
        <v>0</v>
      </c>
      <c r="K1892" s="6">
        <v>0</v>
      </c>
      <c r="L1892" s="2">
        <v>0.5</v>
      </c>
    </row>
    <row r="1893" spans="1:12" x14ac:dyDescent="0.25">
      <c r="A1893" s="14" t="s">
        <v>1092</v>
      </c>
      <c r="B1893" s="3" t="s">
        <v>57</v>
      </c>
      <c r="C1893" s="1" t="s">
        <v>276</v>
      </c>
      <c r="D1893" s="6">
        <f>History[[#This Row],[CAPITAL
CONSTRUCTION
FUND]]+History[[#This Row],[GENERAL 
FUND]]+History[[#This Row],[GENERAL
FUND
EXEMPT]]+History[[#This Row],[CASH 
FUNDS]]+History[[#This Row],[REAPPROPRIATED
FUNDS]]+History[[#This Row],[FEDERAL 
FUNDS]]</f>
        <v>29600</v>
      </c>
      <c r="E1893" s="6">
        <v>0</v>
      </c>
      <c r="F1893" s="6">
        <f>History[[#This Row],[GENERAL 
FUND]]+History[[#This Row],[GENERAL
FUND
EXEMPT]]</f>
        <v>0</v>
      </c>
      <c r="G1893" s="6">
        <v>0</v>
      </c>
      <c r="H1893" s="6">
        <v>0</v>
      </c>
      <c r="I1893" s="7">
        <v>29600</v>
      </c>
      <c r="J1893" s="6">
        <v>0</v>
      </c>
      <c r="K1893" s="6">
        <v>0</v>
      </c>
      <c r="L1893" s="2">
        <v>0</v>
      </c>
    </row>
    <row r="1894" spans="1:12" x14ac:dyDescent="0.25">
      <c r="A1894" s="14" t="s">
        <v>1092</v>
      </c>
      <c r="B1894" s="3" t="s">
        <v>57</v>
      </c>
      <c r="C1894" s="1" t="s">
        <v>277</v>
      </c>
      <c r="D1894" s="6">
        <f>History[[#This Row],[CAPITAL
CONSTRUCTION
FUND]]+History[[#This Row],[GENERAL 
FUND]]+History[[#This Row],[GENERAL
FUND
EXEMPT]]+History[[#This Row],[CASH 
FUNDS]]+History[[#This Row],[REAPPROPRIATED
FUNDS]]+History[[#This Row],[FEDERAL 
FUNDS]]</f>
        <v>20720</v>
      </c>
      <c r="E1894" s="6">
        <v>0</v>
      </c>
      <c r="F1894" s="6">
        <f>History[[#This Row],[GENERAL 
FUND]]+History[[#This Row],[GENERAL
FUND
EXEMPT]]</f>
        <v>0</v>
      </c>
      <c r="G1894" s="6">
        <v>0</v>
      </c>
      <c r="H1894" s="6">
        <v>0</v>
      </c>
      <c r="I1894" s="7">
        <v>20720</v>
      </c>
      <c r="J1894" s="6">
        <v>0</v>
      </c>
      <c r="K1894" s="6">
        <v>0</v>
      </c>
      <c r="L1894" s="2">
        <v>0</v>
      </c>
    </row>
    <row r="1895" spans="1:12" x14ac:dyDescent="0.25">
      <c r="A1895" s="14" t="s">
        <v>1092</v>
      </c>
      <c r="B1895" s="3" t="s">
        <v>57</v>
      </c>
      <c r="C1895" s="1" t="s">
        <v>637</v>
      </c>
      <c r="D1895" s="6">
        <f>History[[#This Row],[CAPITAL
CONSTRUCTION
FUND]]+History[[#This Row],[GENERAL 
FUND]]+History[[#This Row],[GENERAL
FUND
EXEMPT]]+History[[#This Row],[CASH 
FUNDS]]+History[[#This Row],[REAPPROPRIATED
FUNDS]]+History[[#This Row],[FEDERAL 
FUNDS]]</f>
        <v>2742991</v>
      </c>
      <c r="E1895" s="6">
        <v>0</v>
      </c>
      <c r="F1895" s="6">
        <f>History[[#This Row],[GENERAL 
FUND]]+History[[#This Row],[GENERAL
FUND
EXEMPT]]</f>
        <v>2742991</v>
      </c>
      <c r="G1895" s="6">
        <v>2742991</v>
      </c>
      <c r="H1895" s="6">
        <v>0</v>
      </c>
      <c r="I1895" s="7">
        <v>0</v>
      </c>
      <c r="J1895" s="6">
        <v>0</v>
      </c>
      <c r="K1895" s="6">
        <v>0</v>
      </c>
      <c r="L1895" s="2">
        <v>3.6</v>
      </c>
    </row>
    <row r="1896" spans="1:12" x14ac:dyDescent="0.25">
      <c r="A1896" s="14" t="s">
        <v>1092</v>
      </c>
      <c r="B1896" s="3" t="s">
        <v>57</v>
      </c>
      <c r="C1896" s="1" t="s">
        <v>278</v>
      </c>
      <c r="D1896" s="6">
        <f>History[[#This Row],[CAPITAL
CONSTRUCTION
FUND]]+History[[#This Row],[GENERAL 
FUND]]+History[[#This Row],[GENERAL
FUND
EXEMPT]]+History[[#This Row],[CASH 
FUNDS]]+History[[#This Row],[REAPPROPRIATED
FUNDS]]+History[[#This Row],[FEDERAL 
FUNDS]]</f>
        <v>42180</v>
      </c>
      <c r="E1896" s="6">
        <v>0</v>
      </c>
      <c r="F1896" s="6">
        <f>History[[#This Row],[GENERAL 
FUND]]+History[[#This Row],[GENERAL
FUND
EXEMPT]]</f>
        <v>0</v>
      </c>
      <c r="G1896" s="6">
        <v>0</v>
      </c>
      <c r="H1896" s="6">
        <v>0</v>
      </c>
      <c r="I1896" s="7">
        <v>42180</v>
      </c>
      <c r="J1896" s="6">
        <v>0</v>
      </c>
      <c r="K1896" s="6">
        <v>0</v>
      </c>
      <c r="L1896" s="2">
        <v>0</v>
      </c>
    </row>
    <row r="1897" spans="1:12" x14ac:dyDescent="0.25">
      <c r="A1897" s="14" t="s">
        <v>1092</v>
      </c>
      <c r="B1897" s="3" t="s">
        <v>57</v>
      </c>
      <c r="C1897" s="1" t="s">
        <v>279</v>
      </c>
      <c r="D1897" s="6">
        <f>History[[#This Row],[CAPITAL
CONSTRUCTION
FUND]]+History[[#This Row],[GENERAL 
FUND]]+History[[#This Row],[GENERAL
FUND
EXEMPT]]+History[[#This Row],[CASH 
FUNDS]]+History[[#This Row],[REAPPROPRIATED
FUNDS]]+History[[#This Row],[FEDERAL 
FUNDS]]</f>
        <v>17124</v>
      </c>
      <c r="E1897" s="6">
        <v>0</v>
      </c>
      <c r="F1897" s="6">
        <f>History[[#This Row],[GENERAL 
FUND]]+History[[#This Row],[GENERAL
FUND
EXEMPT]]</f>
        <v>0</v>
      </c>
      <c r="G1897" s="6">
        <v>0</v>
      </c>
      <c r="H1897" s="6">
        <v>0</v>
      </c>
      <c r="I1897" s="7">
        <v>17124</v>
      </c>
      <c r="J1897" s="6">
        <v>0</v>
      </c>
      <c r="K1897" s="6">
        <v>0</v>
      </c>
      <c r="L1897" s="2">
        <v>0</v>
      </c>
    </row>
    <row r="1898" spans="1:12" x14ac:dyDescent="0.25">
      <c r="A1898" s="14" t="s">
        <v>1092</v>
      </c>
      <c r="B1898" s="3" t="s">
        <v>57</v>
      </c>
      <c r="C1898" s="1" t="s">
        <v>280</v>
      </c>
      <c r="D1898" s="6">
        <f>History[[#This Row],[CAPITAL
CONSTRUCTION
FUND]]+History[[#This Row],[GENERAL 
FUND]]+History[[#This Row],[GENERAL
FUND
EXEMPT]]+History[[#This Row],[CASH 
FUNDS]]+History[[#This Row],[REAPPROPRIATED
FUNDS]]+History[[#This Row],[FEDERAL 
FUNDS]]</f>
        <v>118000</v>
      </c>
      <c r="E1898" s="6">
        <v>0</v>
      </c>
      <c r="F1898" s="6">
        <f>History[[#This Row],[GENERAL 
FUND]]+History[[#This Row],[GENERAL
FUND
EXEMPT]]</f>
        <v>0</v>
      </c>
      <c r="G1898" s="6">
        <v>0</v>
      </c>
      <c r="H1898" s="6">
        <v>0</v>
      </c>
      <c r="I1898" s="7">
        <v>118000</v>
      </c>
      <c r="J1898" s="6">
        <v>0</v>
      </c>
      <c r="K1898" s="6">
        <v>0</v>
      </c>
      <c r="L1898" s="2">
        <v>0</v>
      </c>
    </row>
    <row r="1899" spans="1:12" x14ac:dyDescent="0.25">
      <c r="A1899" s="14" t="s">
        <v>1092</v>
      </c>
      <c r="B1899" s="3" t="s">
        <v>57</v>
      </c>
      <c r="C1899" s="1" t="s">
        <v>1095</v>
      </c>
      <c r="D1899" s="6">
        <f>History[[#This Row],[CAPITAL
CONSTRUCTION
FUND]]+History[[#This Row],[GENERAL 
FUND]]+History[[#This Row],[GENERAL
FUND
EXEMPT]]+History[[#This Row],[CASH 
FUNDS]]+History[[#This Row],[REAPPROPRIATED
FUNDS]]+History[[#This Row],[FEDERAL 
FUNDS]]</f>
        <v>615959</v>
      </c>
      <c r="E1899" s="6">
        <v>0</v>
      </c>
      <c r="F1899" s="6">
        <f>History[[#This Row],[GENERAL 
FUND]]+History[[#This Row],[GENERAL
FUND
EXEMPT]]</f>
        <v>-1384</v>
      </c>
      <c r="G1899" s="6">
        <v>-1384</v>
      </c>
      <c r="H1899" s="6">
        <v>0</v>
      </c>
      <c r="I1899" s="7">
        <v>617343</v>
      </c>
      <c r="J1899" s="6">
        <v>0</v>
      </c>
      <c r="K1899" s="6">
        <v>0</v>
      </c>
      <c r="L1899" s="2">
        <v>2</v>
      </c>
    </row>
    <row r="1900" spans="1:12" x14ac:dyDescent="0.25">
      <c r="A1900" s="14" t="s">
        <v>1092</v>
      </c>
      <c r="B1900" s="3" t="s">
        <v>1</v>
      </c>
      <c r="C1900" s="1" t="s">
        <v>2</v>
      </c>
      <c r="D1900" s="6">
        <f>History[[#This Row],[CAPITAL
CONSTRUCTION
FUND]]+History[[#This Row],[GENERAL 
FUND]]+History[[#This Row],[GENERAL
FUND
EXEMPT]]+History[[#This Row],[CASH 
FUNDS]]+History[[#This Row],[REAPPROPRIATED
FUNDS]]+History[[#This Row],[FEDERAL 
FUNDS]]</f>
        <v>296857697</v>
      </c>
      <c r="E1900" s="6">
        <v>0</v>
      </c>
      <c r="F1900" s="6">
        <f>History[[#This Row],[GENERAL 
FUND]]+History[[#This Row],[GENERAL
FUND
EXEMPT]]</f>
        <v>95804403</v>
      </c>
      <c r="G1900" s="6">
        <v>95804403</v>
      </c>
      <c r="H1900" s="6">
        <v>0</v>
      </c>
      <c r="I1900" s="7">
        <v>198734454</v>
      </c>
      <c r="J1900" s="6">
        <v>1494452</v>
      </c>
      <c r="K1900" s="6">
        <v>824388</v>
      </c>
      <c r="L1900" s="2">
        <v>1370.7</v>
      </c>
    </row>
    <row r="1901" spans="1:12" x14ac:dyDescent="0.25">
      <c r="A1901" s="14" t="s">
        <v>1092</v>
      </c>
      <c r="B1901" s="3" t="s">
        <v>1</v>
      </c>
      <c r="C1901" s="1" t="s">
        <v>279</v>
      </c>
      <c r="D1901" s="6">
        <f>History[[#This Row],[CAPITAL
CONSTRUCTION
FUND]]+History[[#This Row],[GENERAL 
FUND]]+History[[#This Row],[GENERAL
FUND
EXEMPT]]+History[[#This Row],[CASH 
FUNDS]]+History[[#This Row],[REAPPROPRIATED
FUNDS]]+History[[#This Row],[FEDERAL 
FUNDS]]</f>
        <v>28639</v>
      </c>
      <c r="E1901" s="6">
        <v>0</v>
      </c>
      <c r="F1901" s="6">
        <f>History[[#This Row],[GENERAL 
FUND]]+History[[#This Row],[GENERAL
FUND
EXEMPT]]</f>
        <v>0</v>
      </c>
      <c r="G1901" s="6">
        <v>0</v>
      </c>
      <c r="H1901" s="6">
        <v>0</v>
      </c>
      <c r="I1901" s="7">
        <v>28639</v>
      </c>
      <c r="J1901" s="6">
        <v>0</v>
      </c>
      <c r="K1901" s="6">
        <v>0</v>
      </c>
      <c r="L1901" s="2">
        <v>0.8</v>
      </c>
    </row>
    <row r="1902" spans="1:12" x14ac:dyDescent="0.25">
      <c r="A1902" s="14" t="s">
        <v>1092</v>
      </c>
      <c r="B1902" s="3" t="s">
        <v>1</v>
      </c>
      <c r="C1902" s="1" t="s">
        <v>1010</v>
      </c>
      <c r="D1902" s="6">
        <f>History[[#This Row],[CAPITAL
CONSTRUCTION
FUND]]+History[[#This Row],[GENERAL 
FUND]]+History[[#This Row],[GENERAL
FUND
EXEMPT]]+History[[#This Row],[CASH 
FUNDS]]+History[[#This Row],[REAPPROPRIATED
FUNDS]]+History[[#This Row],[FEDERAL 
FUNDS]]</f>
        <v>-9758101</v>
      </c>
      <c r="E1902" s="6">
        <v>0</v>
      </c>
      <c r="F1902" s="6">
        <f>History[[#This Row],[GENERAL 
FUND]]+History[[#This Row],[GENERAL
FUND
EXEMPT]]</f>
        <v>379400</v>
      </c>
      <c r="G1902" s="6">
        <v>379400</v>
      </c>
      <c r="H1902" s="6">
        <v>0</v>
      </c>
      <c r="I1902" s="7">
        <v>-10173574</v>
      </c>
      <c r="J1902" s="6">
        <v>36073</v>
      </c>
      <c r="K1902" s="6">
        <v>0</v>
      </c>
      <c r="L1902" s="2">
        <v>-122.3</v>
      </c>
    </row>
    <row r="1903" spans="1:12" x14ac:dyDescent="0.25">
      <c r="A1903" s="14" t="s">
        <v>1092</v>
      </c>
      <c r="B1903" s="3" t="s">
        <v>1</v>
      </c>
      <c r="C1903" s="1" t="s">
        <v>283</v>
      </c>
      <c r="D1903" s="6">
        <f>History[[#This Row],[CAPITAL
CONSTRUCTION
FUND]]+History[[#This Row],[GENERAL 
FUND]]+History[[#This Row],[GENERAL
FUND
EXEMPT]]+History[[#This Row],[CASH 
FUNDS]]+History[[#This Row],[REAPPROPRIATED
FUNDS]]+History[[#This Row],[FEDERAL 
FUNDS]]</f>
        <v>20720</v>
      </c>
      <c r="E1903" s="6">
        <v>0</v>
      </c>
      <c r="F1903" s="6">
        <f>History[[#This Row],[GENERAL 
FUND]]+History[[#This Row],[GENERAL
FUND
EXEMPT]]</f>
        <v>0</v>
      </c>
      <c r="G1903" s="6">
        <v>0</v>
      </c>
      <c r="H1903" s="6">
        <v>0</v>
      </c>
      <c r="I1903" s="7">
        <v>20720</v>
      </c>
      <c r="J1903" s="6">
        <v>0</v>
      </c>
      <c r="K1903" s="6">
        <v>0</v>
      </c>
      <c r="L1903" s="2">
        <v>0</v>
      </c>
    </row>
    <row r="1904" spans="1:12" x14ac:dyDescent="0.25">
      <c r="A1904" s="14" t="s">
        <v>1092</v>
      </c>
      <c r="B1904" s="3" t="s">
        <v>1</v>
      </c>
      <c r="C1904" s="1" t="s">
        <v>280</v>
      </c>
      <c r="D1904" s="6">
        <f>History[[#This Row],[CAPITAL
CONSTRUCTION
FUND]]+History[[#This Row],[GENERAL 
FUND]]+History[[#This Row],[GENERAL
FUND
EXEMPT]]+History[[#This Row],[CASH 
FUNDS]]+History[[#This Row],[REAPPROPRIATED
FUNDS]]+History[[#This Row],[FEDERAL 
FUNDS]]</f>
        <v>45147</v>
      </c>
      <c r="E1904" s="6">
        <v>0</v>
      </c>
      <c r="F1904" s="6">
        <f>History[[#This Row],[GENERAL 
FUND]]+History[[#This Row],[GENERAL
FUND
EXEMPT]]</f>
        <v>0</v>
      </c>
      <c r="G1904" s="6">
        <v>0</v>
      </c>
      <c r="H1904" s="6">
        <v>0</v>
      </c>
      <c r="I1904" s="7">
        <v>45147</v>
      </c>
      <c r="J1904" s="6">
        <v>0</v>
      </c>
      <c r="K1904" s="6">
        <v>0</v>
      </c>
      <c r="L1904" s="2">
        <v>0.3</v>
      </c>
    </row>
    <row r="1905" spans="1:12" x14ac:dyDescent="0.25">
      <c r="A1905" s="14" t="s">
        <v>1092</v>
      </c>
      <c r="B1905" s="3" t="s">
        <v>1</v>
      </c>
      <c r="C1905" s="1" t="s">
        <v>286</v>
      </c>
      <c r="D1905" s="6">
        <f>History[[#This Row],[CAPITAL
CONSTRUCTION
FUND]]+History[[#This Row],[GENERAL 
FUND]]+History[[#This Row],[GENERAL
FUND
EXEMPT]]+History[[#This Row],[CASH 
FUNDS]]+History[[#This Row],[REAPPROPRIATED
FUNDS]]+History[[#This Row],[FEDERAL 
FUNDS]]</f>
        <v>20720</v>
      </c>
      <c r="E1905" s="6">
        <v>0</v>
      </c>
      <c r="F1905" s="6">
        <f>History[[#This Row],[GENERAL 
FUND]]+History[[#This Row],[GENERAL
FUND
EXEMPT]]</f>
        <v>0</v>
      </c>
      <c r="G1905" s="6">
        <v>0</v>
      </c>
      <c r="H1905" s="6">
        <v>0</v>
      </c>
      <c r="I1905" s="7">
        <v>20720</v>
      </c>
      <c r="J1905" s="6">
        <v>0</v>
      </c>
      <c r="K1905" s="6">
        <v>0</v>
      </c>
      <c r="L1905" s="2">
        <v>0</v>
      </c>
    </row>
    <row r="1906" spans="1:12" x14ac:dyDescent="0.25">
      <c r="A1906" s="14" t="s">
        <v>1092</v>
      </c>
      <c r="B1906" s="3" t="s">
        <v>1</v>
      </c>
      <c r="C1906" s="1" t="s">
        <v>287</v>
      </c>
      <c r="D1906" s="6">
        <f>History[[#This Row],[CAPITAL
CONSTRUCTION
FUND]]+History[[#This Row],[GENERAL 
FUND]]+History[[#This Row],[GENERAL
FUND
EXEMPT]]+History[[#This Row],[CASH 
FUNDS]]+History[[#This Row],[REAPPROPRIATED
FUNDS]]+History[[#This Row],[FEDERAL 
FUNDS]]</f>
        <v>3396</v>
      </c>
      <c r="E1906" s="6">
        <v>0</v>
      </c>
      <c r="F1906" s="6">
        <f>History[[#This Row],[GENERAL 
FUND]]+History[[#This Row],[GENERAL
FUND
EXEMPT]]</f>
        <v>0</v>
      </c>
      <c r="G1906" s="6">
        <v>0</v>
      </c>
      <c r="H1906" s="6">
        <v>0</v>
      </c>
      <c r="I1906" s="7">
        <v>3396</v>
      </c>
      <c r="J1906" s="6">
        <v>0</v>
      </c>
      <c r="K1906" s="6">
        <v>0</v>
      </c>
      <c r="L1906" s="2">
        <v>0</v>
      </c>
    </row>
    <row r="1907" spans="1:12" x14ac:dyDescent="0.25">
      <c r="A1907" s="14" t="s">
        <v>1092</v>
      </c>
      <c r="B1907" s="3" t="s">
        <v>1</v>
      </c>
      <c r="C1907" s="1" t="s">
        <v>288</v>
      </c>
      <c r="D1907" s="6">
        <f>History[[#This Row],[CAPITAL
CONSTRUCTION
FUND]]+History[[#This Row],[GENERAL 
FUND]]+History[[#This Row],[GENERAL
FUND
EXEMPT]]+History[[#This Row],[CASH 
FUNDS]]+History[[#This Row],[REAPPROPRIATED
FUNDS]]+History[[#This Row],[FEDERAL 
FUNDS]]</f>
        <v>4936</v>
      </c>
      <c r="E1907" s="6">
        <v>0</v>
      </c>
      <c r="F1907" s="6">
        <f>History[[#This Row],[GENERAL 
FUND]]+History[[#This Row],[GENERAL
FUND
EXEMPT]]</f>
        <v>0</v>
      </c>
      <c r="G1907" s="6">
        <v>0</v>
      </c>
      <c r="H1907" s="6">
        <v>0</v>
      </c>
      <c r="I1907" s="7">
        <v>4936</v>
      </c>
      <c r="J1907" s="6">
        <v>0</v>
      </c>
      <c r="K1907" s="6">
        <v>0</v>
      </c>
      <c r="L1907" s="2">
        <v>0</v>
      </c>
    </row>
    <row r="1908" spans="1:12" x14ac:dyDescent="0.25">
      <c r="A1908" s="14" t="s">
        <v>1092</v>
      </c>
      <c r="B1908" s="3" t="s">
        <v>1</v>
      </c>
      <c r="C1908" s="1" t="s">
        <v>1096</v>
      </c>
      <c r="D1908" s="6">
        <f>History[[#This Row],[CAPITAL
CONSTRUCTION
FUND]]+History[[#This Row],[GENERAL 
FUND]]+History[[#This Row],[GENERAL
FUND
EXEMPT]]+History[[#This Row],[CASH 
FUNDS]]+History[[#This Row],[REAPPROPRIATED
FUNDS]]+History[[#This Row],[FEDERAL 
FUNDS]]</f>
        <v>-74421</v>
      </c>
      <c r="E1908" s="6">
        <v>0</v>
      </c>
      <c r="F1908" s="6">
        <f>History[[#This Row],[GENERAL 
FUND]]+History[[#This Row],[GENERAL
FUND
EXEMPT]]</f>
        <v>-22664244</v>
      </c>
      <c r="G1908" s="6">
        <v>-22664244</v>
      </c>
      <c r="H1908" s="6">
        <v>0</v>
      </c>
      <c r="I1908" s="7">
        <v>22664243</v>
      </c>
      <c r="J1908" s="6">
        <v>-74420</v>
      </c>
      <c r="K1908" s="6">
        <v>0</v>
      </c>
      <c r="L1908" s="2">
        <v>0</v>
      </c>
    </row>
    <row r="1909" spans="1:12" x14ac:dyDescent="0.25">
      <c r="A1909" s="14" t="s">
        <v>1092</v>
      </c>
      <c r="B1909" s="3" t="s">
        <v>1</v>
      </c>
      <c r="C1909" s="1" t="s">
        <v>63</v>
      </c>
      <c r="D1909" s="6">
        <f>History[[#This Row],[CAPITAL
CONSTRUCTION
FUND]]+History[[#This Row],[GENERAL 
FUND]]+History[[#This Row],[GENERAL
FUND
EXEMPT]]+History[[#This Row],[CASH 
FUNDS]]+History[[#This Row],[REAPPROPRIATED
FUNDS]]+History[[#This Row],[FEDERAL 
FUNDS]]</f>
        <v>133783</v>
      </c>
      <c r="E1909" s="6">
        <v>0</v>
      </c>
      <c r="F1909" s="6">
        <f>History[[#This Row],[GENERAL 
FUND]]+History[[#This Row],[GENERAL
FUND
EXEMPT]]</f>
        <v>133783</v>
      </c>
      <c r="G1909" s="6">
        <v>133783</v>
      </c>
      <c r="H1909" s="6">
        <v>0</v>
      </c>
      <c r="I1909" s="7">
        <v>0</v>
      </c>
      <c r="J1909" s="6">
        <v>0</v>
      </c>
      <c r="K1909" s="6">
        <v>0</v>
      </c>
      <c r="L1909" s="2">
        <v>0</v>
      </c>
    </row>
    <row r="1910" spans="1:12" x14ac:dyDescent="0.25">
      <c r="A1910" s="14" t="s">
        <v>1092</v>
      </c>
      <c r="B1910" s="3" t="s">
        <v>1</v>
      </c>
      <c r="C1910" s="1" t="s">
        <v>289</v>
      </c>
      <c r="D1910" s="6">
        <f>History[[#This Row],[CAPITAL
CONSTRUCTION
FUND]]+History[[#This Row],[GENERAL 
FUND]]+History[[#This Row],[GENERAL
FUND
EXEMPT]]+History[[#This Row],[CASH 
FUNDS]]+History[[#This Row],[REAPPROPRIATED
FUNDS]]+History[[#This Row],[FEDERAL 
FUNDS]]</f>
        <v>85840</v>
      </c>
      <c r="E1910" s="6">
        <v>0</v>
      </c>
      <c r="F1910" s="6">
        <f>History[[#This Row],[GENERAL 
FUND]]+History[[#This Row],[GENERAL
FUND
EXEMPT]]</f>
        <v>0</v>
      </c>
      <c r="G1910" s="6">
        <v>0</v>
      </c>
      <c r="H1910" s="6">
        <v>0</v>
      </c>
      <c r="I1910" s="7">
        <v>85840</v>
      </c>
      <c r="J1910" s="6">
        <v>0</v>
      </c>
      <c r="K1910" s="6">
        <v>0</v>
      </c>
      <c r="L1910" s="2">
        <v>0</v>
      </c>
    </row>
    <row r="1911" spans="1:12" x14ac:dyDescent="0.25">
      <c r="A1911" s="14" t="s">
        <v>1092</v>
      </c>
      <c r="B1911" s="3" t="s">
        <v>1</v>
      </c>
      <c r="C1911" s="1" t="s">
        <v>292</v>
      </c>
      <c r="D1911" s="6">
        <f>History[[#This Row],[CAPITAL
CONSTRUCTION
FUND]]+History[[#This Row],[GENERAL 
FUND]]+History[[#This Row],[GENERAL
FUND
EXEMPT]]+History[[#This Row],[CASH 
FUNDS]]+History[[#This Row],[REAPPROPRIATED
FUNDS]]+History[[#This Row],[FEDERAL 
FUNDS]]</f>
        <v>20720</v>
      </c>
      <c r="E1911" s="6">
        <v>0</v>
      </c>
      <c r="F1911" s="6">
        <f>History[[#This Row],[GENERAL 
FUND]]+History[[#This Row],[GENERAL
FUND
EXEMPT]]</f>
        <v>0</v>
      </c>
      <c r="G1911" s="6">
        <v>0</v>
      </c>
      <c r="H1911" s="6">
        <v>0</v>
      </c>
      <c r="I1911" s="7">
        <v>20720</v>
      </c>
      <c r="J1911" s="6">
        <v>0</v>
      </c>
      <c r="K1911" s="6">
        <v>0</v>
      </c>
      <c r="L1911" s="2">
        <v>0</v>
      </c>
    </row>
    <row r="1912" spans="1:12" x14ac:dyDescent="0.25">
      <c r="A1912" s="14" t="s">
        <v>1092</v>
      </c>
      <c r="B1912" s="3" t="s">
        <v>1</v>
      </c>
      <c r="C1912" s="1" t="s">
        <v>293</v>
      </c>
      <c r="D1912" s="6">
        <f>History[[#This Row],[CAPITAL
CONSTRUCTION
FUND]]+History[[#This Row],[GENERAL 
FUND]]+History[[#This Row],[GENERAL
FUND
EXEMPT]]+History[[#This Row],[CASH 
FUNDS]]+History[[#This Row],[REAPPROPRIATED
FUNDS]]+History[[#This Row],[FEDERAL 
FUNDS]]</f>
        <v>20720</v>
      </c>
      <c r="E1912" s="6">
        <v>0</v>
      </c>
      <c r="F1912" s="6">
        <f>History[[#This Row],[GENERAL 
FUND]]+History[[#This Row],[GENERAL
FUND
EXEMPT]]</f>
        <v>0</v>
      </c>
      <c r="G1912" s="6">
        <v>0</v>
      </c>
      <c r="H1912" s="6">
        <v>0</v>
      </c>
      <c r="I1912" s="7">
        <v>20720</v>
      </c>
      <c r="J1912" s="6">
        <v>0</v>
      </c>
      <c r="K1912" s="6">
        <v>0</v>
      </c>
      <c r="L1912" s="2">
        <v>0</v>
      </c>
    </row>
    <row r="1913" spans="1:12" x14ac:dyDescent="0.25">
      <c r="A1913" s="14" t="s">
        <v>1092</v>
      </c>
      <c r="B1913" s="3" t="s">
        <v>1</v>
      </c>
      <c r="C1913" s="1" t="s">
        <v>295</v>
      </c>
      <c r="D1913" s="6">
        <f>History[[#This Row],[CAPITAL
CONSTRUCTION
FUND]]+History[[#This Row],[GENERAL 
FUND]]+History[[#This Row],[GENERAL
FUND
EXEMPT]]+History[[#This Row],[CASH 
FUNDS]]+History[[#This Row],[REAPPROPRIATED
FUNDS]]+History[[#This Row],[FEDERAL 
FUNDS]]</f>
        <v>14800</v>
      </c>
      <c r="E1913" s="6">
        <v>0</v>
      </c>
      <c r="F1913" s="6">
        <f>History[[#This Row],[GENERAL 
FUND]]+History[[#This Row],[GENERAL
FUND
EXEMPT]]</f>
        <v>14800</v>
      </c>
      <c r="G1913" s="6">
        <v>14800</v>
      </c>
      <c r="H1913" s="6">
        <v>0</v>
      </c>
      <c r="I1913" s="7">
        <v>0</v>
      </c>
      <c r="J1913" s="6">
        <v>0</v>
      </c>
      <c r="K1913" s="6">
        <v>0</v>
      </c>
      <c r="L1913" s="2">
        <v>0</v>
      </c>
    </row>
    <row r="1914" spans="1:12" x14ac:dyDescent="0.25">
      <c r="A1914" s="14" t="s">
        <v>1092</v>
      </c>
      <c r="B1914" s="3" t="s">
        <v>1</v>
      </c>
      <c r="C1914" s="1" t="s">
        <v>297</v>
      </c>
      <c r="D1914" s="6">
        <f>History[[#This Row],[CAPITAL
CONSTRUCTION
FUND]]+History[[#This Row],[GENERAL 
FUND]]+History[[#This Row],[GENERAL
FUND
EXEMPT]]+History[[#This Row],[CASH 
FUNDS]]+History[[#This Row],[REAPPROPRIATED
FUNDS]]+History[[#This Row],[FEDERAL 
FUNDS]]</f>
        <v>24050</v>
      </c>
      <c r="E1914" s="6">
        <v>0</v>
      </c>
      <c r="F1914" s="6">
        <f>History[[#This Row],[GENERAL 
FUND]]+History[[#This Row],[GENERAL
FUND
EXEMPT]]</f>
        <v>0</v>
      </c>
      <c r="G1914" s="6">
        <v>0</v>
      </c>
      <c r="H1914" s="6">
        <v>0</v>
      </c>
      <c r="I1914" s="7">
        <v>24050</v>
      </c>
      <c r="J1914" s="6">
        <v>0</v>
      </c>
      <c r="K1914" s="6">
        <v>0</v>
      </c>
      <c r="L1914" s="2">
        <v>0</v>
      </c>
    </row>
    <row r="1915" spans="1:12" x14ac:dyDescent="0.25">
      <c r="A1915" s="14" t="s">
        <v>1092</v>
      </c>
      <c r="B1915" s="3" t="s">
        <v>1</v>
      </c>
      <c r="C1915" s="1" t="s">
        <v>300</v>
      </c>
      <c r="D1915" s="6">
        <f>History[[#This Row],[CAPITAL
CONSTRUCTION
FUND]]+History[[#This Row],[GENERAL 
FUND]]+History[[#This Row],[GENERAL
FUND
EXEMPT]]+History[[#This Row],[CASH 
FUNDS]]+History[[#This Row],[REAPPROPRIATED
FUNDS]]+History[[#This Row],[FEDERAL 
FUNDS]]</f>
        <v>251055</v>
      </c>
      <c r="E1915" s="6">
        <v>0</v>
      </c>
      <c r="F1915" s="6">
        <f>History[[#This Row],[GENERAL 
FUND]]+History[[#This Row],[GENERAL
FUND
EXEMPT]]</f>
        <v>0</v>
      </c>
      <c r="G1915" s="6">
        <v>0</v>
      </c>
      <c r="H1915" s="6">
        <v>0</v>
      </c>
      <c r="I1915" s="7">
        <v>251055</v>
      </c>
      <c r="J1915" s="6">
        <v>0</v>
      </c>
      <c r="K1915" s="6">
        <v>0</v>
      </c>
      <c r="L1915" s="2">
        <v>0.8</v>
      </c>
    </row>
    <row r="1916" spans="1:12" x14ac:dyDescent="0.25">
      <c r="A1916" s="14" t="s">
        <v>1092</v>
      </c>
      <c r="B1916" s="3" t="s">
        <v>1</v>
      </c>
      <c r="C1916" s="1" t="s">
        <v>1097</v>
      </c>
      <c r="D1916" s="6">
        <f>History[[#This Row],[CAPITAL
CONSTRUCTION
FUND]]+History[[#This Row],[GENERAL 
FUND]]+History[[#This Row],[GENERAL
FUND
EXEMPT]]+History[[#This Row],[CASH 
FUNDS]]+History[[#This Row],[REAPPROPRIATED
FUNDS]]+History[[#This Row],[FEDERAL 
FUNDS]]</f>
        <v>98059</v>
      </c>
      <c r="E1916" s="6">
        <v>0</v>
      </c>
      <c r="F1916" s="6">
        <f>History[[#This Row],[GENERAL 
FUND]]+History[[#This Row],[GENERAL
FUND
EXEMPT]]</f>
        <v>-274621</v>
      </c>
      <c r="G1916" s="6">
        <v>-274621</v>
      </c>
      <c r="H1916" s="6">
        <v>0</v>
      </c>
      <c r="I1916" s="7">
        <v>225451</v>
      </c>
      <c r="J1916" s="6">
        <v>147229</v>
      </c>
      <c r="K1916" s="6">
        <v>0</v>
      </c>
      <c r="L1916" s="2">
        <v>-1.2</v>
      </c>
    </row>
    <row r="1917" spans="1:12" x14ac:dyDescent="0.25">
      <c r="A1917" s="14" t="s">
        <v>1092</v>
      </c>
      <c r="B1917" s="3" t="s">
        <v>4</v>
      </c>
      <c r="C1917" s="1" t="s">
        <v>3</v>
      </c>
      <c r="D1917" s="6">
        <f>History[[#This Row],[CAPITAL
CONSTRUCTION
FUND]]+History[[#This Row],[GENERAL 
FUND]]+History[[#This Row],[GENERAL
FUND
EXEMPT]]+History[[#This Row],[CASH 
FUNDS]]+History[[#This Row],[REAPPROPRIATED
FUNDS]]+History[[#This Row],[FEDERAL 
FUNDS]]</f>
        <v>299057894</v>
      </c>
      <c r="E1917" s="6">
        <v>0</v>
      </c>
      <c r="F1917" s="6">
        <f>History[[#This Row],[GENERAL 
FUND]]+History[[#This Row],[GENERAL
FUND
EXEMPT]]</f>
        <v>76836412</v>
      </c>
      <c r="G1917" s="6">
        <v>76836412</v>
      </c>
      <c r="H1917" s="6">
        <v>0</v>
      </c>
      <c r="I1917" s="7">
        <v>216328381</v>
      </c>
      <c r="J1917" s="6">
        <v>5068713</v>
      </c>
      <c r="K1917" s="6">
        <v>824388</v>
      </c>
      <c r="L1917" s="2">
        <v>1237.5999999999999</v>
      </c>
    </row>
    <row r="1918" spans="1:12" x14ac:dyDescent="0.25">
      <c r="A1918" s="14" t="s">
        <v>1092</v>
      </c>
      <c r="B1918" s="3" t="s">
        <v>4</v>
      </c>
      <c r="C1918" s="1" t="s">
        <v>1098</v>
      </c>
      <c r="D1918" s="6">
        <f>History[[#This Row],[CAPITAL
CONSTRUCTION
FUND]]+History[[#This Row],[GENERAL 
FUND]]+History[[#This Row],[GENERAL
FUND
EXEMPT]]+History[[#This Row],[CASH 
FUNDS]]+History[[#This Row],[REAPPROPRIATED
FUNDS]]+History[[#This Row],[FEDERAL 
FUNDS]]</f>
        <v>60000</v>
      </c>
      <c r="E1918" s="6">
        <v>0</v>
      </c>
      <c r="F1918" s="6">
        <f>History[[#This Row],[GENERAL 
FUND]]+History[[#This Row],[GENERAL
FUND
EXEMPT]]</f>
        <v>60000</v>
      </c>
      <c r="G1918" s="6">
        <v>60000</v>
      </c>
      <c r="H1918" s="6">
        <v>0</v>
      </c>
      <c r="I1918" s="7">
        <v>0</v>
      </c>
      <c r="J1918" s="6">
        <v>0</v>
      </c>
      <c r="K1918" s="6">
        <v>0</v>
      </c>
      <c r="L1918" s="2">
        <v>0</v>
      </c>
    </row>
    <row r="1919" spans="1:12" x14ac:dyDescent="0.25">
      <c r="A1919" s="14" t="s">
        <v>1092</v>
      </c>
      <c r="B1919" s="3" t="s">
        <v>4</v>
      </c>
      <c r="C1919" s="1" t="s">
        <v>302</v>
      </c>
      <c r="D1919" s="6">
        <f>History[[#This Row],[CAPITAL
CONSTRUCTION
FUND]]+History[[#This Row],[GENERAL 
FUND]]+History[[#This Row],[GENERAL
FUND
EXEMPT]]+History[[#This Row],[CASH 
FUNDS]]+History[[#This Row],[REAPPROPRIATED
FUNDS]]+History[[#This Row],[FEDERAL 
FUNDS]]</f>
        <v>4588</v>
      </c>
      <c r="E1919" s="6">
        <v>0</v>
      </c>
      <c r="F1919" s="6">
        <f>History[[#This Row],[GENERAL 
FUND]]+History[[#This Row],[GENERAL
FUND
EXEMPT]]</f>
        <v>0</v>
      </c>
      <c r="G1919" s="6">
        <v>0</v>
      </c>
      <c r="H1919" s="6">
        <v>0</v>
      </c>
      <c r="I1919" s="7">
        <v>4588</v>
      </c>
      <c r="J1919" s="6">
        <v>0</v>
      </c>
      <c r="K1919" s="6">
        <v>0</v>
      </c>
      <c r="L1919" s="2">
        <v>0</v>
      </c>
    </row>
    <row r="1920" spans="1:12" x14ac:dyDescent="0.25">
      <c r="A1920" s="14" t="s">
        <v>1092</v>
      </c>
      <c r="B1920" s="3" t="s">
        <v>4</v>
      </c>
      <c r="C1920" s="1" t="s">
        <v>304</v>
      </c>
      <c r="D1920" s="6">
        <f>History[[#This Row],[CAPITAL
CONSTRUCTION
FUND]]+History[[#This Row],[GENERAL 
FUND]]+History[[#This Row],[GENERAL
FUND
EXEMPT]]+History[[#This Row],[CASH 
FUNDS]]+History[[#This Row],[REAPPROPRIATED
FUNDS]]+History[[#This Row],[FEDERAL 
FUNDS]]</f>
        <v>3605</v>
      </c>
      <c r="E1920" s="6">
        <v>0</v>
      </c>
      <c r="F1920" s="6">
        <f>History[[#This Row],[GENERAL 
FUND]]+History[[#This Row],[GENERAL
FUND
EXEMPT]]</f>
        <v>0</v>
      </c>
      <c r="G1920" s="6">
        <v>0</v>
      </c>
      <c r="H1920" s="6">
        <v>0</v>
      </c>
      <c r="I1920" s="7">
        <v>3605</v>
      </c>
      <c r="J1920" s="6">
        <v>0</v>
      </c>
      <c r="K1920" s="6">
        <v>0</v>
      </c>
      <c r="L1920" s="2">
        <v>0</v>
      </c>
    </row>
    <row r="1921" spans="1:12" x14ac:dyDescent="0.25">
      <c r="A1921" s="14" t="s">
        <v>1092</v>
      </c>
      <c r="B1921" s="3" t="s">
        <v>4</v>
      </c>
      <c r="C1921" s="1" t="s">
        <v>305</v>
      </c>
      <c r="D1921" s="6">
        <f>History[[#This Row],[CAPITAL
CONSTRUCTION
FUND]]+History[[#This Row],[GENERAL 
FUND]]+History[[#This Row],[GENERAL
FUND
EXEMPT]]+History[[#This Row],[CASH 
FUNDS]]+History[[#This Row],[REAPPROPRIATED
FUNDS]]+History[[#This Row],[FEDERAL 
FUNDS]]</f>
        <v>3315</v>
      </c>
      <c r="E1921" s="6">
        <v>0</v>
      </c>
      <c r="F1921" s="6">
        <f>History[[#This Row],[GENERAL 
FUND]]+History[[#This Row],[GENERAL
FUND
EXEMPT]]</f>
        <v>0</v>
      </c>
      <c r="G1921" s="6">
        <v>0</v>
      </c>
      <c r="H1921" s="6">
        <v>0</v>
      </c>
      <c r="I1921" s="7">
        <v>3315</v>
      </c>
      <c r="J1921" s="6">
        <v>0</v>
      </c>
      <c r="K1921" s="6">
        <v>0</v>
      </c>
      <c r="L1921" s="2">
        <v>0</v>
      </c>
    </row>
    <row r="1922" spans="1:12" x14ac:dyDescent="0.25">
      <c r="A1922" s="14" t="s">
        <v>1092</v>
      </c>
      <c r="B1922" s="3" t="s">
        <v>4</v>
      </c>
      <c r="C1922" s="1" t="s">
        <v>1099</v>
      </c>
      <c r="D1922" s="6">
        <f>History[[#This Row],[CAPITAL
CONSTRUCTION
FUND]]+History[[#This Row],[GENERAL 
FUND]]+History[[#This Row],[GENERAL
FUND
EXEMPT]]+History[[#This Row],[CASH 
FUNDS]]+History[[#This Row],[REAPPROPRIATED
FUNDS]]+History[[#This Row],[FEDERAL 
FUNDS]]</f>
        <v>16000</v>
      </c>
      <c r="E1922" s="6">
        <v>0</v>
      </c>
      <c r="F1922" s="6">
        <f>History[[#This Row],[GENERAL 
FUND]]+History[[#This Row],[GENERAL
FUND
EXEMPT]]</f>
        <v>16000</v>
      </c>
      <c r="G1922" s="6">
        <v>16000</v>
      </c>
      <c r="H1922" s="6">
        <v>0</v>
      </c>
      <c r="I1922" s="7">
        <v>0</v>
      </c>
      <c r="J1922" s="6">
        <v>0</v>
      </c>
      <c r="K1922" s="6">
        <v>0</v>
      </c>
      <c r="L1922" s="2">
        <v>0</v>
      </c>
    </row>
    <row r="1923" spans="1:12" x14ac:dyDescent="0.25">
      <c r="A1923" s="14" t="s">
        <v>1092</v>
      </c>
      <c r="B1923" s="3" t="s">
        <v>4</v>
      </c>
      <c r="C1923" s="1" t="s">
        <v>729</v>
      </c>
      <c r="D1923" s="6">
        <f>History[[#This Row],[CAPITAL
CONSTRUCTION
FUND]]+History[[#This Row],[GENERAL 
FUND]]+History[[#This Row],[GENERAL
FUND
EXEMPT]]+History[[#This Row],[CASH 
FUNDS]]+History[[#This Row],[REAPPROPRIATED
FUNDS]]+History[[#This Row],[FEDERAL 
FUNDS]]</f>
        <v>48000</v>
      </c>
      <c r="E1923" s="6">
        <v>0</v>
      </c>
      <c r="F1923" s="6">
        <f>History[[#This Row],[GENERAL 
FUND]]+History[[#This Row],[GENERAL
FUND
EXEMPT]]</f>
        <v>48000</v>
      </c>
      <c r="G1923" s="6">
        <v>48000</v>
      </c>
      <c r="H1923" s="6">
        <v>0</v>
      </c>
      <c r="I1923" s="7">
        <v>0</v>
      </c>
      <c r="J1923" s="6">
        <v>0</v>
      </c>
      <c r="K1923" s="6">
        <v>0</v>
      </c>
      <c r="L1923" s="2">
        <v>0</v>
      </c>
    </row>
    <row r="1924" spans="1:12" x14ac:dyDescent="0.25">
      <c r="A1924" s="14" t="s">
        <v>1092</v>
      </c>
      <c r="B1924" s="3" t="s">
        <v>4</v>
      </c>
      <c r="C1924" s="1" t="s">
        <v>308</v>
      </c>
      <c r="D1924" s="6">
        <f>History[[#This Row],[CAPITAL
CONSTRUCTION
FUND]]+History[[#This Row],[GENERAL 
FUND]]+History[[#This Row],[GENERAL
FUND
EXEMPT]]+History[[#This Row],[CASH 
FUNDS]]+History[[#This Row],[REAPPROPRIATED
FUNDS]]+History[[#This Row],[FEDERAL 
FUNDS]]</f>
        <v>8892</v>
      </c>
      <c r="E1924" s="6">
        <v>0</v>
      </c>
      <c r="F1924" s="6">
        <f>History[[#This Row],[GENERAL 
FUND]]+History[[#This Row],[GENERAL
FUND
EXEMPT]]</f>
        <v>0</v>
      </c>
      <c r="G1924" s="6">
        <v>0</v>
      </c>
      <c r="H1924" s="6">
        <v>0</v>
      </c>
      <c r="I1924" s="7">
        <v>8892</v>
      </c>
      <c r="J1924" s="6">
        <v>0</v>
      </c>
      <c r="K1924" s="6">
        <v>0</v>
      </c>
      <c r="L1924" s="2">
        <v>0</v>
      </c>
    </row>
    <row r="1925" spans="1:12" x14ac:dyDescent="0.25">
      <c r="A1925" s="14" t="s">
        <v>1092</v>
      </c>
      <c r="B1925" s="3" t="s">
        <v>4</v>
      </c>
      <c r="C1925" s="1" t="s">
        <v>309</v>
      </c>
      <c r="D1925" s="6">
        <f>History[[#This Row],[CAPITAL
CONSTRUCTION
FUND]]+History[[#This Row],[GENERAL 
FUND]]+History[[#This Row],[GENERAL
FUND
EXEMPT]]+History[[#This Row],[CASH 
FUNDS]]+History[[#This Row],[REAPPROPRIATED
FUNDS]]+History[[#This Row],[FEDERAL 
FUNDS]]</f>
        <v>436292</v>
      </c>
      <c r="E1925" s="6">
        <v>0</v>
      </c>
      <c r="F1925" s="6">
        <f>History[[#This Row],[GENERAL 
FUND]]+History[[#This Row],[GENERAL
FUND
EXEMPT]]</f>
        <v>436292</v>
      </c>
      <c r="G1925" s="6">
        <v>436292</v>
      </c>
      <c r="H1925" s="6">
        <v>0</v>
      </c>
      <c r="I1925" s="7">
        <v>0</v>
      </c>
      <c r="J1925" s="6">
        <v>0</v>
      </c>
      <c r="K1925" s="6">
        <v>0</v>
      </c>
      <c r="L1925" s="2">
        <v>0</v>
      </c>
    </row>
    <row r="1926" spans="1:12" x14ac:dyDescent="0.25">
      <c r="A1926" s="14" t="s">
        <v>1092</v>
      </c>
      <c r="B1926" s="3" t="s">
        <v>4</v>
      </c>
      <c r="C1926" s="1" t="s">
        <v>311</v>
      </c>
      <c r="D1926" s="6">
        <f>History[[#This Row],[CAPITAL
CONSTRUCTION
FUND]]+History[[#This Row],[GENERAL 
FUND]]+History[[#This Row],[GENERAL
FUND
EXEMPT]]+History[[#This Row],[CASH 
FUNDS]]+History[[#This Row],[REAPPROPRIATED
FUNDS]]+History[[#This Row],[FEDERAL 
FUNDS]]</f>
        <v>25900</v>
      </c>
      <c r="E1926" s="6">
        <v>0</v>
      </c>
      <c r="F1926" s="6">
        <f>History[[#This Row],[GENERAL 
FUND]]+History[[#This Row],[GENERAL
FUND
EXEMPT]]</f>
        <v>0</v>
      </c>
      <c r="G1926" s="6">
        <v>0</v>
      </c>
      <c r="H1926" s="6">
        <v>0</v>
      </c>
      <c r="I1926" s="7">
        <v>25900</v>
      </c>
      <c r="J1926" s="6">
        <v>0</v>
      </c>
      <c r="K1926" s="6">
        <v>0</v>
      </c>
      <c r="L1926" s="2">
        <v>0</v>
      </c>
    </row>
    <row r="1927" spans="1:12" x14ac:dyDescent="0.25">
      <c r="A1927" s="14" t="s">
        <v>1092</v>
      </c>
      <c r="B1927" s="3" t="s">
        <v>4</v>
      </c>
      <c r="C1927" s="1" t="s">
        <v>1100</v>
      </c>
      <c r="D1927" s="6">
        <f>History[[#This Row],[CAPITAL
CONSTRUCTION
FUND]]+History[[#This Row],[GENERAL 
FUND]]+History[[#This Row],[GENERAL
FUND
EXEMPT]]+History[[#This Row],[CASH 
FUNDS]]+History[[#This Row],[REAPPROPRIATED
FUNDS]]+History[[#This Row],[FEDERAL 
FUNDS]]</f>
        <v>5000</v>
      </c>
      <c r="E1927" s="6">
        <v>0</v>
      </c>
      <c r="F1927" s="6">
        <f>History[[#This Row],[GENERAL 
FUND]]+History[[#This Row],[GENERAL
FUND
EXEMPT]]</f>
        <v>0</v>
      </c>
      <c r="G1927" s="6">
        <v>0</v>
      </c>
      <c r="H1927" s="6">
        <v>0</v>
      </c>
      <c r="I1927" s="7">
        <v>5000</v>
      </c>
      <c r="J1927" s="6">
        <v>0</v>
      </c>
      <c r="K1927" s="6">
        <v>0</v>
      </c>
      <c r="L1927" s="2">
        <v>0</v>
      </c>
    </row>
    <row r="1928" spans="1:12" x14ac:dyDescent="0.25">
      <c r="A1928" s="14" t="s">
        <v>1092</v>
      </c>
      <c r="B1928" s="3" t="s">
        <v>4</v>
      </c>
      <c r="C1928" s="1" t="s">
        <v>1101</v>
      </c>
      <c r="D1928" s="6">
        <f>History[[#This Row],[CAPITAL
CONSTRUCTION
FUND]]+History[[#This Row],[GENERAL 
FUND]]+History[[#This Row],[GENERAL
FUND
EXEMPT]]+History[[#This Row],[CASH 
FUNDS]]+History[[#This Row],[REAPPROPRIATED
FUNDS]]+History[[#This Row],[FEDERAL 
FUNDS]]</f>
        <v>5000</v>
      </c>
      <c r="E1928" s="6">
        <v>0</v>
      </c>
      <c r="F1928" s="6">
        <f>History[[#This Row],[GENERAL 
FUND]]+History[[#This Row],[GENERAL
FUND
EXEMPT]]</f>
        <v>0</v>
      </c>
      <c r="G1928" s="6">
        <v>0</v>
      </c>
      <c r="H1928" s="6">
        <v>0</v>
      </c>
      <c r="I1928" s="7">
        <v>5000</v>
      </c>
      <c r="J1928" s="6">
        <v>0</v>
      </c>
      <c r="K1928" s="6">
        <v>0</v>
      </c>
      <c r="L1928" s="2">
        <v>0</v>
      </c>
    </row>
    <row r="1929" spans="1:12" x14ac:dyDescent="0.25">
      <c r="A1929" s="14" t="s">
        <v>1092</v>
      </c>
      <c r="B1929" s="3" t="s">
        <v>4</v>
      </c>
      <c r="C1929" s="1" t="s">
        <v>1102</v>
      </c>
      <c r="D1929" s="6">
        <f>History[[#This Row],[CAPITAL
CONSTRUCTION
FUND]]+History[[#This Row],[GENERAL 
FUND]]+History[[#This Row],[GENERAL
FUND
EXEMPT]]+History[[#This Row],[CASH 
FUNDS]]+History[[#This Row],[REAPPROPRIATED
FUNDS]]+History[[#This Row],[FEDERAL 
FUNDS]]</f>
        <v>280000</v>
      </c>
      <c r="E1929" s="6">
        <v>0</v>
      </c>
      <c r="F1929" s="6">
        <f>History[[#This Row],[GENERAL 
FUND]]+History[[#This Row],[GENERAL
FUND
EXEMPT]]</f>
        <v>280000</v>
      </c>
      <c r="G1929" s="6">
        <v>280000</v>
      </c>
      <c r="H1929" s="6">
        <v>0</v>
      </c>
      <c r="I1929" s="7">
        <v>0</v>
      </c>
      <c r="J1929" s="6">
        <v>0</v>
      </c>
      <c r="K1929" s="6">
        <v>0</v>
      </c>
      <c r="L1929" s="2">
        <v>0</v>
      </c>
    </row>
    <row r="1930" spans="1:12" x14ac:dyDescent="0.25">
      <c r="A1930" s="14" t="s">
        <v>1092</v>
      </c>
      <c r="B1930" s="3" t="s">
        <v>4</v>
      </c>
      <c r="C1930" s="1" t="s">
        <v>317</v>
      </c>
      <c r="D1930" s="6">
        <f>History[[#This Row],[CAPITAL
CONSTRUCTION
FUND]]+History[[#This Row],[GENERAL 
FUND]]+History[[#This Row],[GENERAL
FUND
EXEMPT]]+History[[#This Row],[CASH 
FUNDS]]+History[[#This Row],[REAPPROPRIATED
FUNDS]]+History[[#This Row],[FEDERAL 
FUNDS]]</f>
        <v>193489</v>
      </c>
      <c r="E1930" s="6">
        <v>0</v>
      </c>
      <c r="F1930" s="6">
        <f>History[[#This Row],[GENERAL 
FUND]]+History[[#This Row],[GENERAL
FUND
EXEMPT]]</f>
        <v>0</v>
      </c>
      <c r="G1930" s="6">
        <v>0</v>
      </c>
      <c r="H1930" s="6">
        <v>0</v>
      </c>
      <c r="I1930" s="7">
        <v>193489</v>
      </c>
      <c r="J1930" s="6">
        <v>0</v>
      </c>
      <c r="K1930" s="6">
        <v>0</v>
      </c>
      <c r="L1930" s="2">
        <v>0</v>
      </c>
    </row>
    <row r="1931" spans="1:12" x14ac:dyDescent="0.25">
      <c r="A1931" s="14" t="s">
        <v>1092</v>
      </c>
      <c r="B1931" s="3" t="s">
        <v>4</v>
      </c>
      <c r="C1931" s="1" t="s">
        <v>319</v>
      </c>
      <c r="D1931" s="6">
        <f>History[[#This Row],[CAPITAL
CONSTRUCTION
FUND]]+History[[#This Row],[GENERAL 
FUND]]+History[[#This Row],[GENERAL
FUND
EXEMPT]]+History[[#This Row],[CASH 
FUNDS]]+History[[#This Row],[REAPPROPRIATED
FUNDS]]+History[[#This Row],[FEDERAL 
FUNDS]]</f>
        <v>254096</v>
      </c>
      <c r="E1931" s="6">
        <v>0</v>
      </c>
      <c r="F1931" s="6">
        <f>History[[#This Row],[GENERAL 
FUND]]+History[[#This Row],[GENERAL
FUND
EXEMPT]]</f>
        <v>0</v>
      </c>
      <c r="G1931" s="6">
        <v>0</v>
      </c>
      <c r="H1931" s="6">
        <v>0</v>
      </c>
      <c r="I1931" s="7">
        <v>254096</v>
      </c>
      <c r="J1931" s="6">
        <v>0</v>
      </c>
      <c r="K1931" s="6">
        <v>0</v>
      </c>
      <c r="L1931" s="2">
        <v>0</v>
      </c>
    </row>
    <row r="1932" spans="1:12" x14ac:dyDescent="0.25">
      <c r="A1932" s="14" t="s">
        <v>1092</v>
      </c>
      <c r="B1932" s="3" t="s">
        <v>4</v>
      </c>
      <c r="C1932" s="1" t="s">
        <v>321</v>
      </c>
      <c r="D1932" s="6">
        <f>History[[#This Row],[CAPITAL
CONSTRUCTION
FUND]]+History[[#This Row],[GENERAL 
FUND]]+History[[#This Row],[GENERAL
FUND
EXEMPT]]+History[[#This Row],[CASH 
FUNDS]]+History[[#This Row],[REAPPROPRIATED
FUNDS]]+History[[#This Row],[FEDERAL 
FUNDS]]</f>
        <v>72800</v>
      </c>
      <c r="E1932" s="6">
        <v>0</v>
      </c>
      <c r="F1932" s="6">
        <f>History[[#This Row],[GENERAL 
FUND]]+History[[#This Row],[GENERAL
FUND
EXEMPT]]</f>
        <v>0</v>
      </c>
      <c r="G1932" s="6">
        <v>0</v>
      </c>
      <c r="H1932" s="6">
        <v>0</v>
      </c>
      <c r="I1932" s="7">
        <v>72800</v>
      </c>
      <c r="J1932" s="6">
        <v>0</v>
      </c>
      <c r="K1932" s="6">
        <v>0</v>
      </c>
      <c r="L1932" s="2">
        <v>0</v>
      </c>
    </row>
    <row r="1933" spans="1:12" x14ac:dyDescent="0.25">
      <c r="A1933" s="14" t="s">
        <v>1092</v>
      </c>
      <c r="B1933" s="3" t="s">
        <v>4</v>
      </c>
      <c r="C1933" s="1" t="s">
        <v>322</v>
      </c>
      <c r="D1933" s="6">
        <f>History[[#This Row],[CAPITAL
CONSTRUCTION
FUND]]+History[[#This Row],[GENERAL 
FUND]]+History[[#This Row],[GENERAL
FUND
EXEMPT]]+History[[#This Row],[CASH 
FUNDS]]+History[[#This Row],[REAPPROPRIATED
FUNDS]]+History[[#This Row],[FEDERAL 
FUNDS]]</f>
        <v>86672</v>
      </c>
      <c r="E1933" s="6">
        <v>0</v>
      </c>
      <c r="F1933" s="6">
        <f>History[[#This Row],[GENERAL 
FUND]]+History[[#This Row],[GENERAL
FUND
EXEMPT]]</f>
        <v>0</v>
      </c>
      <c r="G1933" s="6">
        <v>0</v>
      </c>
      <c r="H1933" s="6">
        <v>0</v>
      </c>
      <c r="I1933" s="7">
        <v>86672</v>
      </c>
      <c r="J1933" s="6">
        <v>0</v>
      </c>
      <c r="K1933" s="6">
        <v>0</v>
      </c>
      <c r="L1933" s="2">
        <v>0</v>
      </c>
    </row>
    <row r="1934" spans="1:12" x14ac:dyDescent="0.25">
      <c r="A1934" s="14" t="s">
        <v>1092</v>
      </c>
      <c r="B1934" s="3" t="s">
        <v>4</v>
      </c>
      <c r="C1934" s="1" t="s">
        <v>1103</v>
      </c>
      <c r="D1934" s="6">
        <f>History[[#This Row],[CAPITAL
CONSTRUCTION
FUND]]+History[[#This Row],[GENERAL 
FUND]]+History[[#This Row],[GENERAL
FUND
EXEMPT]]+History[[#This Row],[CASH 
FUNDS]]+History[[#This Row],[REAPPROPRIATED
FUNDS]]+History[[#This Row],[FEDERAL 
FUNDS]]</f>
        <v>1600</v>
      </c>
      <c r="E1934" s="6">
        <v>0</v>
      </c>
      <c r="F1934" s="6">
        <f>History[[#This Row],[GENERAL 
FUND]]+History[[#This Row],[GENERAL
FUND
EXEMPT]]</f>
        <v>1600</v>
      </c>
      <c r="G1934" s="6">
        <v>1600</v>
      </c>
      <c r="H1934" s="6">
        <v>0</v>
      </c>
      <c r="I1934" s="7">
        <v>0</v>
      </c>
      <c r="J1934" s="6">
        <v>0</v>
      </c>
      <c r="K1934" s="6">
        <v>0</v>
      </c>
      <c r="L1934" s="2">
        <v>0</v>
      </c>
    </row>
    <row r="1935" spans="1:12" x14ac:dyDescent="0.25">
      <c r="A1935" s="14" t="s">
        <v>1092</v>
      </c>
      <c r="B1935" s="3" t="s">
        <v>4</v>
      </c>
      <c r="C1935" s="1" t="s">
        <v>1104</v>
      </c>
      <c r="D1935" s="6">
        <f>History[[#This Row],[CAPITAL
CONSTRUCTION
FUND]]+History[[#This Row],[GENERAL 
FUND]]+History[[#This Row],[GENERAL
FUND
EXEMPT]]+History[[#This Row],[CASH 
FUNDS]]+History[[#This Row],[REAPPROPRIATED
FUNDS]]+History[[#This Row],[FEDERAL 
FUNDS]]</f>
        <v>98411</v>
      </c>
      <c r="E1935" s="6">
        <v>0</v>
      </c>
      <c r="F1935" s="6">
        <f>History[[#This Row],[GENERAL 
FUND]]+History[[#This Row],[GENERAL
FUND
EXEMPT]]</f>
        <v>98411</v>
      </c>
      <c r="G1935" s="6">
        <v>98411</v>
      </c>
      <c r="H1935" s="6">
        <v>0</v>
      </c>
      <c r="I1935" s="7">
        <v>0</v>
      </c>
      <c r="J1935" s="6">
        <v>0</v>
      </c>
      <c r="K1935" s="6">
        <v>0</v>
      </c>
      <c r="L1935" s="2">
        <v>0.4</v>
      </c>
    </row>
    <row r="1936" spans="1:12" x14ac:dyDescent="0.25">
      <c r="A1936" s="14" t="s">
        <v>1092</v>
      </c>
      <c r="B1936" s="3" t="s">
        <v>4</v>
      </c>
      <c r="C1936" s="1" t="s">
        <v>324</v>
      </c>
      <c r="D1936" s="6">
        <f>History[[#This Row],[CAPITAL
CONSTRUCTION
FUND]]+History[[#This Row],[GENERAL 
FUND]]+History[[#This Row],[GENERAL
FUND
EXEMPT]]+History[[#This Row],[CASH 
FUNDS]]+History[[#This Row],[REAPPROPRIATED
FUNDS]]+History[[#This Row],[FEDERAL 
FUNDS]]</f>
        <v>126834</v>
      </c>
      <c r="E1936" s="6">
        <v>0</v>
      </c>
      <c r="F1936" s="6">
        <f>History[[#This Row],[GENERAL 
FUND]]+History[[#This Row],[GENERAL
FUND
EXEMPT]]</f>
        <v>0</v>
      </c>
      <c r="G1936" s="6">
        <v>0</v>
      </c>
      <c r="H1936" s="6">
        <v>0</v>
      </c>
      <c r="I1936" s="7">
        <v>126834</v>
      </c>
      <c r="J1936" s="6">
        <v>0</v>
      </c>
      <c r="K1936" s="6">
        <v>0</v>
      </c>
      <c r="L1936" s="2">
        <v>1</v>
      </c>
    </row>
    <row r="1937" spans="1:12" x14ac:dyDescent="0.25">
      <c r="A1937" s="14" t="s">
        <v>1092</v>
      </c>
      <c r="B1937" s="3" t="s">
        <v>4</v>
      </c>
      <c r="C1937" s="1" t="s">
        <v>1105</v>
      </c>
      <c r="D1937" s="6">
        <f>History[[#This Row],[CAPITAL
CONSTRUCTION
FUND]]+History[[#This Row],[GENERAL 
FUND]]+History[[#This Row],[GENERAL
FUND
EXEMPT]]+History[[#This Row],[CASH 
FUNDS]]+History[[#This Row],[REAPPROPRIATED
FUNDS]]+History[[#This Row],[FEDERAL 
FUNDS]]</f>
        <v>80089</v>
      </c>
      <c r="E1937" s="6">
        <v>0</v>
      </c>
      <c r="F1937" s="6">
        <f>History[[#This Row],[GENERAL 
FUND]]+History[[#This Row],[GENERAL
FUND
EXEMPT]]</f>
        <v>80089</v>
      </c>
      <c r="G1937" s="6">
        <v>80089</v>
      </c>
      <c r="H1937" s="6">
        <v>0</v>
      </c>
      <c r="I1937" s="7">
        <v>0</v>
      </c>
      <c r="J1937" s="6">
        <v>0</v>
      </c>
      <c r="K1937" s="6">
        <v>0</v>
      </c>
      <c r="L1937" s="2">
        <v>0</v>
      </c>
    </row>
    <row r="1938" spans="1:12" x14ac:dyDescent="0.25">
      <c r="A1938" s="14" t="s">
        <v>1092</v>
      </c>
      <c r="B1938" s="3" t="s">
        <v>4</v>
      </c>
      <c r="C1938" s="1" t="s">
        <v>327</v>
      </c>
      <c r="D1938" s="6">
        <f>History[[#This Row],[CAPITAL
CONSTRUCTION
FUND]]+History[[#This Row],[GENERAL 
FUND]]+History[[#This Row],[GENERAL
FUND
EXEMPT]]+History[[#This Row],[CASH 
FUNDS]]+History[[#This Row],[REAPPROPRIATED
FUNDS]]+History[[#This Row],[FEDERAL 
FUNDS]]</f>
        <v>1227026</v>
      </c>
      <c r="E1938" s="6">
        <v>0</v>
      </c>
      <c r="F1938" s="6">
        <f>History[[#This Row],[GENERAL 
FUND]]+History[[#This Row],[GENERAL
FUND
EXEMPT]]</f>
        <v>0</v>
      </c>
      <c r="G1938" s="6">
        <v>0</v>
      </c>
      <c r="H1938" s="6">
        <v>0</v>
      </c>
      <c r="I1938" s="7">
        <v>1227026</v>
      </c>
      <c r="J1938" s="6">
        <v>0</v>
      </c>
      <c r="K1938" s="6">
        <v>0</v>
      </c>
      <c r="L1938" s="2">
        <v>2.7</v>
      </c>
    </row>
    <row r="1939" spans="1:12" x14ac:dyDescent="0.25">
      <c r="A1939" s="14" t="s">
        <v>1092</v>
      </c>
      <c r="B1939" s="3" t="s">
        <v>4</v>
      </c>
      <c r="C1939" s="1" t="s">
        <v>117</v>
      </c>
      <c r="D1939" s="6">
        <f>History[[#This Row],[CAPITAL
CONSTRUCTION
FUND]]+History[[#This Row],[GENERAL 
FUND]]+History[[#This Row],[GENERAL
FUND
EXEMPT]]+History[[#This Row],[CASH 
FUNDS]]+History[[#This Row],[REAPPROPRIATED
FUNDS]]+History[[#This Row],[FEDERAL 
FUNDS]]</f>
        <v>4246090</v>
      </c>
      <c r="E1939" s="6">
        <v>0</v>
      </c>
      <c r="F1939" s="6">
        <f>History[[#This Row],[GENERAL 
FUND]]+History[[#This Row],[GENERAL
FUND
EXEMPT]]</f>
        <v>0</v>
      </c>
      <c r="G1939" s="6">
        <v>0</v>
      </c>
      <c r="H1939" s="6">
        <v>0</v>
      </c>
      <c r="I1939" s="7">
        <v>4246090</v>
      </c>
      <c r="J1939" s="6">
        <v>0</v>
      </c>
      <c r="K1939" s="6">
        <v>0</v>
      </c>
      <c r="L1939" s="2">
        <v>11.5</v>
      </c>
    </row>
    <row r="1940" spans="1:12" x14ac:dyDescent="0.25">
      <c r="A1940" s="14" t="s">
        <v>1092</v>
      </c>
      <c r="B1940" s="3" t="s">
        <v>4</v>
      </c>
      <c r="C1940" s="1" t="s">
        <v>328</v>
      </c>
      <c r="D1940" s="6">
        <f>History[[#This Row],[CAPITAL
CONSTRUCTION
FUND]]+History[[#This Row],[GENERAL 
FUND]]+History[[#This Row],[GENERAL
FUND
EXEMPT]]+History[[#This Row],[CASH 
FUNDS]]+History[[#This Row],[REAPPROPRIATED
FUNDS]]+History[[#This Row],[FEDERAL 
FUNDS]]</f>
        <v>4120</v>
      </c>
      <c r="E1940" s="6">
        <v>0</v>
      </c>
      <c r="F1940" s="6">
        <f>History[[#This Row],[GENERAL 
FUND]]+History[[#This Row],[GENERAL
FUND
EXEMPT]]</f>
        <v>0</v>
      </c>
      <c r="G1940" s="6">
        <v>0</v>
      </c>
      <c r="H1940" s="6">
        <v>0</v>
      </c>
      <c r="I1940" s="7">
        <v>4120</v>
      </c>
      <c r="J1940" s="6">
        <v>0</v>
      </c>
      <c r="K1940" s="6">
        <v>0</v>
      </c>
      <c r="L1940" s="2">
        <v>0</v>
      </c>
    </row>
    <row r="1941" spans="1:12" x14ac:dyDescent="0.25">
      <c r="A1941" s="14" t="s">
        <v>1092</v>
      </c>
      <c r="B1941" s="3" t="s">
        <v>4</v>
      </c>
      <c r="C1941" s="1" t="s">
        <v>22</v>
      </c>
      <c r="D1941" s="6">
        <f>History[[#This Row],[CAPITAL
CONSTRUCTION
FUND]]+History[[#This Row],[GENERAL 
FUND]]+History[[#This Row],[GENERAL
FUND
EXEMPT]]+History[[#This Row],[CASH 
FUNDS]]+History[[#This Row],[REAPPROPRIATED
FUNDS]]+History[[#This Row],[FEDERAL 
FUNDS]]</f>
        <v>30000</v>
      </c>
      <c r="E1941" s="6">
        <v>0</v>
      </c>
      <c r="F1941" s="6">
        <f>History[[#This Row],[GENERAL 
FUND]]+History[[#This Row],[GENERAL
FUND
EXEMPT]]</f>
        <v>30000</v>
      </c>
      <c r="G1941" s="6">
        <v>30000</v>
      </c>
      <c r="H1941" s="6">
        <v>0</v>
      </c>
      <c r="I1941" s="7">
        <v>0</v>
      </c>
      <c r="J1941" s="6">
        <v>0</v>
      </c>
      <c r="K1941" s="6">
        <v>0</v>
      </c>
      <c r="L1941" s="2">
        <v>0</v>
      </c>
    </row>
    <row r="1942" spans="1:12" x14ac:dyDescent="0.25">
      <c r="A1942" s="14" t="s">
        <v>1092</v>
      </c>
      <c r="B1942" s="3" t="s">
        <v>4</v>
      </c>
      <c r="C1942" s="1" t="s">
        <v>42</v>
      </c>
      <c r="D1942" s="6">
        <f>History[[#This Row],[CAPITAL
CONSTRUCTION
FUND]]+History[[#This Row],[GENERAL 
FUND]]+History[[#This Row],[GENERAL
FUND
EXEMPT]]+History[[#This Row],[CASH 
FUNDS]]+History[[#This Row],[REAPPROPRIATED
FUNDS]]+History[[#This Row],[FEDERAL 
FUNDS]]</f>
        <v>31000</v>
      </c>
      <c r="E1942" s="6">
        <v>0</v>
      </c>
      <c r="F1942" s="6">
        <f>History[[#This Row],[GENERAL 
FUND]]+History[[#This Row],[GENERAL
FUND
EXEMPT]]</f>
        <v>31000</v>
      </c>
      <c r="G1942" s="6">
        <v>31000</v>
      </c>
      <c r="H1942" s="6">
        <v>0</v>
      </c>
      <c r="I1942" s="7">
        <v>0</v>
      </c>
      <c r="J1942" s="6">
        <v>0</v>
      </c>
      <c r="K1942" s="6">
        <v>0</v>
      </c>
      <c r="L1942" s="2">
        <v>0</v>
      </c>
    </row>
    <row r="1943" spans="1:12" x14ac:dyDescent="0.25">
      <c r="A1943" s="14" t="s">
        <v>1092</v>
      </c>
      <c r="B1943" s="3" t="s">
        <v>4</v>
      </c>
      <c r="C1943" s="1" t="s">
        <v>1106</v>
      </c>
      <c r="D1943" s="6">
        <f>History[[#This Row],[CAPITAL
CONSTRUCTION
FUND]]+History[[#This Row],[GENERAL 
FUND]]+History[[#This Row],[GENERAL
FUND
EXEMPT]]+History[[#This Row],[CASH 
FUNDS]]+History[[#This Row],[REAPPROPRIATED
FUNDS]]+History[[#This Row],[FEDERAL 
FUNDS]]</f>
        <v>2913431</v>
      </c>
      <c r="E1943" s="6">
        <v>0</v>
      </c>
      <c r="F1943" s="6">
        <f>History[[#This Row],[GENERAL 
FUND]]+History[[#This Row],[GENERAL
FUND
EXEMPT]]</f>
        <v>2909431</v>
      </c>
      <c r="G1943" s="6">
        <v>2909431</v>
      </c>
      <c r="H1943" s="6">
        <v>0</v>
      </c>
      <c r="I1943" s="7">
        <v>4000</v>
      </c>
      <c r="J1943" s="6">
        <v>0</v>
      </c>
      <c r="K1943" s="6">
        <v>0</v>
      </c>
      <c r="L1943" s="2">
        <v>0</v>
      </c>
    </row>
    <row r="1944" spans="1:12" x14ac:dyDescent="0.25">
      <c r="A1944" s="14" t="s">
        <v>1092</v>
      </c>
      <c r="B1944" s="3" t="s">
        <v>4</v>
      </c>
      <c r="C1944" s="1" t="s">
        <v>7</v>
      </c>
      <c r="D1944" s="6">
        <f>History[[#This Row],[CAPITAL
CONSTRUCTION
FUND]]+History[[#This Row],[GENERAL 
FUND]]+History[[#This Row],[GENERAL
FUND
EXEMPT]]+History[[#This Row],[CASH 
FUNDS]]+History[[#This Row],[REAPPROPRIATED
FUNDS]]+History[[#This Row],[FEDERAL 
FUNDS]]</f>
        <v>-1840000</v>
      </c>
      <c r="E1944" s="6">
        <v>0</v>
      </c>
      <c r="F1944" s="6">
        <f>History[[#This Row],[GENERAL 
FUND]]+History[[#This Row],[GENERAL
FUND
EXEMPT]]</f>
        <v>-280000</v>
      </c>
      <c r="G1944" s="6">
        <v>-280000</v>
      </c>
      <c r="H1944" s="6">
        <v>0</v>
      </c>
      <c r="I1944" s="7">
        <v>-1560000</v>
      </c>
      <c r="J1944" s="6">
        <v>0</v>
      </c>
      <c r="K1944" s="6">
        <v>0</v>
      </c>
      <c r="L1944" s="2">
        <v>0</v>
      </c>
    </row>
    <row r="1945" spans="1:12" x14ac:dyDescent="0.25">
      <c r="A1945" s="14" t="s">
        <v>1092</v>
      </c>
      <c r="B1945" s="3" t="s">
        <v>6</v>
      </c>
      <c r="C1945" s="1" t="s">
        <v>7</v>
      </c>
      <c r="D1945" s="6">
        <f>History[[#This Row],[CAPITAL
CONSTRUCTION
FUND]]+History[[#This Row],[GENERAL 
FUND]]+History[[#This Row],[GENERAL
FUND
EXEMPT]]+History[[#This Row],[CASH 
FUNDS]]+History[[#This Row],[REAPPROPRIATED
FUNDS]]+History[[#This Row],[FEDERAL 
FUNDS]]</f>
        <v>323518116</v>
      </c>
      <c r="E1945" s="6">
        <v>0</v>
      </c>
      <c r="F1945" s="6">
        <f>History[[#This Row],[GENERAL 
FUND]]+History[[#This Row],[GENERAL
FUND
EXEMPT]]</f>
        <v>98459137</v>
      </c>
      <c r="G1945" s="6">
        <v>98459137</v>
      </c>
      <c r="H1945" s="6">
        <v>0</v>
      </c>
      <c r="I1945" s="7">
        <v>218700134</v>
      </c>
      <c r="J1945" s="6">
        <v>5534457</v>
      </c>
      <c r="K1945" s="6">
        <v>824388</v>
      </c>
      <c r="L1945" s="2">
        <v>1316.7</v>
      </c>
    </row>
    <row r="1946" spans="1:12" x14ac:dyDescent="0.25">
      <c r="A1946" s="14" t="s">
        <v>1092</v>
      </c>
      <c r="B1946" s="3" t="s">
        <v>6</v>
      </c>
      <c r="C1946" s="1" t="s">
        <v>12</v>
      </c>
      <c r="D1946" s="6">
        <f>History[[#This Row],[CAPITAL
CONSTRUCTION
FUND]]+History[[#This Row],[GENERAL 
FUND]]+History[[#This Row],[GENERAL
FUND
EXEMPT]]+History[[#This Row],[CASH 
FUNDS]]+History[[#This Row],[REAPPROPRIATED
FUNDS]]+History[[#This Row],[FEDERAL 
FUNDS]]</f>
        <v>2534094</v>
      </c>
      <c r="E1946" s="6">
        <v>0</v>
      </c>
      <c r="F1946" s="6">
        <f>History[[#This Row],[GENERAL 
FUND]]+History[[#This Row],[GENERAL
FUND
EXEMPT]]</f>
        <v>2534094</v>
      </c>
      <c r="G1946" s="6">
        <v>2534094</v>
      </c>
      <c r="H1946" s="6">
        <v>0</v>
      </c>
      <c r="I1946" s="7">
        <v>0</v>
      </c>
      <c r="J1946" s="6">
        <v>0</v>
      </c>
      <c r="K1946" s="6">
        <v>0</v>
      </c>
      <c r="L1946" s="2">
        <v>0.5</v>
      </c>
    </row>
    <row r="1947" spans="1:12" x14ac:dyDescent="0.25">
      <c r="A1947" s="14" t="s">
        <v>1092</v>
      </c>
      <c r="B1947" s="3" t="s">
        <v>6</v>
      </c>
      <c r="C1947" s="1" t="s">
        <v>331</v>
      </c>
      <c r="D1947" s="6">
        <f>History[[#This Row],[CAPITAL
CONSTRUCTION
FUND]]+History[[#This Row],[GENERAL 
FUND]]+History[[#This Row],[GENERAL
FUND
EXEMPT]]+History[[#This Row],[CASH 
FUNDS]]+History[[#This Row],[REAPPROPRIATED
FUNDS]]+History[[#This Row],[FEDERAL 
FUNDS]]</f>
        <v>824</v>
      </c>
      <c r="E1947" s="6">
        <v>0</v>
      </c>
      <c r="F1947" s="6">
        <f>History[[#This Row],[GENERAL 
FUND]]+History[[#This Row],[GENERAL
FUND
EXEMPT]]</f>
        <v>0</v>
      </c>
      <c r="G1947" s="6">
        <v>0</v>
      </c>
      <c r="H1947" s="6">
        <v>0</v>
      </c>
      <c r="I1947" s="7">
        <v>824</v>
      </c>
      <c r="J1947" s="6">
        <v>0</v>
      </c>
      <c r="K1947" s="6">
        <v>0</v>
      </c>
      <c r="L1947" s="2">
        <v>0</v>
      </c>
    </row>
    <row r="1948" spans="1:12" x14ac:dyDescent="0.25">
      <c r="A1948" s="14" t="s">
        <v>1092</v>
      </c>
      <c r="B1948" s="3" t="s">
        <v>6</v>
      </c>
      <c r="C1948" s="1" t="s">
        <v>332</v>
      </c>
      <c r="D1948" s="6">
        <f>History[[#This Row],[CAPITAL
CONSTRUCTION
FUND]]+History[[#This Row],[GENERAL 
FUND]]+History[[#This Row],[GENERAL
FUND
EXEMPT]]+History[[#This Row],[CASH 
FUNDS]]+History[[#This Row],[REAPPROPRIATED
FUNDS]]+History[[#This Row],[FEDERAL 
FUNDS]]</f>
        <v>10040</v>
      </c>
      <c r="E1948" s="6">
        <v>0</v>
      </c>
      <c r="F1948" s="6">
        <f>History[[#This Row],[GENERAL 
FUND]]+History[[#This Row],[GENERAL
FUND
EXEMPT]]</f>
        <v>0</v>
      </c>
      <c r="G1948" s="6">
        <v>0</v>
      </c>
      <c r="H1948" s="6">
        <v>0</v>
      </c>
      <c r="I1948" s="7">
        <v>10040</v>
      </c>
      <c r="J1948" s="6">
        <v>0</v>
      </c>
      <c r="K1948" s="6">
        <v>0</v>
      </c>
      <c r="L1948" s="2">
        <v>0</v>
      </c>
    </row>
    <row r="1949" spans="1:12" x14ac:dyDescent="0.25">
      <c r="A1949" s="14" t="s">
        <v>1092</v>
      </c>
      <c r="B1949" s="3" t="s">
        <v>6</v>
      </c>
      <c r="C1949" s="1" t="s">
        <v>333</v>
      </c>
      <c r="D1949" s="6">
        <f>History[[#This Row],[CAPITAL
CONSTRUCTION
FUND]]+History[[#This Row],[GENERAL 
FUND]]+History[[#This Row],[GENERAL
FUND
EXEMPT]]+History[[#This Row],[CASH 
FUNDS]]+History[[#This Row],[REAPPROPRIATED
FUNDS]]+History[[#This Row],[FEDERAL 
FUNDS]]</f>
        <v>5778</v>
      </c>
      <c r="E1949" s="6">
        <v>0</v>
      </c>
      <c r="F1949" s="6">
        <f>History[[#This Row],[GENERAL 
FUND]]+History[[#This Row],[GENERAL
FUND
EXEMPT]]</f>
        <v>0</v>
      </c>
      <c r="G1949" s="6">
        <v>0</v>
      </c>
      <c r="H1949" s="6">
        <v>0</v>
      </c>
      <c r="I1949" s="7">
        <v>5778</v>
      </c>
      <c r="J1949" s="6">
        <v>0</v>
      </c>
      <c r="K1949" s="6">
        <v>0</v>
      </c>
      <c r="L1949" s="2">
        <v>0</v>
      </c>
    </row>
    <row r="1950" spans="1:12" x14ac:dyDescent="0.25">
      <c r="A1950" s="14" t="s">
        <v>1092</v>
      </c>
      <c r="B1950" s="3" t="s">
        <v>6</v>
      </c>
      <c r="C1950" s="1" t="s">
        <v>14</v>
      </c>
      <c r="D1950" s="6">
        <f>History[[#This Row],[CAPITAL
CONSTRUCTION
FUND]]+History[[#This Row],[GENERAL 
FUND]]+History[[#This Row],[GENERAL
FUND
EXEMPT]]+History[[#This Row],[CASH 
FUNDS]]+History[[#This Row],[REAPPROPRIATED
FUNDS]]+History[[#This Row],[FEDERAL 
FUNDS]]</f>
        <v>58710</v>
      </c>
      <c r="E1950" s="6">
        <v>0</v>
      </c>
      <c r="F1950" s="6">
        <f>History[[#This Row],[GENERAL 
FUND]]+History[[#This Row],[GENERAL
FUND
EXEMPT]]</f>
        <v>58710</v>
      </c>
      <c r="G1950" s="6">
        <v>58710</v>
      </c>
      <c r="H1950" s="6">
        <v>0</v>
      </c>
      <c r="I1950" s="7">
        <v>0</v>
      </c>
      <c r="J1950" s="6">
        <v>0</v>
      </c>
      <c r="K1950" s="6">
        <v>0</v>
      </c>
      <c r="L1950" s="2">
        <v>0</v>
      </c>
    </row>
    <row r="1951" spans="1:12" x14ac:dyDescent="0.25">
      <c r="A1951" s="14" t="s">
        <v>1092</v>
      </c>
      <c r="B1951" s="3" t="s">
        <v>6</v>
      </c>
      <c r="C1951" s="1" t="s">
        <v>15</v>
      </c>
      <c r="D1951" s="6">
        <f>History[[#This Row],[CAPITAL
CONSTRUCTION
FUND]]+History[[#This Row],[GENERAL 
FUND]]+History[[#This Row],[GENERAL
FUND
EXEMPT]]+History[[#This Row],[CASH 
FUNDS]]+History[[#This Row],[REAPPROPRIATED
FUNDS]]+History[[#This Row],[FEDERAL 
FUNDS]]</f>
        <v>116858</v>
      </c>
      <c r="E1951" s="6">
        <v>0</v>
      </c>
      <c r="F1951" s="6">
        <f>History[[#This Row],[GENERAL 
FUND]]+History[[#This Row],[GENERAL
FUND
EXEMPT]]</f>
        <v>12828</v>
      </c>
      <c r="G1951" s="6">
        <v>12828</v>
      </c>
      <c r="H1951" s="6">
        <v>0</v>
      </c>
      <c r="I1951" s="7">
        <v>104030</v>
      </c>
      <c r="J1951" s="6">
        <v>0</v>
      </c>
      <c r="K1951" s="6">
        <v>0</v>
      </c>
      <c r="L1951" s="2">
        <v>0</v>
      </c>
    </row>
    <row r="1952" spans="1:12" x14ac:dyDescent="0.25">
      <c r="A1952" s="14" t="s">
        <v>1092</v>
      </c>
      <c r="B1952" s="3" t="s">
        <v>6</v>
      </c>
      <c r="C1952" s="1" t="s">
        <v>16</v>
      </c>
      <c r="D1952" s="6">
        <f>History[[#This Row],[CAPITAL
CONSTRUCTION
FUND]]+History[[#This Row],[GENERAL 
FUND]]+History[[#This Row],[GENERAL
FUND
EXEMPT]]+History[[#This Row],[CASH 
FUNDS]]+History[[#This Row],[REAPPROPRIATED
FUNDS]]+History[[#This Row],[FEDERAL 
FUNDS]]</f>
        <v>43260</v>
      </c>
      <c r="E1952" s="6">
        <v>0</v>
      </c>
      <c r="F1952" s="6">
        <f>History[[#This Row],[GENERAL 
FUND]]+History[[#This Row],[GENERAL
FUND
EXEMPT]]</f>
        <v>43260</v>
      </c>
      <c r="G1952" s="6">
        <v>43260</v>
      </c>
      <c r="H1952" s="6">
        <v>0</v>
      </c>
      <c r="I1952" s="7">
        <v>0</v>
      </c>
      <c r="J1952" s="6">
        <v>0</v>
      </c>
      <c r="K1952" s="6">
        <v>0</v>
      </c>
      <c r="L1952" s="2">
        <v>0</v>
      </c>
    </row>
    <row r="1953" spans="1:12" x14ac:dyDescent="0.25">
      <c r="A1953" s="14" t="s">
        <v>1092</v>
      </c>
      <c r="B1953" s="3" t="s">
        <v>6</v>
      </c>
      <c r="C1953" s="1" t="s">
        <v>335</v>
      </c>
      <c r="D1953" s="6">
        <f>History[[#This Row],[CAPITAL
CONSTRUCTION
FUND]]+History[[#This Row],[GENERAL 
FUND]]+History[[#This Row],[GENERAL
FUND
EXEMPT]]+History[[#This Row],[CASH 
FUNDS]]+History[[#This Row],[REAPPROPRIATED
FUNDS]]+History[[#This Row],[FEDERAL 
FUNDS]]</f>
        <v>191651</v>
      </c>
      <c r="E1953" s="6">
        <v>0</v>
      </c>
      <c r="F1953" s="6">
        <f>History[[#This Row],[GENERAL 
FUND]]+History[[#This Row],[GENERAL
FUND
EXEMPT]]</f>
        <v>191651</v>
      </c>
      <c r="G1953" s="6">
        <v>191651</v>
      </c>
      <c r="H1953" s="6">
        <v>0</v>
      </c>
      <c r="I1953" s="7">
        <v>0</v>
      </c>
      <c r="J1953" s="6">
        <v>0</v>
      </c>
      <c r="K1953" s="6">
        <v>0</v>
      </c>
      <c r="L1953" s="2">
        <v>2.7</v>
      </c>
    </row>
    <row r="1954" spans="1:12" x14ac:dyDescent="0.25">
      <c r="A1954" s="14" t="s">
        <v>1092</v>
      </c>
      <c r="B1954" s="3" t="s">
        <v>6</v>
      </c>
      <c r="C1954" s="1" t="s">
        <v>185</v>
      </c>
      <c r="D1954" s="6">
        <f>History[[#This Row],[CAPITAL
CONSTRUCTION
FUND]]+History[[#This Row],[GENERAL 
FUND]]+History[[#This Row],[GENERAL
FUND
EXEMPT]]+History[[#This Row],[CASH 
FUNDS]]+History[[#This Row],[REAPPROPRIATED
FUNDS]]+History[[#This Row],[FEDERAL 
FUNDS]]</f>
        <v>0</v>
      </c>
      <c r="E1954" s="6">
        <v>0</v>
      </c>
      <c r="F1954" s="6">
        <f>History[[#This Row],[GENERAL 
FUND]]+History[[#This Row],[GENERAL
FUND
EXEMPT]]</f>
        <v>0</v>
      </c>
      <c r="G1954" s="6">
        <v>0</v>
      </c>
      <c r="H1954" s="6">
        <v>0</v>
      </c>
      <c r="I1954" s="7">
        <v>0</v>
      </c>
      <c r="J1954" s="6">
        <v>0</v>
      </c>
      <c r="K1954" s="6">
        <v>0</v>
      </c>
      <c r="L1954" s="2">
        <v>0</v>
      </c>
    </row>
    <row r="1955" spans="1:12" x14ac:dyDescent="0.25">
      <c r="A1955" s="14" t="s">
        <v>1092</v>
      </c>
      <c r="B1955" s="3" t="s">
        <v>6</v>
      </c>
      <c r="C1955" s="1" t="s">
        <v>27</v>
      </c>
      <c r="D1955" s="6">
        <f>History[[#This Row],[CAPITAL
CONSTRUCTION
FUND]]+History[[#This Row],[GENERAL 
FUND]]+History[[#This Row],[GENERAL
FUND
EXEMPT]]+History[[#This Row],[CASH 
FUNDS]]+History[[#This Row],[REAPPROPRIATED
FUNDS]]+History[[#This Row],[FEDERAL 
FUNDS]]</f>
        <v>30900</v>
      </c>
      <c r="E1955" s="6">
        <v>0</v>
      </c>
      <c r="F1955" s="6">
        <f>History[[#This Row],[GENERAL 
FUND]]+History[[#This Row],[GENERAL
FUND
EXEMPT]]</f>
        <v>30900</v>
      </c>
      <c r="G1955" s="6">
        <v>30900</v>
      </c>
      <c r="H1955" s="6">
        <v>0</v>
      </c>
      <c r="I1955" s="7">
        <v>0</v>
      </c>
      <c r="J1955" s="6">
        <v>0</v>
      </c>
      <c r="K1955" s="6">
        <v>0</v>
      </c>
      <c r="L1955" s="2">
        <v>0</v>
      </c>
    </row>
    <row r="1956" spans="1:12" x14ac:dyDescent="0.25">
      <c r="A1956" s="14" t="s">
        <v>1092</v>
      </c>
      <c r="B1956" s="3" t="s">
        <v>6</v>
      </c>
      <c r="C1956" s="1" t="s">
        <v>28</v>
      </c>
      <c r="D1956" s="6">
        <f>History[[#This Row],[CAPITAL
CONSTRUCTION
FUND]]+History[[#This Row],[GENERAL 
FUND]]+History[[#This Row],[GENERAL
FUND
EXEMPT]]+History[[#This Row],[CASH 
FUNDS]]+History[[#This Row],[REAPPROPRIATED
FUNDS]]+History[[#This Row],[FEDERAL 
FUNDS]]</f>
        <v>14811</v>
      </c>
      <c r="E1956" s="6">
        <v>0</v>
      </c>
      <c r="F1956" s="6">
        <f>History[[#This Row],[GENERAL 
FUND]]+History[[#This Row],[GENERAL
FUND
EXEMPT]]</f>
        <v>14811</v>
      </c>
      <c r="G1956" s="6">
        <v>14811</v>
      </c>
      <c r="H1956" s="6">
        <v>0</v>
      </c>
      <c r="I1956" s="7">
        <v>0</v>
      </c>
      <c r="J1956" s="6">
        <v>0</v>
      </c>
      <c r="K1956" s="6">
        <v>0</v>
      </c>
      <c r="L1956" s="2">
        <v>0</v>
      </c>
    </row>
    <row r="1957" spans="1:12" x14ac:dyDescent="0.25">
      <c r="A1957" s="14" t="s">
        <v>1092</v>
      </c>
      <c r="B1957" s="3" t="s">
        <v>6</v>
      </c>
      <c r="C1957" s="1" t="s">
        <v>336</v>
      </c>
      <c r="D1957" s="6">
        <f>History[[#This Row],[CAPITAL
CONSTRUCTION
FUND]]+History[[#This Row],[GENERAL 
FUND]]+History[[#This Row],[GENERAL
FUND
EXEMPT]]+History[[#This Row],[CASH 
FUNDS]]+History[[#This Row],[REAPPROPRIATED
FUNDS]]+History[[#This Row],[FEDERAL 
FUNDS]]</f>
        <v>16480</v>
      </c>
      <c r="E1957" s="6">
        <v>0</v>
      </c>
      <c r="F1957" s="6">
        <f>History[[#This Row],[GENERAL 
FUND]]+History[[#This Row],[GENERAL
FUND
EXEMPT]]</f>
        <v>16480</v>
      </c>
      <c r="G1957" s="6">
        <v>16480</v>
      </c>
      <c r="H1957" s="6">
        <v>0</v>
      </c>
      <c r="I1957" s="7">
        <v>0</v>
      </c>
      <c r="J1957" s="6">
        <v>0</v>
      </c>
      <c r="K1957" s="6">
        <v>0</v>
      </c>
      <c r="L1957" s="2">
        <v>0</v>
      </c>
    </row>
    <row r="1958" spans="1:12" x14ac:dyDescent="0.25">
      <c r="A1958" s="14" t="s">
        <v>1092</v>
      </c>
      <c r="B1958" s="3" t="s">
        <v>6</v>
      </c>
      <c r="C1958" s="1" t="s">
        <v>32</v>
      </c>
      <c r="D1958" s="6">
        <f>History[[#This Row],[CAPITAL
CONSTRUCTION
FUND]]+History[[#This Row],[GENERAL 
FUND]]+History[[#This Row],[GENERAL
FUND
EXEMPT]]+History[[#This Row],[CASH 
FUNDS]]+History[[#This Row],[REAPPROPRIATED
FUNDS]]+History[[#This Row],[FEDERAL 
FUNDS]]</f>
        <v>84147</v>
      </c>
      <c r="E1958" s="6">
        <v>0</v>
      </c>
      <c r="F1958" s="6">
        <f>History[[#This Row],[GENERAL 
FUND]]+History[[#This Row],[GENERAL
FUND
EXEMPT]]</f>
        <v>66689</v>
      </c>
      <c r="G1958" s="6">
        <v>66689</v>
      </c>
      <c r="H1958" s="6">
        <v>0</v>
      </c>
      <c r="I1958" s="7">
        <v>17458</v>
      </c>
      <c r="J1958" s="6">
        <v>0</v>
      </c>
      <c r="K1958" s="6">
        <v>0</v>
      </c>
      <c r="L1958" s="2">
        <v>0</v>
      </c>
    </row>
    <row r="1959" spans="1:12" x14ac:dyDescent="0.25">
      <c r="A1959" s="14" t="s">
        <v>1092</v>
      </c>
      <c r="B1959" s="3" t="s">
        <v>6</v>
      </c>
      <c r="C1959" s="1" t="s">
        <v>337</v>
      </c>
      <c r="D1959" s="6">
        <f>History[[#This Row],[CAPITAL
CONSTRUCTION
FUND]]+History[[#This Row],[GENERAL 
FUND]]+History[[#This Row],[GENERAL
FUND
EXEMPT]]+History[[#This Row],[CASH 
FUNDS]]+History[[#This Row],[REAPPROPRIATED
FUNDS]]+History[[#This Row],[FEDERAL 
FUNDS]]</f>
        <v>5202</v>
      </c>
      <c r="E1959" s="6">
        <v>0</v>
      </c>
      <c r="F1959" s="6">
        <f>History[[#This Row],[GENERAL 
FUND]]+History[[#This Row],[GENERAL
FUND
EXEMPT]]</f>
        <v>0</v>
      </c>
      <c r="G1959" s="6">
        <v>0</v>
      </c>
      <c r="H1959" s="6">
        <v>0</v>
      </c>
      <c r="I1959" s="7">
        <v>5202</v>
      </c>
      <c r="J1959" s="6">
        <v>0</v>
      </c>
      <c r="K1959" s="6">
        <v>0</v>
      </c>
      <c r="L1959" s="2">
        <v>0</v>
      </c>
    </row>
    <row r="1960" spans="1:12" x14ac:dyDescent="0.25">
      <c r="A1960" s="14" t="s">
        <v>1092</v>
      </c>
      <c r="B1960" s="3" t="s">
        <v>6</v>
      </c>
      <c r="C1960" s="1" t="s">
        <v>35</v>
      </c>
      <c r="D1960" s="6">
        <f>History[[#This Row],[CAPITAL
CONSTRUCTION
FUND]]+History[[#This Row],[GENERAL 
FUND]]+History[[#This Row],[GENERAL
FUND
EXEMPT]]+History[[#This Row],[CASH 
FUNDS]]+History[[#This Row],[REAPPROPRIATED
FUNDS]]+History[[#This Row],[FEDERAL 
FUNDS]]</f>
        <v>67856</v>
      </c>
      <c r="E1960" s="6">
        <v>0</v>
      </c>
      <c r="F1960" s="6">
        <f>History[[#This Row],[GENERAL 
FUND]]+History[[#This Row],[GENERAL
FUND
EXEMPT]]</f>
        <v>61264</v>
      </c>
      <c r="G1960" s="6">
        <v>61264</v>
      </c>
      <c r="H1960" s="6">
        <v>0</v>
      </c>
      <c r="I1960" s="7">
        <v>6592</v>
      </c>
      <c r="J1960" s="6">
        <v>0</v>
      </c>
      <c r="K1960" s="6">
        <v>0</v>
      </c>
      <c r="L1960" s="2">
        <v>0</v>
      </c>
    </row>
    <row r="1961" spans="1:12" x14ac:dyDescent="0.25">
      <c r="A1961" s="14" t="s">
        <v>1092</v>
      </c>
      <c r="B1961" s="3" t="s">
        <v>6</v>
      </c>
      <c r="C1961" s="1" t="s">
        <v>1107</v>
      </c>
      <c r="D1961" s="6">
        <f>History[[#This Row],[CAPITAL
CONSTRUCTION
FUND]]+History[[#This Row],[GENERAL 
FUND]]+History[[#This Row],[GENERAL
FUND
EXEMPT]]+History[[#This Row],[CASH 
FUNDS]]+History[[#This Row],[REAPPROPRIATED
FUNDS]]+History[[#This Row],[FEDERAL 
FUNDS]]</f>
        <v>61381</v>
      </c>
      <c r="E1961" s="6">
        <v>0</v>
      </c>
      <c r="F1961" s="6">
        <f>History[[#This Row],[GENERAL 
FUND]]+History[[#This Row],[GENERAL
FUND
EXEMPT]]</f>
        <v>61381</v>
      </c>
      <c r="G1961" s="6">
        <v>61381</v>
      </c>
      <c r="H1961" s="6">
        <v>0</v>
      </c>
      <c r="I1961" s="7">
        <v>0</v>
      </c>
      <c r="J1961" s="6">
        <v>0</v>
      </c>
      <c r="K1961" s="6">
        <v>0</v>
      </c>
      <c r="L1961" s="2">
        <v>0.6</v>
      </c>
    </row>
    <row r="1962" spans="1:12" x14ac:dyDescent="0.25">
      <c r="A1962" s="14" t="s">
        <v>1092</v>
      </c>
      <c r="B1962" s="3" t="s">
        <v>6</v>
      </c>
      <c r="C1962" s="1" t="s">
        <v>338</v>
      </c>
      <c r="D1962" s="6">
        <f>History[[#This Row],[CAPITAL
CONSTRUCTION
FUND]]+History[[#This Row],[GENERAL 
FUND]]+History[[#This Row],[GENERAL
FUND
EXEMPT]]+History[[#This Row],[CASH 
FUNDS]]+History[[#This Row],[REAPPROPRIATED
FUNDS]]+History[[#This Row],[FEDERAL 
FUNDS]]</f>
        <v>97850</v>
      </c>
      <c r="E1962" s="6">
        <v>0</v>
      </c>
      <c r="F1962" s="6">
        <f>History[[#This Row],[GENERAL 
FUND]]+History[[#This Row],[GENERAL
FUND
EXEMPT]]</f>
        <v>0</v>
      </c>
      <c r="G1962" s="6">
        <v>0</v>
      </c>
      <c r="H1962" s="6">
        <v>0</v>
      </c>
      <c r="I1962" s="7">
        <v>97850</v>
      </c>
      <c r="J1962" s="6">
        <v>0</v>
      </c>
      <c r="K1962" s="6">
        <v>0</v>
      </c>
      <c r="L1962" s="2">
        <v>0</v>
      </c>
    </row>
    <row r="1963" spans="1:12" x14ac:dyDescent="0.25">
      <c r="A1963" s="14" t="s">
        <v>1092</v>
      </c>
      <c r="B1963" s="3" t="s">
        <v>6</v>
      </c>
      <c r="C1963" s="1" t="s">
        <v>1108</v>
      </c>
      <c r="D1963" s="6">
        <f>History[[#This Row],[CAPITAL
CONSTRUCTION
FUND]]+History[[#This Row],[GENERAL 
FUND]]+History[[#This Row],[GENERAL
FUND
EXEMPT]]+History[[#This Row],[CASH 
FUNDS]]+History[[#This Row],[REAPPROPRIATED
FUNDS]]+History[[#This Row],[FEDERAL 
FUNDS]]</f>
        <v>-73145</v>
      </c>
      <c r="E1963" s="6">
        <v>0</v>
      </c>
      <c r="F1963" s="6">
        <f>History[[#This Row],[GENERAL 
FUND]]+History[[#This Row],[GENERAL
FUND
EXEMPT]]</f>
        <v>0</v>
      </c>
      <c r="G1963" s="6">
        <v>0</v>
      </c>
      <c r="H1963" s="6">
        <v>0</v>
      </c>
      <c r="I1963" s="7">
        <v>-73145</v>
      </c>
      <c r="J1963" s="6">
        <v>0</v>
      </c>
      <c r="K1963" s="6">
        <v>0</v>
      </c>
      <c r="L1963" s="2">
        <v>0</v>
      </c>
    </row>
    <row r="1964" spans="1:12" x14ac:dyDescent="0.25">
      <c r="A1964" s="14" t="s">
        <v>1092</v>
      </c>
      <c r="B1964" s="3" t="s">
        <v>6</v>
      </c>
      <c r="C1964" s="1" t="s">
        <v>189</v>
      </c>
      <c r="D1964" s="6">
        <f>History[[#This Row],[CAPITAL
CONSTRUCTION
FUND]]+History[[#This Row],[GENERAL 
FUND]]+History[[#This Row],[GENERAL
FUND
EXEMPT]]+History[[#This Row],[CASH 
FUNDS]]+History[[#This Row],[REAPPROPRIATED
FUNDS]]+History[[#This Row],[FEDERAL 
FUNDS]]</f>
        <v>412</v>
      </c>
      <c r="E1964" s="6">
        <v>0</v>
      </c>
      <c r="F1964" s="6">
        <f>History[[#This Row],[GENERAL 
FUND]]+History[[#This Row],[GENERAL
FUND
EXEMPT]]</f>
        <v>0</v>
      </c>
      <c r="G1964" s="6">
        <v>0</v>
      </c>
      <c r="H1964" s="6">
        <v>0</v>
      </c>
      <c r="I1964" s="7">
        <v>412</v>
      </c>
      <c r="J1964" s="6">
        <v>0</v>
      </c>
      <c r="K1964" s="6">
        <v>0</v>
      </c>
      <c r="L1964" s="2">
        <v>0</v>
      </c>
    </row>
    <row r="1965" spans="1:12" x14ac:dyDescent="0.25">
      <c r="A1965" s="14" t="s">
        <v>1092</v>
      </c>
      <c r="B1965" s="3" t="s">
        <v>6</v>
      </c>
      <c r="C1965" s="1" t="s">
        <v>1109</v>
      </c>
      <c r="D1965" s="6">
        <f>History[[#This Row],[CAPITAL
CONSTRUCTION
FUND]]+History[[#This Row],[GENERAL 
FUND]]+History[[#This Row],[GENERAL
FUND
EXEMPT]]+History[[#This Row],[CASH 
FUNDS]]+History[[#This Row],[REAPPROPRIATED
FUNDS]]+History[[#This Row],[FEDERAL 
FUNDS]]</f>
        <v>73725</v>
      </c>
      <c r="E1965" s="6">
        <v>0</v>
      </c>
      <c r="F1965" s="6">
        <f>History[[#This Row],[GENERAL 
FUND]]+History[[#This Row],[GENERAL
FUND
EXEMPT]]</f>
        <v>73725</v>
      </c>
      <c r="G1965" s="6">
        <v>73725</v>
      </c>
      <c r="H1965" s="6">
        <v>0</v>
      </c>
      <c r="I1965" s="7">
        <v>0</v>
      </c>
      <c r="J1965" s="6">
        <v>0</v>
      </c>
      <c r="K1965" s="6">
        <v>0</v>
      </c>
      <c r="L1965" s="2">
        <v>0.9</v>
      </c>
    </row>
    <row r="1966" spans="1:12" x14ac:dyDescent="0.25">
      <c r="A1966" s="14" t="s">
        <v>1092</v>
      </c>
      <c r="B1966" s="3" t="s">
        <v>6</v>
      </c>
      <c r="C1966" s="1" t="s">
        <v>340</v>
      </c>
      <c r="D1966" s="6">
        <f>History[[#This Row],[CAPITAL
CONSTRUCTION
FUND]]+History[[#This Row],[GENERAL 
FUND]]+History[[#This Row],[GENERAL
FUND
EXEMPT]]+History[[#This Row],[CASH 
FUNDS]]+History[[#This Row],[REAPPROPRIATED
FUNDS]]+History[[#This Row],[FEDERAL 
FUNDS]]</f>
        <v>43260</v>
      </c>
      <c r="E1966" s="6">
        <v>0</v>
      </c>
      <c r="F1966" s="6">
        <f>History[[#This Row],[GENERAL 
FUND]]+History[[#This Row],[GENERAL
FUND
EXEMPT]]</f>
        <v>43260</v>
      </c>
      <c r="G1966" s="6">
        <v>43260</v>
      </c>
      <c r="H1966" s="6">
        <v>0</v>
      </c>
      <c r="I1966" s="7">
        <v>0</v>
      </c>
      <c r="J1966" s="6">
        <v>0</v>
      </c>
      <c r="K1966" s="6">
        <v>0</v>
      </c>
      <c r="L1966" s="2">
        <v>0</v>
      </c>
    </row>
    <row r="1967" spans="1:12" x14ac:dyDescent="0.25">
      <c r="A1967" s="14" t="s">
        <v>1092</v>
      </c>
      <c r="B1967" s="3" t="s">
        <v>6</v>
      </c>
      <c r="C1967" s="1" t="s">
        <v>958</v>
      </c>
      <c r="D1967" s="6">
        <f>History[[#This Row],[CAPITAL
CONSTRUCTION
FUND]]+History[[#This Row],[GENERAL 
FUND]]+History[[#This Row],[GENERAL
FUND
EXEMPT]]+History[[#This Row],[CASH 
FUNDS]]+History[[#This Row],[REAPPROPRIATED
FUNDS]]+History[[#This Row],[FEDERAL 
FUNDS]]</f>
        <v>43867</v>
      </c>
      <c r="E1967" s="6">
        <v>0</v>
      </c>
      <c r="F1967" s="6">
        <f>History[[#This Row],[GENERAL 
FUND]]+History[[#This Row],[GENERAL
FUND
EXEMPT]]</f>
        <v>0</v>
      </c>
      <c r="G1967" s="6">
        <v>0</v>
      </c>
      <c r="H1967" s="6">
        <v>0</v>
      </c>
      <c r="I1967" s="7">
        <v>43867</v>
      </c>
      <c r="J1967" s="6">
        <v>0</v>
      </c>
      <c r="K1967" s="6">
        <v>0</v>
      </c>
      <c r="L1967" s="2">
        <v>0.6</v>
      </c>
    </row>
    <row r="1968" spans="1:12" x14ac:dyDescent="0.25">
      <c r="A1968" s="14" t="s">
        <v>1092</v>
      </c>
      <c r="B1968" s="3" t="s">
        <v>6</v>
      </c>
      <c r="C1968" s="1" t="s">
        <v>1110</v>
      </c>
      <c r="D1968" s="6">
        <f>History[[#This Row],[CAPITAL
CONSTRUCTION
FUND]]+History[[#This Row],[GENERAL 
FUND]]+History[[#This Row],[GENERAL
FUND
EXEMPT]]+History[[#This Row],[CASH 
FUNDS]]+History[[#This Row],[REAPPROPRIATED
FUNDS]]+History[[#This Row],[FEDERAL 
FUNDS]]</f>
        <v>100000</v>
      </c>
      <c r="E1968" s="6">
        <v>0</v>
      </c>
      <c r="F1968" s="6">
        <f>History[[#This Row],[GENERAL 
FUND]]+History[[#This Row],[GENERAL
FUND
EXEMPT]]</f>
        <v>0</v>
      </c>
      <c r="G1968" s="6">
        <v>0</v>
      </c>
      <c r="H1968" s="6">
        <v>0</v>
      </c>
      <c r="I1968" s="7">
        <v>100000</v>
      </c>
      <c r="J1968" s="6">
        <v>0</v>
      </c>
      <c r="K1968" s="6">
        <v>0</v>
      </c>
      <c r="L1968" s="2">
        <v>0</v>
      </c>
    </row>
    <row r="1969" spans="1:12" x14ac:dyDescent="0.25">
      <c r="A1969" s="14" t="s">
        <v>1092</v>
      </c>
      <c r="B1969" s="3" t="s">
        <v>6</v>
      </c>
      <c r="C1969" s="1" t="s">
        <v>342</v>
      </c>
      <c r="D1969" s="6">
        <f>History[[#This Row],[CAPITAL
CONSTRUCTION
FUND]]+History[[#This Row],[GENERAL 
FUND]]+History[[#This Row],[GENERAL
FUND
EXEMPT]]+History[[#This Row],[CASH 
FUNDS]]+History[[#This Row],[REAPPROPRIATED
FUNDS]]+History[[#This Row],[FEDERAL 
FUNDS]]</f>
        <v>33990</v>
      </c>
      <c r="E1969" s="6">
        <v>0</v>
      </c>
      <c r="F1969" s="6">
        <f>History[[#This Row],[GENERAL 
FUND]]+History[[#This Row],[GENERAL
FUND
EXEMPT]]</f>
        <v>0</v>
      </c>
      <c r="G1969" s="6">
        <v>0</v>
      </c>
      <c r="H1969" s="6">
        <v>0</v>
      </c>
      <c r="I1969" s="7">
        <v>33990</v>
      </c>
      <c r="J1969" s="6">
        <v>0</v>
      </c>
      <c r="K1969" s="6">
        <v>0</v>
      </c>
      <c r="L1969" s="2">
        <v>0</v>
      </c>
    </row>
    <row r="1970" spans="1:12" x14ac:dyDescent="0.25">
      <c r="A1970" s="14" t="s">
        <v>1092</v>
      </c>
      <c r="B1970" s="3" t="s">
        <v>6</v>
      </c>
      <c r="C1970" s="1" t="s">
        <v>1111</v>
      </c>
      <c r="D1970" s="6">
        <f>History[[#This Row],[CAPITAL
CONSTRUCTION
FUND]]+History[[#This Row],[GENERAL 
FUND]]+History[[#This Row],[GENERAL
FUND
EXEMPT]]+History[[#This Row],[CASH 
FUNDS]]+History[[#This Row],[REAPPROPRIATED
FUNDS]]+History[[#This Row],[FEDERAL 
FUNDS]]</f>
        <v>2382040</v>
      </c>
      <c r="E1970" s="6">
        <v>0</v>
      </c>
      <c r="F1970" s="6">
        <f>History[[#This Row],[GENERAL 
FUND]]+History[[#This Row],[GENERAL
FUND
EXEMPT]]</f>
        <v>1898824</v>
      </c>
      <c r="G1970" s="6">
        <v>1898824</v>
      </c>
      <c r="H1970" s="6">
        <v>0</v>
      </c>
      <c r="I1970" s="7">
        <v>483216</v>
      </c>
      <c r="J1970" s="6">
        <v>0</v>
      </c>
      <c r="K1970" s="6">
        <v>0</v>
      </c>
      <c r="L1970" s="2">
        <v>10.8</v>
      </c>
    </row>
    <row r="1971" spans="1:12" x14ac:dyDescent="0.25">
      <c r="A1971" s="14" t="s">
        <v>1092</v>
      </c>
      <c r="B1971" s="3" t="s">
        <v>6</v>
      </c>
      <c r="C1971" s="1" t="s">
        <v>922</v>
      </c>
      <c r="D1971" s="6">
        <f>History[[#This Row],[CAPITAL
CONSTRUCTION
FUND]]+History[[#This Row],[GENERAL 
FUND]]+History[[#This Row],[GENERAL
FUND
EXEMPT]]+History[[#This Row],[CASH 
FUNDS]]+History[[#This Row],[REAPPROPRIATED
FUNDS]]+History[[#This Row],[FEDERAL 
FUNDS]]</f>
        <v>15826</v>
      </c>
      <c r="E1971" s="6">
        <v>0</v>
      </c>
      <c r="F1971" s="6">
        <f>History[[#This Row],[GENERAL 
FUND]]+History[[#This Row],[GENERAL
FUND
EXEMPT]]</f>
        <v>15826</v>
      </c>
      <c r="G1971" s="6">
        <v>15826</v>
      </c>
      <c r="H1971" s="6">
        <v>0</v>
      </c>
      <c r="I1971" s="7">
        <v>0</v>
      </c>
      <c r="J1971" s="6">
        <v>0</v>
      </c>
      <c r="K1971" s="6">
        <v>0</v>
      </c>
      <c r="L1971" s="2">
        <v>0</v>
      </c>
    </row>
    <row r="1972" spans="1:12" x14ac:dyDescent="0.25">
      <c r="A1972" s="14" t="s">
        <v>1092</v>
      </c>
      <c r="B1972" s="3" t="s">
        <v>6</v>
      </c>
      <c r="C1972" s="1" t="s">
        <v>1112</v>
      </c>
      <c r="D1972" s="6">
        <f>History[[#This Row],[CAPITAL
CONSTRUCTION
FUND]]+History[[#This Row],[GENERAL 
FUND]]+History[[#This Row],[GENERAL
FUND
EXEMPT]]+History[[#This Row],[CASH 
FUNDS]]+History[[#This Row],[REAPPROPRIATED
FUNDS]]+History[[#This Row],[FEDERAL 
FUNDS]]</f>
        <v>22260</v>
      </c>
      <c r="E1972" s="6">
        <v>0</v>
      </c>
      <c r="F1972" s="6">
        <f>History[[#This Row],[GENERAL 
FUND]]+History[[#This Row],[GENERAL
FUND
EXEMPT]]</f>
        <v>22260</v>
      </c>
      <c r="G1972" s="6">
        <v>22260</v>
      </c>
      <c r="H1972" s="6">
        <v>0</v>
      </c>
      <c r="I1972" s="7">
        <v>0</v>
      </c>
      <c r="J1972" s="6">
        <v>0</v>
      </c>
      <c r="K1972" s="6">
        <v>0</v>
      </c>
      <c r="L1972" s="2">
        <v>0</v>
      </c>
    </row>
    <row r="1973" spans="1:12" x14ac:dyDescent="0.25">
      <c r="A1973" s="14" t="s">
        <v>1092</v>
      </c>
      <c r="B1973" s="3" t="s">
        <v>69</v>
      </c>
      <c r="C1973" s="1" t="s">
        <v>70</v>
      </c>
      <c r="D1973" s="6">
        <f>History[[#This Row],[CAPITAL
CONSTRUCTION
FUND]]+History[[#This Row],[GENERAL 
FUND]]+History[[#This Row],[GENERAL
FUND
EXEMPT]]+History[[#This Row],[CASH 
FUNDS]]+History[[#This Row],[REAPPROPRIATED
FUNDS]]+History[[#This Row],[FEDERAL 
FUNDS]]</f>
        <v>323064380</v>
      </c>
      <c r="E1973" s="6">
        <v>0</v>
      </c>
      <c r="F1973" s="6">
        <f>History[[#This Row],[GENERAL 
FUND]]+History[[#This Row],[GENERAL
FUND
EXEMPT]]</f>
        <v>97544431</v>
      </c>
      <c r="G1973" s="6">
        <v>97544431</v>
      </c>
      <c r="H1973" s="6">
        <v>0</v>
      </c>
      <c r="I1973" s="7">
        <v>219381391</v>
      </c>
      <c r="J1973" s="6">
        <v>5314170</v>
      </c>
      <c r="K1973" s="6">
        <v>824388</v>
      </c>
      <c r="L1973" s="2">
        <v>1363.7</v>
      </c>
    </row>
    <row r="1974" spans="1:12" x14ac:dyDescent="0.25">
      <c r="A1974" s="14" t="s">
        <v>1092</v>
      </c>
      <c r="B1974" s="3" t="s">
        <v>69</v>
      </c>
      <c r="C1974" s="1" t="s">
        <v>344</v>
      </c>
      <c r="D1974" s="6">
        <f>History[[#This Row],[CAPITAL
CONSTRUCTION
FUND]]+History[[#This Row],[GENERAL 
FUND]]+History[[#This Row],[GENERAL
FUND
EXEMPT]]+History[[#This Row],[CASH 
FUNDS]]+History[[#This Row],[REAPPROPRIATED
FUNDS]]+History[[#This Row],[FEDERAL 
FUNDS]]</f>
        <v>113704</v>
      </c>
      <c r="E1974" s="6">
        <v>0</v>
      </c>
      <c r="F1974" s="6">
        <f>History[[#This Row],[GENERAL 
FUND]]+History[[#This Row],[GENERAL
FUND
EXEMPT]]</f>
        <v>0</v>
      </c>
      <c r="G1974" s="6">
        <v>0</v>
      </c>
      <c r="H1974" s="6">
        <v>0</v>
      </c>
      <c r="I1974" s="7">
        <v>113704</v>
      </c>
      <c r="J1974" s="6">
        <v>0</v>
      </c>
      <c r="K1974" s="6">
        <v>0</v>
      </c>
      <c r="L1974" s="2">
        <v>1</v>
      </c>
    </row>
    <row r="1975" spans="1:12" x14ac:dyDescent="0.25">
      <c r="A1975" s="14" t="s">
        <v>1092</v>
      </c>
      <c r="B1975" s="3" t="s">
        <v>69</v>
      </c>
      <c r="C1975" s="1" t="s">
        <v>1113</v>
      </c>
      <c r="D1975" s="6">
        <f>History[[#This Row],[CAPITAL
CONSTRUCTION
FUND]]+History[[#This Row],[GENERAL 
FUND]]+History[[#This Row],[GENERAL
FUND
EXEMPT]]+History[[#This Row],[CASH 
FUNDS]]+History[[#This Row],[REAPPROPRIATED
FUNDS]]+History[[#This Row],[FEDERAL 
FUNDS]]</f>
        <v>506487</v>
      </c>
      <c r="E1975" s="6">
        <v>0</v>
      </c>
      <c r="F1975" s="6">
        <f>History[[#This Row],[GENERAL 
FUND]]+History[[#This Row],[GENERAL
FUND
EXEMPT]]</f>
        <v>0</v>
      </c>
      <c r="G1975" s="6">
        <v>0</v>
      </c>
      <c r="H1975" s="6">
        <v>0</v>
      </c>
      <c r="I1975" s="7">
        <v>506487</v>
      </c>
      <c r="J1975" s="6">
        <v>0</v>
      </c>
      <c r="K1975" s="6">
        <v>0</v>
      </c>
      <c r="L1975" s="2">
        <v>0</v>
      </c>
    </row>
    <row r="1976" spans="1:12" x14ac:dyDescent="0.25">
      <c r="A1976" s="14" t="s">
        <v>1092</v>
      </c>
      <c r="B1976" s="3" t="s">
        <v>69</v>
      </c>
      <c r="C1976" s="1" t="s">
        <v>1114</v>
      </c>
      <c r="D1976" s="6">
        <f>History[[#This Row],[CAPITAL
CONSTRUCTION
FUND]]+History[[#This Row],[GENERAL 
FUND]]+History[[#This Row],[GENERAL
FUND
EXEMPT]]+History[[#This Row],[CASH 
FUNDS]]+History[[#This Row],[REAPPROPRIATED
FUNDS]]+History[[#This Row],[FEDERAL 
FUNDS]]</f>
        <v>69453</v>
      </c>
      <c r="E1976" s="6">
        <v>0</v>
      </c>
      <c r="F1976" s="6">
        <f>History[[#This Row],[GENERAL 
FUND]]+History[[#This Row],[GENERAL
FUND
EXEMPT]]</f>
        <v>0</v>
      </c>
      <c r="G1976" s="6">
        <v>0</v>
      </c>
      <c r="H1976" s="6">
        <v>0</v>
      </c>
      <c r="I1976" s="7">
        <v>69453</v>
      </c>
      <c r="J1976" s="6">
        <v>0</v>
      </c>
      <c r="K1976" s="6">
        <v>0</v>
      </c>
      <c r="L1976" s="2">
        <v>1</v>
      </c>
    </row>
    <row r="1977" spans="1:12" x14ac:dyDescent="0.25">
      <c r="A1977" s="14" t="s">
        <v>1092</v>
      </c>
      <c r="B1977" s="3" t="s">
        <v>69</v>
      </c>
      <c r="C1977" s="1" t="s">
        <v>1115</v>
      </c>
      <c r="D1977" s="6">
        <f>History[[#This Row],[CAPITAL
CONSTRUCTION
FUND]]+History[[#This Row],[GENERAL 
FUND]]+History[[#This Row],[GENERAL
FUND
EXEMPT]]+History[[#This Row],[CASH 
FUNDS]]+History[[#This Row],[REAPPROPRIATED
FUNDS]]+History[[#This Row],[FEDERAL 
FUNDS]]</f>
        <v>5300</v>
      </c>
      <c r="E1977" s="6">
        <v>0</v>
      </c>
      <c r="F1977" s="6">
        <f>History[[#This Row],[GENERAL 
FUND]]+History[[#This Row],[GENERAL
FUND
EXEMPT]]</f>
        <v>5300</v>
      </c>
      <c r="G1977" s="6">
        <v>5300</v>
      </c>
      <c r="H1977" s="6">
        <v>0</v>
      </c>
      <c r="I1977" s="7">
        <v>0</v>
      </c>
      <c r="J1977" s="6">
        <v>0</v>
      </c>
      <c r="K1977" s="6">
        <v>0</v>
      </c>
      <c r="L1977" s="2">
        <v>0</v>
      </c>
    </row>
    <row r="1978" spans="1:12" x14ac:dyDescent="0.25">
      <c r="A1978" s="14" t="s">
        <v>1092</v>
      </c>
      <c r="B1978" s="3" t="s">
        <v>69</v>
      </c>
      <c r="C1978" s="1" t="s">
        <v>346</v>
      </c>
      <c r="D1978" s="6">
        <f>History[[#This Row],[CAPITAL
CONSTRUCTION
FUND]]+History[[#This Row],[GENERAL 
FUND]]+History[[#This Row],[GENERAL
FUND
EXEMPT]]+History[[#This Row],[CASH 
FUNDS]]+History[[#This Row],[REAPPROPRIATED
FUNDS]]+History[[#This Row],[FEDERAL 
FUNDS]]</f>
        <v>5304</v>
      </c>
      <c r="E1978" s="6">
        <v>0</v>
      </c>
      <c r="F1978" s="6">
        <f>History[[#This Row],[GENERAL 
FUND]]+History[[#This Row],[GENERAL
FUND
EXEMPT]]</f>
        <v>0</v>
      </c>
      <c r="G1978" s="6">
        <v>0</v>
      </c>
      <c r="H1978" s="6">
        <v>0</v>
      </c>
      <c r="I1978" s="7">
        <v>5304</v>
      </c>
      <c r="J1978" s="6">
        <v>0</v>
      </c>
      <c r="K1978" s="6">
        <v>0</v>
      </c>
      <c r="L1978" s="2">
        <v>0</v>
      </c>
    </row>
    <row r="1979" spans="1:12" x14ac:dyDescent="0.25">
      <c r="A1979" s="14" t="s">
        <v>1092</v>
      </c>
      <c r="B1979" s="3" t="s">
        <v>69</v>
      </c>
      <c r="C1979" s="1" t="s">
        <v>349</v>
      </c>
      <c r="D1979" s="6">
        <f>History[[#This Row],[CAPITAL
CONSTRUCTION
FUND]]+History[[#This Row],[GENERAL 
FUND]]+History[[#This Row],[GENERAL
FUND
EXEMPT]]+History[[#This Row],[CASH 
FUNDS]]+History[[#This Row],[REAPPROPRIATED
FUNDS]]+History[[#This Row],[FEDERAL 
FUNDS]]</f>
        <v>4120</v>
      </c>
      <c r="E1979" s="6">
        <v>0</v>
      </c>
      <c r="F1979" s="6">
        <f>History[[#This Row],[GENERAL 
FUND]]+History[[#This Row],[GENERAL
FUND
EXEMPT]]</f>
        <v>0</v>
      </c>
      <c r="G1979" s="6">
        <v>0</v>
      </c>
      <c r="H1979" s="6">
        <v>0</v>
      </c>
      <c r="I1979" s="7">
        <v>4120</v>
      </c>
      <c r="J1979" s="6">
        <v>0</v>
      </c>
      <c r="K1979" s="6">
        <v>0</v>
      </c>
      <c r="L1979" s="2">
        <v>0</v>
      </c>
    </row>
    <row r="1980" spans="1:12" x14ac:dyDescent="0.25">
      <c r="A1980" s="14" t="s">
        <v>1092</v>
      </c>
      <c r="B1980" s="3" t="s">
        <v>69</v>
      </c>
      <c r="C1980" s="1" t="s">
        <v>350</v>
      </c>
      <c r="D1980" s="6">
        <f>History[[#This Row],[CAPITAL
CONSTRUCTION
FUND]]+History[[#This Row],[GENERAL 
FUND]]+History[[#This Row],[GENERAL
FUND
EXEMPT]]+History[[#This Row],[CASH 
FUNDS]]+History[[#This Row],[REAPPROPRIATED
FUNDS]]+History[[#This Row],[FEDERAL 
FUNDS]]</f>
        <v>58132</v>
      </c>
      <c r="E1980" s="6">
        <v>0</v>
      </c>
      <c r="F1980" s="6">
        <f>History[[#This Row],[GENERAL 
FUND]]+History[[#This Row],[GENERAL
FUND
EXEMPT]]</f>
        <v>0</v>
      </c>
      <c r="G1980" s="6">
        <v>0</v>
      </c>
      <c r="H1980" s="6">
        <v>0</v>
      </c>
      <c r="I1980" s="7">
        <v>58132</v>
      </c>
      <c r="J1980" s="6">
        <v>0</v>
      </c>
      <c r="K1980" s="6">
        <v>0</v>
      </c>
      <c r="L1980" s="2">
        <v>0</v>
      </c>
    </row>
    <row r="1981" spans="1:12" x14ac:dyDescent="0.25">
      <c r="A1981" s="14" t="s">
        <v>1092</v>
      </c>
      <c r="B1981" s="3" t="s">
        <v>69</v>
      </c>
      <c r="C1981" s="1" t="s">
        <v>1116</v>
      </c>
      <c r="D1981" s="6">
        <f>History[[#This Row],[CAPITAL
CONSTRUCTION
FUND]]+History[[#This Row],[GENERAL 
FUND]]+History[[#This Row],[GENERAL
FUND
EXEMPT]]+History[[#This Row],[CASH 
FUNDS]]+History[[#This Row],[REAPPROPRIATED
FUNDS]]+History[[#This Row],[FEDERAL 
FUNDS]]</f>
        <v>7880</v>
      </c>
      <c r="E1981" s="6">
        <v>0</v>
      </c>
      <c r="F1981" s="6">
        <f>History[[#This Row],[GENERAL 
FUND]]+History[[#This Row],[GENERAL
FUND
EXEMPT]]</f>
        <v>2866</v>
      </c>
      <c r="G1981" s="6">
        <v>2866</v>
      </c>
      <c r="H1981" s="6">
        <v>0</v>
      </c>
      <c r="I1981" s="7">
        <v>5014</v>
      </c>
      <c r="J1981" s="6">
        <v>0</v>
      </c>
      <c r="K1981" s="6">
        <v>0</v>
      </c>
      <c r="L1981" s="2">
        <v>0</v>
      </c>
    </row>
    <row r="1982" spans="1:12" x14ac:dyDescent="0.25">
      <c r="A1982" s="14" t="s">
        <v>1092</v>
      </c>
      <c r="B1982" s="3" t="s">
        <v>69</v>
      </c>
      <c r="C1982" s="1" t="s">
        <v>1117</v>
      </c>
      <c r="D1982" s="6">
        <f>History[[#This Row],[CAPITAL
CONSTRUCTION
FUND]]+History[[#This Row],[GENERAL 
FUND]]+History[[#This Row],[GENERAL
FUND
EXEMPT]]+History[[#This Row],[CASH 
FUNDS]]+History[[#This Row],[REAPPROPRIATED
FUNDS]]+History[[#This Row],[FEDERAL 
FUNDS]]</f>
        <v>3060</v>
      </c>
      <c r="E1982" s="6">
        <v>0</v>
      </c>
      <c r="F1982" s="6">
        <f>History[[#This Row],[GENERAL 
FUND]]+History[[#This Row],[GENERAL
FUND
EXEMPT]]</f>
        <v>0</v>
      </c>
      <c r="G1982" s="6">
        <v>0</v>
      </c>
      <c r="H1982" s="6">
        <v>0</v>
      </c>
      <c r="I1982" s="7">
        <v>3060</v>
      </c>
      <c r="J1982" s="6">
        <v>0</v>
      </c>
      <c r="K1982" s="6">
        <v>0</v>
      </c>
      <c r="L1982" s="2">
        <v>0</v>
      </c>
    </row>
    <row r="1983" spans="1:12" x14ac:dyDescent="0.25">
      <c r="A1983" s="14" t="s">
        <v>1092</v>
      </c>
      <c r="B1983" s="3" t="s">
        <v>69</v>
      </c>
      <c r="C1983" s="1" t="s">
        <v>351</v>
      </c>
      <c r="D1983" s="6">
        <f>History[[#This Row],[CAPITAL
CONSTRUCTION
FUND]]+History[[#This Row],[GENERAL 
FUND]]+History[[#This Row],[GENERAL
FUND
EXEMPT]]+History[[#This Row],[CASH 
FUNDS]]+History[[#This Row],[REAPPROPRIATED
FUNDS]]+History[[#This Row],[FEDERAL 
FUNDS]]</f>
        <v>33000</v>
      </c>
      <c r="E1983" s="6">
        <v>0</v>
      </c>
      <c r="F1983" s="6">
        <f>History[[#This Row],[GENERAL 
FUND]]+History[[#This Row],[GENERAL
FUND
EXEMPT]]</f>
        <v>33000</v>
      </c>
      <c r="G1983" s="6">
        <v>33000</v>
      </c>
      <c r="H1983" s="6">
        <v>0</v>
      </c>
      <c r="I1983" s="7">
        <v>0</v>
      </c>
      <c r="J1983" s="6">
        <v>0</v>
      </c>
      <c r="K1983" s="6">
        <v>0</v>
      </c>
      <c r="L1983" s="2">
        <v>0</v>
      </c>
    </row>
    <row r="1984" spans="1:12" x14ac:dyDescent="0.25">
      <c r="A1984" s="14" t="s">
        <v>1092</v>
      </c>
      <c r="B1984" s="3" t="s">
        <v>69</v>
      </c>
      <c r="C1984" s="1" t="s">
        <v>1118</v>
      </c>
      <c r="D1984" s="6">
        <f>History[[#This Row],[CAPITAL
CONSTRUCTION
FUND]]+History[[#This Row],[GENERAL 
FUND]]+History[[#This Row],[GENERAL
FUND
EXEMPT]]+History[[#This Row],[CASH 
FUNDS]]+History[[#This Row],[REAPPROPRIATED
FUNDS]]+History[[#This Row],[FEDERAL 
FUNDS]]</f>
        <v>73440</v>
      </c>
      <c r="E1984" s="6">
        <v>0</v>
      </c>
      <c r="F1984" s="6">
        <f>History[[#This Row],[GENERAL 
FUND]]+History[[#This Row],[GENERAL
FUND
EXEMPT]]</f>
        <v>0</v>
      </c>
      <c r="G1984" s="6">
        <v>0</v>
      </c>
      <c r="H1984" s="6">
        <v>0</v>
      </c>
      <c r="I1984" s="7">
        <v>73440</v>
      </c>
      <c r="J1984" s="6">
        <v>0</v>
      </c>
      <c r="K1984" s="6">
        <v>0</v>
      </c>
      <c r="L1984" s="2">
        <v>0</v>
      </c>
    </row>
    <row r="1985" spans="1:12" x14ac:dyDescent="0.25">
      <c r="A1985" s="14" t="s">
        <v>1092</v>
      </c>
      <c r="B1985" s="3" t="s">
        <v>69</v>
      </c>
      <c r="C1985" s="1" t="s">
        <v>352</v>
      </c>
      <c r="D1985" s="6">
        <f>History[[#This Row],[CAPITAL
CONSTRUCTION
FUND]]+History[[#This Row],[GENERAL 
FUND]]+History[[#This Row],[GENERAL
FUND
EXEMPT]]+History[[#This Row],[CASH 
FUNDS]]+History[[#This Row],[REAPPROPRIATED
FUNDS]]+History[[#This Row],[FEDERAL 
FUNDS]]</f>
        <v>5452</v>
      </c>
      <c r="E1985" s="6">
        <v>0</v>
      </c>
      <c r="F1985" s="6">
        <f>History[[#This Row],[GENERAL 
FUND]]+History[[#This Row],[GENERAL
FUND
EXEMPT]]</f>
        <v>0</v>
      </c>
      <c r="G1985" s="6">
        <v>0</v>
      </c>
      <c r="H1985" s="6">
        <v>0</v>
      </c>
      <c r="I1985" s="7">
        <v>5452</v>
      </c>
      <c r="J1985" s="6">
        <v>0</v>
      </c>
      <c r="K1985" s="6">
        <v>0</v>
      </c>
      <c r="L1985" s="2">
        <v>0</v>
      </c>
    </row>
    <row r="1986" spans="1:12" x14ac:dyDescent="0.25">
      <c r="A1986" s="14" t="s">
        <v>1092</v>
      </c>
      <c r="B1986" s="3" t="s">
        <v>69</v>
      </c>
      <c r="C1986" s="1" t="s">
        <v>353</v>
      </c>
      <c r="D1986" s="6">
        <f>History[[#This Row],[CAPITAL
CONSTRUCTION
FUND]]+History[[#This Row],[GENERAL 
FUND]]+History[[#This Row],[GENERAL
FUND
EXEMPT]]+History[[#This Row],[CASH 
FUNDS]]+History[[#This Row],[REAPPROPRIATED
FUNDS]]+History[[#This Row],[FEDERAL 
FUNDS]]</f>
        <v>36000</v>
      </c>
      <c r="E1986" s="6">
        <v>0</v>
      </c>
      <c r="F1986" s="6">
        <f>History[[#This Row],[GENERAL 
FUND]]+History[[#This Row],[GENERAL
FUND
EXEMPT]]</f>
        <v>36000</v>
      </c>
      <c r="G1986" s="6">
        <v>36000</v>
      </c>
      <c r="H1986" s="6">
        <v>0</v>
      </c>
      <c r="I1986" s="7">
        <v>0</v>
      </c>
      <c r="J1986" s="6">
        <v>0</v>
      </c>
      <c r="K1986" s="6">
        <v>0</v>
      </c>
      <c r="L1986" s="2">
        <v>0</v>
      </c>
    </row>
    <row r="1987" spans="1:12" x14ac:dyDescent="0.25">
      <c r="A1987" s="14" t="s">
        <v>1092</v>
      </c>
      <c r="B1987" s="3" t="s">
        <v>69</v>
      </c>
      <c r="C1987" s="1" t="s">
        <v>72</v>
      </c>
      <c r="D1987" s="6">
        <f>History[[#This Row],[CAPITAL
CONSTRUCTION
FUND]]+History[[#This Row],[GENERAL 
FUND]]+History[[#This Row],[GENERAL
FUND
EXEMPT]]+History[[#This Row],[CASH 
FUNDS]]+History[[#This Row],[REAPPROPRIATED
FUNDS]]+History[[#This Row],[FEDERAL 
FUNDS]]</f>
        <v>25440</v>
      </c>
      <c r="E1987" s="6">
        <v>0</v>
      </c>
      <c r="F1987" s="6">
        <f>History[[#This Row],[GENERAL 
FUND]]+History[[#This Row],[GENERAL
FUND
EXEMPT]]</f>
        <v>0</v>
      </c>
      <c r="G1987" s="6">
        <v>0</v>
      </c>
      <c r="H1987" s="6">
        <v>0</v>
      </c>
      <c r="I1987" s="7">
        <v>25440</v>
      </c>
      <c r="J1987" s="6">
        <v>0</v>
      </c>
      <c r="K1987" s="6">
        <v>0</v>
      </c>
      <c r="L1987" s="2">
        <v>0</v>
      </c>
    </row>
    <row r="1988" spans="1:12" x14ac:dyDescent="0.25">
      <c r="A1988" s="14" t="s">
        <v>1092</v>
      </c>
      <c r="B1988" s="3" t="s">
        <v>69</v>
      </c>
      <c r="C1988" s="1" t="s">
        <v>750</v>
      </c>
      <c r="D1988" s="6">
        <f>History[[#This Row],[CAPITAL
CONSTRUCTION
FUND]]+History[[#This Row],[GENERAL 
FUND]]+History[[#This Row],[GENERAL
FUND
EXEMPT]]+History[[#This Row],[CASH 
FUNDS]]+History[[#This Row],[REAPPROPRIATED
FUNDS]]+History[[#This Row],[FEDERAL 
FUNDS]]</f>
        <v>166305</v>
      </c>
      <c r="E1988" s="6">
        <v>0</v>
      </c>
      <c r="F1988" s="6">
        <f>History[[#This Row],[GENERAL 
FUND]]+History[[#This Row],[GENERAL
FUND
EXEMPT]]</f>
        <v>0</v>
      </c>
      <c r="G1988" s="6">
        <v>0</v>
      </c>
      <c r="H1988" s="6">
        <v>0</v>
      </c>
      <c r="I1988" s="7">
        <v>166305</v>
      </c>
      <c r="J1988" s="6">
        <v>0</v>
      </c>
      <c r="K1988" s="6">
        <v>0</v>
      </c>
      <c r="L1988" s="2">
        <v>1.4</v>
      </c>
    </row>
    <row r="1989" spans="1:12" x14ac:dyDescent="0.25">
      <c r="A1989" s="14" t="s">
        <v>1092</v>
      </c>
      <c r="B1989" s="3" t="s">
        <v>69</v>
      </c>
      <c r="C1989" s="1" t="s">
        <v>1119</v>
      </c>
      <c r="D1989" s="6">
        <f>History[[#This Row],[CAPITAL
CONSTRUCTION
FUND]]+History[[#This Row],[GENERAL 
FUND]]+History[[#This Row],[GENERAL
FUND
EXEMPT]]+History[[#This Row],[CASH 
FUNDS]]+History[[#This Row],[REAPPROPRIATED
FUNDS]]+History[[#This Row],[FEDERAL 
FUNDS]]</f>
        <v>1121508</v>
      </c>
      <c r="E1989" s="6">
        <v>0</v>
      </c>
      <c r="F1989" s="6">
        <f>History[[#This Row],[GENERAL 
FUND]]+History[[#This Row],[GENERAL
FUND
EXEMPT]]</f>
        <v>320560</v>
      </c>
      <c r="G1989" s="6">
        <v>320560</v>
      </c>
      <c r="H1989" s="6">
        <v>0</v>
      </c>
      <c r="I1989" s="7">
        <v>800948</v>
      </c>
      <c r="J1989" s="6">
        <v>0</v>
      </c>
      <c r="K1989" s="6">
        <v>0</v>
      </c>
      <c r="L1989" s="2">
        <v>4.3</v>
      </c>
    </row>
    <row r="1990" spans="1:12" x14ac:dyDescent="0.25">
      <c r="A1990" s="14" t="s">
        <v>1092</v>
      </c>
      <c r="B1990" s="3" t="s">
        <v>75</v>
      </c>
      <c r="C1990" s="1" t="s">
        <v>76</v>
      </c>
      <c r="D1990" s="6">
        <f>History[[#This Row],[CAPITAL
CONSTRUCTION
FUND]]+History[[#This Row],[GENERAL 
FUND]]+History[[#This Row],[GENERAL
FUND
EXEMPT]]+History[[#This Row],[CASH 
FUNDS]]+History[[#This Row],[REAPPROPRIATED
FUNDS]]+History[[#This Row],[FEDERAL 
FUNDS]]</f>
        <v>336697926</v>
      </c>
      <c r="E1990" s="6">
        <v>0</v>
      </c>
      <c r="F1990" s="6">
        <f>History[[#This Row],[GENERAL 
FUND]]+History[[#This Row],[GENERAL
FUND
EXEMPT]]</f>
        <v>103760809</v>
      </c>
      <c r="G1990" s="6">
        <v>103760809</v>
      </c>
      <c r="H1990" s="6">
        <v>0</v>
      </c>
      <c r="I1990" s="7">
        <v>225641524</v>
      </c>
      <c r="J1990" s="6">
        <v>6471205</v>
      </c>
      <c r="K1990" s="6">
        <v>824388</v>
      </c>
      <c r="L1990" s="2">
        <v>1414.7</v>
      </c>
    </row>
    <row r="1991" spans="1:12" x14ac:dyDescent="0.25">
      <c r="A1991" s="14" t="s">
        <v>1092</v>
      </c>
      <c r="B1991" s="3" t="s">
        <v>75</v>
      </c>
      <c r="C1991" s="1" t="s">
        <v>355</v>
      </c>
      <c r="D1991" s="6">
        <f>History[[#This Row],[CAPITAL
CONSTRUCTION
FUND]]+History[[#This Row],[GENERAL 
FUND]]+History[[#This Row],[GENERAL
FUND
EXEMPT]]+History[[#This Row],[CASH 
FUNDS]]+History[[#This Row],[REAPPROPRIATED
FUNDS]]+History[[#This Row],[FEDERAL 
FUNDS]]</f>
        <v>12566</v>
      </c>
      <c r="E1991" s="6">
        <v>0</v>
      </c>
      <c r="F1991" s="6">
        <f>History[[#This Row],[GENERAL 
FUND]]+History[[#This Row],[GENERAL
FUND
EXEMPT]]</f>
        <v>12566</v>
      </c>
      <c r="G1991" s="6">
        <v>12566</v>
      </c>
      <c r="H1991" s="6">
        <v>0</v>
      </c>
      <c r="I1991" s="7">
        <v>0</v>
      </c>
      <c r="J1991" s="6">
        <v>0</v>
      </c>
      <c r="K1991" s="6">
        <v>0</v>
      </c>
      <c r="L1991" s="2">
        <v>0</v>
      </c>
    </row>
    <row r="1992" spans="1:12" x14ac:dyDescent="0.25">
      <c r="A1992" s="14" t="s">
        <v>1092</v>
      </c>
      <c r="B1992" s="3" t="s">
        <v>75</v>
      </c>
      <c r="C1992" s="1" t="s">
        <v>752</v>
      </c>
      <c r="D1992" s="6">
        <f>History[[#This Row],[CAPITAL
CONSTRUCTION
FUND]]+History[[#This Row],[GENERAL 
FUND]]+History[[#This Row],[GENERAL
FUND
EXEMPT]]+History[[#This Row],[CASH 
FUNDS]]+History[[#This Row],[REAPPROPRIATED
FUNDS]]+History[[#This Row],[FEDERAL 
FUNDS]]</f>
        <v>100000</v>
      </c>
      <c r="E1992" s="6">
        <v>0</v>
      </c>
      <c r="F1992" s="6">
        <f>History[[#This Row],[GENERAL 
FUND]]+History[[#This Row],[GENERAL
FUND
EXEMPT]]</f>
        <v>100000</v>
      </c>
      <c r="G1992" s="6">
        <v>100000</v>
      </c>
      <c r="H1992" s="6">
        <v>0</v>
      </c>
      <c r="I1992" s="7">
        <v>0</v>
      </c>
      <c r="J1992" s="6">
        <v>0</v>
      </c>
      <c r="K1992" s="6">
        <v>0</v>
      </c>
      <c r="L1992" s="2">
        <v>0</v>
      </c>
    </row>
    <row r="1993" spans="1:12" x14ac:dyDescent="0.25">
      <c r="A1993" s="14" t="s">
        <v>1092</v>
      </c>
      <c r="B1993" s="3" t="s">
        <v>75</v>
      </c>
      <c r="C1993" s="1" t="s">
        <v>753</v>
      </c>
      <c r="D1993" s="6">
        <f>History[[#This Row],[CAPITAL
CONSTRUCTION
FUND]]+History[[#This Row],[GENERAL 
FUND]]+History[[#This Row],[GENERAL
FUND
EXEMPT]]+History[[#This Row],[CASH 
FUNDS]]+History[[#This Row],[REAPPROPRIATED
FUNDS]]+History[[#This Row],[FEDERAL 
FUNDS]]</f>
        <v>995738</v>
      </c>
      <c r="E1993" s="6">
        <v>0</v>
      </c>
      <c r="F1993" s="6">
        <f>History[[#This Row],[GENERAL 
FUND]]+History[[#This Row],[GENERAL
FUND
EXEMPT]]</f>
        <v>0</v>
      </c>
      <c r="G1993" s="6">
        <v>0</v>
      </c>
      <c r="H1993" s="6">
        <v>0</v>
      </c>
      <c r="I1993" s="7">
        <v>995738</v>
      </c>
      <c r="J1993" s="6">
        <v>0</v>
      </c>
      <c r="K1993" s="6">
        <v>0</v>
      </c>
      <c r="L1993" s="2">
        <v>9.8000000000000007</v>
      </c>
    </row>
    <row r="1994" spans="1:12" x14ac:dyDescent="0.25">
      <c r="A1994" s="14" t="s">
        <v>1092</v>
      </c>
      <c r="B1994" s="3" t="s">
        <v>75</v>
      </c>
      <c r="C1994" s="1" t="s">
        <v>757</v>
      </c>
      <c r="D1994" s="6">
        <f>History[[#This Row],[CAPITAL
CONSTRUCTION
FUND]]+History[[#This Row],[GENERAL 
FUND]]+History[[#This Row],[GENERAL
FUND
EXEMPT]]+History[[#This Row],[CASH 
FUNDS]]+History[[#This Row],[REAPPROPRIATED
FUNDS]]+History[[#This Row],[FEDERAL 
FUNDS]]</f>
        <v>398682</v>
      </c>
      <c r="E1994" s="6">
        <v>0</v>
      </c>
      <c r="F1994" s="6">
        <f>History[[#This Row],[GENERAL 
FUND]]+History[[#This Row],[GENERAL
FUND
EXEMPT]]</f>
        <v>0</v>
      </c>
      <c r="G1994" s="6">
        <v>0</v>
      </c>
      <c r="H1994" s="6">
        <v>0</v>
      </c>
      <c r="I1994" s="7">
        <v>398682</v>
      </c>
      <c r="J1994" s="6">
        <v>0</v>
      </c>
      <c r="K1994" s="6">
        <v>0</v>
      </c>
      <c r="L1994" s="2">
        <v>2.4</v>
      </c>
    </row>
    <row r="1995" spans="1:12" x14ac:dyDescent="0.25">
      <c r="A1995" s="14" t="s">
        <v>1092</v>
      </c>
      <c r="B1995" s="3" t="s">
        <v>75</v>
      </c>
      <c r="C1995" s="1" t="s">
        <v>1120</v>
      </c>
      <c r="D1995" s="6">
        <f>History[[#This Row],[CAPITAL
CONSTRUCTION
FUND]]+History[[#This Row],[GENERAL 
FUND]]+History[[#This Row],[GENERAL
FUND
EXEMPT]]+History[[#This Row],[CASH 
FUNDS]]+History[[#This Row],[REAPPROPRIATED
FUNDS]]+History[[#This Row],[FEDERAL 
FUNDS]]</f>
        <v>21929</v>
      </c>
      <c r="E1995" s="6">
        <v>0</v>
      </c>
      <c r="F1995" s="6">
        <f>History[[#This Row],[GENERAL 
FUND]]+History[[#This Row],[GENERAL
FUND
EXEMPT]]</f>
        <v>0</v>
      </c>
      <c r="G1995" s="6">
        <v>0</v>
      </c>
      <c r="H1995" s="6">
        <v>0</v>
      </c>
      <c r="I1995" s="7">
        <v>21929</v>
      </c>
      <c r="J1995" s="6">
        <v>0</v>
      </c>
      <c r="K1995" s="6">
        <v>0</v>
      </c>
      <c r="L1995" s="2">
        <v>0.4</v>
      </c>
    </row>
    <row r="1996" spans="1:12" x14ac:dyDescent="0.25">
      <c r="A1996" s="14" t="s">
        <v>1092</v>
      </c>
      <c r="B1996" s="3" t="s">
        <v>75</v>
      </c>
      <c r="C1996" s="1" t="s">
        <v>761</v>
      </c>
      <c r="D1996" s="6">
        <f>History[[#This Row],[CAPITAL
CONSTRUCTION
FUND]]+History[[#This Row],[GENERAL 
FUND]]+History[[#This Row],[GENERAL
FUND
EXEMPT]]+History[[#This Row],[CASH 
FUNDS]]+History[[#This Row],[REAPPROPRIATED
FUNDS]]+History[[#This Row],[FEDERAL 
FUNDS]]</f>
        <v>76284</v>
      </c>
      <c r="E1996" s="6">
        <v>0</v>
      </c>
      <c r="F1996" s="6">
        <f>History[[#This Row],[GENERAL 
FUND]]+History[[#This Row],[GENERAL
FUND
EXEMPT]]</f>
        <v>0</v>
      </c>
      <c r="G1996" s="6">
        <v>0</v>
      </c>
      <c r="H1996" s="6">
        <v>0</v>
      </c>
      <c r="I1996" s="7">
        <v>76284</v>
      </c>
      <c r="J1996" s="6">
        <v>0</v>
      </c>
      <c r="K1996" s="6">
        <v>0</v>
      </c>
      <c r="L1996" s="2">
        <v>1.1000000000000001</v>
      </c>
    </row>
    <row r="1997" spans="1:12" x14ac:dyDescent="0.25">
      <c r="A1997" s="14" t="s">
        <v>1092</v>
      </c>
      <c r="B1997" s="3" t="s">
        <v>75</v>
      </c>
      <c r="C1997" s="1" t="s">
        <v>762</v>
      </c>
      <c r="D1997" s="6">
        <f>History[[#This Row],[CAPITAL
CONSTRUCTION
FUND]]+History[[#This Row],[GENERAL 
FUND]]+History[[#This Row],[GENERAL
FUND
EXEMPT]]+History[[#This Row],[CASH 
FUNDS]]+History[[#This Row],[REAPPROPRIATED
FUNDS]]+History[[#This Row],[FEDERAL 
FUNDS]]</f>
        <v>132251</v>
      </c>
      <c r="E1997" s="6">
        <v>0</v>
      </c>
      <c r="F1997" s="6">
        <f>History[[#This Row],[GENERAL 
FUND]]+History[[#This Row],[GENERAL
FUND
EXEMPT]]</f>
        <v>0</v>
      </c>
      <c r="G1997" s="6">
        <v>0</v>
      </c>
      <c r="H1997" s="6">
        <v>0</v>
      </c>
      <c r="I1997" s="7">
        <v>132251</v>
      </c>
      <c r="J1997" s="6">
        <v>0</v>
      </c>
      <c r="K1997" s="6">
        <v>0</v>
      </c>
      <c r="L1997" s="2">
        <v>2</v>
      </c>
    </row>
    <row r="1998" spans="1:12" x14ac:dyDescent="0.25">
      <c r="A1998" s="14" t="s">
        <v>1092</v>
      </c>
      <c r="B1998" s="3" t="s">
        <v>75</v>
      </c>
      <c r="C1998" s="1" t="s">
        <v>1121</v>
      </c>
      <c r="D1998" s="6">
        <f>History[[#This Row],[CAPITAL
CONSTRUCTION
FUND]]+History[[#This Row],[GENERAL 
FUND]]+History[[#This Row],[GENERAL
FUND
EXEMPT]]+History[[#This Row],[CASH 
FUNDS]]+History[[#This Row],[REAPPROPRIATED
FUNDS]]+History[[#This Row],[FEDERAL 
FUNDS]]</f>
        <v>37038</v>
      </c>
      <c r="E1998" s="6">
        <v>0</v>
      </c>
      <c r="F1998" s="6">
        <f>History[[#This Row],[GENERAL 
FUND]]+History[[#This Row],[GENERAL
FUND
EXEMPT]]</f>
        <v>37038</v>
      </c>
      <c r="G1998" s="6">
        <v>37038</v>
      </c>
      <c r="H1998" s="6">
        <v>0</v>
      </c>
      <c r="I1998" s="7">
        <v>0</v>
      </c>
      <c r="J1998" s="6">
        <v>0</v>
      </c>
      <c r="K1998" s="6">
        <v>0</v>
      </c>
      <c r="L1998" s="2">
        <v>0</v>
      </c>
    </row>
    <row r="1999" spans="1:12" x14ac:dyDescent="0.25">
      <c r="A1999" s="14" t="s">
        <v>1092</v>
      </c>
      <c r="B1999" s="3" t="s">
        <v>75</v>
      </c>
      <c r="C1999" s="1" t="s">
        <v>1122</v>
      </c>
      <c r="D1999" s="6">
        <f>History[[#This Row],[CAPITAL
CONSTRUCTION
FUND]]+History[[#This Row],[GENERAL 
FUND]]+History[[#This Row],[GENERAL
FUND
EXEMPT]]+History[[#This Row],[CASH 
FUNDS]]+History[[#This Row],[REAPPROPRIATED
FUNDS]]+History[[#This Row],[FEDERAL 
FUNDS]]</f>
        <v>0</v>
      </c>
      <c r="E1999" s="6">
        <v>0</v>
      </c>
      <c r="F1999" s="6">
        <f>History[[#This Row],[GENERAL 
FUND]]+History[[#This Row],[GENERAL
FUND
EXEMPT]]</f>
        <v>-3200000</v>
      </c>
      <c r="G1999" s="6">
        <v>-3200000</v>
      </c>
      <c r="H1999" s="6">
        <v>0</v>
      </c>
      <c r="I1999" s="7">
        <v>3200000</v>
      </c>
      <c r="J1999" s="6">
        <v>0</v>
      </c>
      <c r="K1999" s="6">
        <v>0</v>
      </c>
      <c r="L1999" s="2">
        <v>0</v>
      </c>
    </row>
    <row r="2000" spans="1:12" x14ac:dyDescent="0.25">
      <c r="A2000" s="14" t="s">
        <v>1092</v>
      </c>
      <c r="B2000" s="3" t="s">
        <v>75</v>
      </c>
      <c r="C2000" s="1" t="s">
        <v>1123</v>
      </c>
      <c r="D2000" s="6">
        <f>History[[#This Row],[CAPITAL
CONSTRUCTION
FUND]]+History[[#This Row],[GENERAL 
FUND]]+History[[#This Row],[GENERAL
FUND
EXEMPT]]+History[[#This Row],[CASH 
FUNDS]]+History[[#This Row],[REAPPROPRIATED
FUNDS]]+History[[#This Row],[FEDERAL 
FUNDS]]</f>
        <v>1111856</v>
      </c>
      <c r="E2000" s="6">
        <v>0</v>
      </c>
      <c r="F2000" s="6">
        <f>History[[#This Row],[GENERAL 
FUND]]+History[[#This Row],[GENERAL
FUND
EXEMPT]]</f>
        <v>-30000</v>
      </c>
      <c r="G2000" s="6">
        <v>-30000</v>
      </c>
      <c r="H2000" s="6">
        <v>0</v>
      </c>
      <c r="I2000" s="7">
        <v>1090473</v>
      </c>
      <c r="J2000" s="6">
        <v>51383</v>
      </c>
      <c r="K2000" s="6">
        <v>0</v>
      </c>
      <c r="L2000" s="2">
        <v>0</v>
      </c>
    </row>
    <row r="2001" spans="1:12" x14ac:dyDescent="0.25">
      <c r="A2001" s="14" t="s">
        <v>1092</v>
      </c>
      <c r="B2001" s="3" t="s">
        <v>75</v>
      </c>
      <c r="C2001" s="1" t="s">
        <v>140</v>
      </c>
      <c r="D2001" s="6">
        <f>History[[#This Row],[CAPITAL
CONSTRUCTION
FUND]]+History[[#This Row],[GENERAL 
FUND]]+History[[#This Row],[GENERAL
FUND
EXEMPT]]+History[[#This Row],[CASH 
FUNDS]]+History[[#This Row],[REAPPROPRIATED
FUNDS]]+History[[#This Row],[FEDERAL 
FUNDS]]</f>
        <v>2435572</v>
      </c>
      <c r="E2001" s="6">
        <v>0</v>
      </c>
      <c r="F2001" s="6">
        <f>History[[#This Row],[GENERAL 
FUND]]+History[[#This Row],[GENERAL
FUND
EXEMPT]]</f>
        <v>202327</v>
      </c>
      <c r="G2001" s="6">
        <v>202327</v>
      </c>
      <c r="H2001" s="6">
        <v>0</v>
      </c>
      <c r="I2001" s="7">
        <v>2233245</v>
      </c>
      <c r="J2001" s="6">
        <v>0</v>
      </c>
      <c r="K2001" s="6">
        <v>0</v>
      </c>
      <c r="L2001" s="2">
        <v>0</v>
      </c>
    </row>
    <row r="2002" spans="1:12" x14ac:dyDescent="0.25">
      <c r="A2002" s="14" t="s">
        <v>1092</v>
      </c>
      <c r="B2002" s="3" t="s">
        <v>75</v>
      </c>
      <c r="C2002" s="1" t="s">
        <v>462</v>
      </c>
      <c r="D2002" s="6">
        <f>History[[#This Row],[CAPITAL
CONSTRUCTION
FUND]]+History[[#This Row],[GENERAL 
FUND]]+History[[#This Row],[GENERAL
FUND
EXEMPT]]+History[[#This Row],[CASH 
FUNDS]]+History[[#This Row],[REAPPROPRIATED
FUNDS]]+History[[#This Row],[FEDERAL 
FUNDS]]</f>
        <v>3750</v>
      </c>
      <c r="E2002" s="6">
        <v>0</v>
      </c>
      <c r="F2002" s="6">
        <f>History[[#This Row],[GENERAL 
FUND]]+History[[#This Row],[GENERAL
FUND
EXEMPT]]</f>
        <v>3750</v>
      </c>
      <c r="G2002" s="6">
        <v>3750</v>
      </c>
      <c r="H2002" s="6">
        <v>0</v>
      </c>
      <c r="I2002" s="7">
        <v>0</v>
      </c>
      <c r="J2002" s="6">
        <v>0</v>
      </c>
      <c r="K2002" s="6">
        <v>0</v>
      </c>
      <c r="L2002" s="2">
        <v>0</v>
      </c>
    </row>
    <row r="2003" spans="1:12" x14ac:dyDescent="0.25">
      <c r="A2003" s="14" t="s">
        <v>1092</v>
      </c>
      <c r="B2003" s="3" t="s">
        <v>78</v>
      </c>
      <c r="C2003" s="1" t="s">
        <v>79</v>
      </c>
      <c r="D2003" s="6">
        <f>History[[#This Row],[CAPITAL
CONSTRUCTION
FUND]]+History[[#This Row],[GENERAL 
FUND]]+History[[#This Row],[GENERAL
FUND
EXEMPT]]+History[[#This Row],[CASH 
FUNDS]]+History[[#This Row],[REAPPROPRIATED
FUNDS]]+History[[#This Row],[FEDERAL 
FUNDS]]</f>
        <v>355833948</v>
      </c>
      <c r="E2003" s="6">
        <v>0</v>
      </c>
      <c r="F2003" s="6">
        <f>History[[#This Row],[GENERAL 
FUND]]+History[[#This Row],[GENERAL
FUND
EXEMPT]]</f>
        <v>107585406</v>
      </c>
      <c r="G2003" s="6">
        <v>107585406</v>
      </c>
      <c r="H2003" s="6">
        <v>0</v>
      </c>
      <c r="I2003" s="7">
        <v>241178908</v>
      </c>
      <c r="J2003" s="6">
        <v>6245246</v>
      </c>
      <c r="K2003" s="6">
        <v>824388</v>
      </c>
      <c r="L2003" s="2">
        <v>1435.3</v>
      </c>
    </row>
    <row r="2004" spans="1:12" x14ac:dyDescent="0.25">
      <c r="A2004" s="14" t="s">
        <v>1092</v>
      </c>
      <c r="B2004" s="3" t="s">
        <v>78</v>
      </c>
      <c r="C2004" s="1" t="s">
        <v>1036</v>
      </c>
      <c r="D2004" s="6">
        <f>History[[#This Row],[CAPITAL
CONSTRUCTION
FUND]]+History[[#This Row],[GENERAL 
FUND]]+History[[#This Row],[GENERAL
FUND
EXEMPT]]+History[[#This Row],[CASH 
FUNDS]]+History[[#This Row],[REAPPROPRIATED
FUNDS]]+History[[#This Row],[FEDERAL 
FUNDS]]</f>
        <v>1159</v>
      </c>
      <c r="E2004" s="6">
        <v>0</v>
      </c>
      <c r="F2004" s="6">
        <f>History[[#This Row],[GENERAL 
FUND]]+History[[#This Row],[GENERAL
FUND
EXEMPT]]</f>
        <v>0</v>
      </c>
      <c r="G2004" s="6">
        <v>0</v>
      </c>
      <c r="H2004" s="6">
        <v>0</v>
      </c>
      <c r="I2004" s="7">
        <v>1159</v>
      </c>
      <c r="J2004" s="6">
        <v>0</v>
      </c>
      <c r="K2004" s="6">
        <v>0</v>
      </c>
      <c r="L2004" s="2">
        <v>0</v>
      </c>
    </row>
    <row r="2005" spans="1:12" x14ac:dyDescent="0.25">
      <c r="A2005" s="14" t="s">
        <v>1092</v>
      </c>
      <c r="B2005" s="3" t="s">
        <v>78</v>
      </c>
      <c r="C2005" s="1" t="s">
        <v>1124</v>
      </c>
      <c r="D2005" s="6">
        <f>History[[#This Row],[CAPITAL
CONSTRUCTION
FUND]]+History[[#This Row],[GENERAL 
FUND]]+History[[#This Row],[GENERAL
FUND
EXEMPT]]+History[[#This Row],[CASH 
FUNDS]]+History[[#This Row],[REAPPROPRIATED
FUNDS]]+History[[#This Row],[FEDERAL 
FUNDS]]</f>
        <v>69058</v>
      </c>
      <c r="E2005" s="6">
        <v>0</v>
      </c>
      <c r="F2005" s="6">
        <f>History[[#This Row],[GENERAL 
FUND]]+History[[#This Row],[GENERAL
FUND
EXEMPT]]</f>
        <v>9600</v>
      </c>
      <c r="G2005" s="6">
        <v>9600</v>
      </c>
      <c r="H2005" s="6">
        <v>0</v>
      </c>
      <c r="I2005" s="7">
        <v>59458</v>
      </c>
      <c r="J2005" s="6">
        <v>0</v>
      </c>
      <c r="K2005" s="6">
        <v>0</v>
      </c>
      <c r="L2005" s="2">
        <v>0.3</v>
      </c>
    </row>
    <row r="2006" spans="1:12" x14ac:dyDescent="0.25">
      <c r="A2006" s="14" t="s">
        <v>1092</v>
      </c>
      <c r="B2006" s="3" t="s">
        <v>78</v>
      </c>
      <c r="C2006" s="1" t="s">
        <v>1037</v>
      </c>
      <c r="D2006" s="6">
        <f>History[[#This Row],[CAPITAL
CONSTRUCTION
FUND]]+History[[#This Row],[GENERAL 
FUND]]+History[[#This Row],[GENERAL
FUND
EXEMPT]]+History[[#This Row],[CASH 
FUNDS]]+History[[#This Row],[REAPPROPRIATED
FUNDS]]+History[[#This Row],[FEDERAL 
FUNDS]]</f>
        <v>70011</v>
      </c>
      <c r="E2006" s="6">
        <v>0</v>
      </c>
      <c r="F2006" s="6">
        <f>History[[#This Row],[GENERAL 
FUND]]+History[[#This Row],[GENERAL
FUND
EXEMPT]]</f>
        <v>0</v>
      </c>
      <c r="G2006" s="6">
        <v>0</v>
      </c>
      <c r="H2006" s="6">
        <v>0</v>
      </c>
      <c r="I2006" s="7">
        <v>70011</v>
      </c>
      <c r="J2006" s="6">
        <v>0</v>
      </c>
      <c r="K2006" s="6">
        <v>0</v>
      </c>
      <c r="L2006" s="2">
        <v>1.1000000000000001</v>
      </c>
    </row>
    <row r="2007" spans="1:12" x14ac:dyDescent="0.25">
      <c r="A2007" s="14" t="s">
        <v>1092</v>
      </c>
      <c r="B2007" s="3" t="s">
        <v>78</v>
      </c>
      <c r="C2007" s="1" t="s">
        <v>1125</v>
      </c>
      <c r="D2007" s="6">
        <f>History[[#This Row],[CAPITAL
CONSTRUCTION
FUND]]+History[[#This Row],[GENERAL 
FUND]]+History[[#This Row],[GENERAL
FUND
EXEMPT]]+History[[#This Row],[CASH 
FUNDS]]+History[[#This Row],[REAPPROPRIATED
FUNDS]]+History[[#This Row],[FEDERAL 
FUNDS]]</f>
        <v>33750</v>
      </c>
      <c r="E2007" s="6">
        <v>0</v>
      </c>
      <c r="F2007" s="6">
        <f>History[[#This Row],[GENERAL 
FUND]]+History[[#This Row],[GENERAL
FUND
EXEMPT]]</f>
        <v>0</v>
      </c>
      <c r="G2007" s="6">
        <v>0</v>
      </c>
      <c r="H2007" s="6">
        <v>0</v>
      </c>
      <c r="I2007" s="7">
        <v>33750</v>
      </c>
      <c r="J2007" s="6">
        <v>0</v>
      </c>
      <c r="K2007" s="6">
        <v>0</v>
      </c>
      <c r="L2007" s="2">
        <v>0</v>
      </c>
    </row>
    <row r="2008" spans="1:12" x14ac:dyDescent="0.25">
      <c r="A2008" s="14" t="s">
        <v>1092</v>
      </c>
      <c r="B2008" s="3" t="s">
        <v>78</v>
      </c>
      <c r="C2008" s="1" t="s">
        <v>1126</v>
      </c>
      <c r="D2008" s="6">
        <f>History[[#This Row],[CAPITAL
CONSTRUCTION
FUND]]+History[[#This Row],[GENERAL 
FUND]]+History[[#This Row],[GENERAL
FUND
EXEMPT]]+History[[#This Row],[CASH 
FUNDS]]+History[[#This Row],[REAPPROPRIATED
FUNDS]]+History[[#This Row],[FEDERAL 
FUNDS]]</f>
        <v>22150</v>
      </c>
      <c r="E2008" s="6">
        <v>0</v>
      </c>
      <c r="F2008" s="6">
        <f>History[[#This Row],[GENERAL 
FUND]]+History[[#This Row],[GENERAL
FUND
EXEMPT]]</f>
        <v>0</v>
      </c>
      <c r="G2008" s="6">
        <v>0</v>
      </c>
      <c r="H2008" s="6">
        <v>0</v>
      </c>
      <c r="I2008" s="7">
        <v>22150</v>
      </c>
      <c r="J2008" s="6">
        <v>0</v>
      </c>
      <c r="K2008" s="6">
        <v>0</v>
      </c>
      <c r="L2008" s="2">
        <v>0</v>
      </c>
    </row>
    <row r="2009" spans="1:12" x14ac:dyDescent="0.25">
      <c r="A2009" s="14" t="s">
        <v>1092</v>
      </c>
      <c r="B2009" s="3" t="s">
        <v>78</v>
      </c>
      <c r="C2009" s="1" t="s">
        <v>1127</v>
      </c>
      <c r="D2009" s="6">
        <f>History[[#This Row],[CAPITAL
CONSTRUCTION
FUND]]+History[[#This Row],[GENERAL 
FUND]]+History[[#This Row],[GENERAL
FUND
EXEMPT]]+History[[#This Row],[CASH 
FUNDS]]+History[[#This Row],[REAPPROPRIATED
FUNDS]]+History[[#This Row],[FEDERAL 
FUNDS]]</f>
        <v>108000</v>
      </c>
      <c r="E2009" s="6">
        <v>0</v>
      </c>
      <c r="F2009" s="6">
        <f>History[[#This Row],[GENERAL 
FUND]]+History[[#This Row],[GENERAL
FUND
EXEMPT]]</f>
        <v>0</v>
      </c>
      <c r="G2009" s="6">
        <v>0</v>
      </c>
      <c r="H2009" s="6">
        <v>0</v>
      </c>
      <c r="I2009" s="7">
        <v>108000</v>
      </c>
      <c r="J2009" s="6">
        <v>0</v>
      </c>
      <c r="K2009" s="6">
        <v>0</v>
      </c>
      <c r="L2009" s="2">
        <v>0</v>
      </c>
    </row>
    <row r="2010" spans="1:12" x14ac:dyDescent="0.25">
      <c r="A2010" s="14" t="s">
        <v>1092</v>
      </c>
      <c r="B2010" s="3" t="s">
        <v>78</v>
      </c>
      <c r="C2010" s="1" t="s">
        <v>1128</v>
      </c>
      <c r="D2010" s="6">
        <f>History[[#This Row],[CAPITAL
CONSTRUCTION
FUND]]+History[[#This Row],[GENERAL 
FUND]]+History[[#This Row],[GENERAL
FUND
EXEMPT]]+History[[#This Row],[CASH 
FUNDS]]+History[[#This Row],[REAPPROPRIATED
FUNDS]]+History[[#This Row],[FEDERAL 
FUNDS]]</f>
        <v>8000</v>
      </c>
      <c r="E2010" s="6">
        <v>0</v>
      </c>
      <c r="F2010" s="6">
        <f>History[[#This Row],[GENERAL 
FUND]]+History[[#This Row],[GENERAL
FUND
EXEMPT]]</f>
        <v>0</v>
      </c>
      <c r="G2010" s="6">
        <v>0</v>
      </c>
      <c r="H2010" s="6">
        <v>0</v>
      </c>
      <c r="I2010" s="7">
        <v>8000</v>
      </c>
      <c r="J2010" s="6">
        <v>0</v>
      </c>
      <c r="K2010" s="6">
        <v>0</v>
      </c>
      <c r="L2010" s="2">
        <v>0</v>
      </c>
    </row>
    <row r="2011" spans="1:12" x14ac:dyDescent="0.25">
      <c r="A2011" s="14" t="s">
        <v>1092</v>
      </c>
      <c r="B2011" s="3" t="s">
        <v>78</v>
      </c>
      <c r="C2011" s="1" t="s">
        <v>1129</v>
      </c>
      <c r="D2011" s="6">
        <f>History[[#This Row],[CAPITAL
CONSTRUCTION
FUND]]+History[[#This Row],[GENERAL 
FUND]]+History[[#This Row],[GENERAL
FUND
EXEMPT]]+History[[#This Row],[CASH 
FUNDS]]+History[[#This Row],[REAPPROPRIATED
FUNDS]]+History[[#This Row],[FEDERAL 
FUNDS]]</f>
        <v>2200</v>
      </c>
      <c r="E2011" s="6">
        <v>0</v>
      </c>
      <c r="F2011" s="6">
        <f>History[[#This Row],[GENERAL 
FUND]]+History[[#This Row],[GENERAL
FUND
EXEMPT]]</f>
        <v>0</v>
      </c>
      <c r="G2011" s="6">
        <v>0</v>
      </c>
      <c r="H2011" s="6">
        <v>0</v>
      </c>
      <c r="I2011" s="7">
        <v>2200</v>
      </c>
      <c r="J2011" s="6">
        <v>0</v>
      </c>
      <c r="K2011" s="6">
        <v>0</v>
      </c>
      <c r="L2011" s="2">
        <v>0</v>
      </c>
    </row>
    <row r="2012" spans="1:12" x14ac:dyDescent="0.25">
      <c r="A2012" s="14" t="s">
        <v>1092</v>
      </c>
      <c r="B2012" s="3" t="s">
        <v>78</v>
      </c>
      <c r="C2012" s="1" t="s">
        <v>771</v>
      </c>
      <c r="D2012" s="6">
        <f>History[[#This Row],[CAPITAL
CONSTRUCTION
FUND]]+History[[#This Row],[GENERAL 
FUND]]+History[[#This Row],[GENERAL
FUND
EXEMPT]]+History[[#This Row],[CASH 
FUNDS]]+History[[#This Row],[REAPPROPRIATED
FUNDS]]+History[[#This Row],[FEDERAL 
FUNDS]]</f>
        <v>226671</v>
      </c>
      <c r="E2012" s="6">
        <v>0</v>
      </c>
      <c r="F2012" s="6">
        <f>History[[#This Row],[GENERAL 
FUND]]+History[[#This Row],[GENERAL
FUND
EXEMPT]]</f>
        <v>0</v>
      </c>
      <c r="G2012" s="6">
        <v>0</v>
      </c>
      <c r="H2012" s="6">
        <v>0</v>
      </c>
      <c r="I2012" s="7">
        <v>226671</v>
      </c>
      <c r="J2012" s="6">
        <v>0</v>
      </c>
      <c r="K2012" s="6">
        <v>0</v>
      </c>
      <c r="L2012" s="2">
        <v>0.5</v>
      </c>
    </row>
    <row r="2013" spans="1:12" x14ac:dyDescent="0.25">
      <c r="A2013" s="14" t="s">
        <v>1092</v>
      </c>
      <c r="B2013" s="3" t="s">
        <v>78</v>
      </c>
      <c r="C2013" s="1" t="s">
        <v>1130</v>
      </c>
      <c r="D2013" s="6">
        <f>History[[#This Row],[CAPITAL
CONSTRUCTION
FUND]]+History[[#This Row],[GENERAL 
FUND]]+History[[#This Row],[GENERAL
FUND
EXEMPT]]+History[[#This Row],[CASH 
FUNDS]]+History[[#This Row],[REAPPROPRIATED
FUNDS]]+History[[#This Row],[FEDERAL 
FUNDS]]</f>
        <v>873824</v>
      </c>
      <c r="E2013" s="6">
        <v>0</v>
      </c>
      <c r="F2013" s="6">
        <f>History[[#This Row],[GENERAL 
FUND]]+History[[#This Row],[GENERAL
FUND
EXEMPT]]</f>
        <v>873824</v>
      </c>
      <c r="G2013" s="6">
        <v>873824</v>
      </c>
      <c r="H2013" s="6">
        <v>0</v>
      </c>
      <c r="I2013" s="7">
        <v>0</v>
      </c>
      <c r="J2013" s="6">
        <v>0</v>
      </c>
      <c r="K2013" s="6">
        <v>0</v>
      </c>
      <c r="L2013" s="2">
        <v>0</v>
      </c>
    </row>
    <row r="2014" spans="1:12" x14ac:dyDescent="0.25">
      <c r="A2014" s="14" t="s">
        <v>1092</v>
      </c>
      <c r="B2014" s="3" t="s">
        <v>80</v>
      </c>
      <c r="C2014" s="1" t="s">
        <v>81</v>
      </c>
      <c r="D2014" s="6">
        <f>History[[#This Row],[CAPITAL
CONSTRUCTION
FUND]]+History[[#This Row],[GENERAL 
FUND]]+History[[#This Row],[GENERAL
FUND
EXEMPT]]+History[[#This Row],[CASH 
FUNDS]]+History[[#This Row],[REAPPROPRIATED
FUNDS]]+History[[#This Row],[FEDERAL 
FUNDS]]</f>
        <v>369581396</v>
      </c>
      <c r="E2014" s="6">
        <v>0</v>
      </c>
      <c r="F2014" s="6">
        <f>History[[#This Row],[GENERAL 
FUND]]+History[[#This Row],[GENERAL
FUND
EXEMPT]]</f>
        <v>113169403</v>
      </c>
      <c r="G2014" s="6">
        <v>113169403</v>
      </c>
      <c r="H2014" s="6">
        <v>0</v>
      </c>
      <c r="I2014" s="7">
        <v>249268695</v>
      </c>
      <c r="J2014" s="6">
        <v>6318910</v>
      </c>
      <c r="K2014" s="6">
        <v>824388</v>
      </c>
      <c r="L2014" s="2">
        <v>1469.8</v>
      </c>
    </row>
    <row r="2015" spans="1:12" x14ac:dyDescent="0.25">
      <c r="A2015" s="14" t="s">
        <v>1092</v>
      </c>
      <c r="B2015" s="3" t="s">
        <v>80</v>
      </c>
      <c r="C2015" s="1" t="s">
        <v>371</v>
      </c>
      <c r="D2015" s="6">
        <f>History[[#This Row],[CAPITAL
CONSTRUCTION
FUND]]+History[[#This Row],[GENERAL 
FUND]]+History[[#This Row],[GENERAL
FUND
EXEMPT]]+History[[#This Row],[CASH 
FUNDS]]+History[[#This Row],[REAPPROPRIATED
FUNDS]]+History[[#This Row],[FEDERAL 
FUNDS]]</f>
        <v>6730</v>
      </c>
      <c r="E2015" s="6">
        <v>0</v>
      </c>
      <c r="F2015" s="6">
        <f>History[[#This Row],[GENERAL 
FUND]]+History[[#This Row],[GENERAL
FUND
EXEMPT]]</f>
        <v>0</v>
      </c>
      <c r="G2015" s="6">
        <v>0</v>
      </c>
      <c r="H2015" s="6">
        <v>0</v>
      </c>
      <c r="I2015" s="7">
        <v>6730</v>
      </c>
      <c r="J2015" s="6">
        <v>0</v>
      </c>
      <c r="K2015" s="6">
        <v>0</v>
      </c>
      <c r="L2015" s="2">
        <v>0</v>
      </c>
    </row>
    <row r="2016" spans="1:12" x14ac:dyDescent="0.25">
      <c r="A2016" s="14" t="s">
        <v>1092</v>
      </c>
      <c r="B2016" s="3" t="s">
        <v>80</v>
      </c>
      <c r="C2016" s="1" t="s">
        <v>1131</v>
      </c>
      <c r="D2016" s="6">
        <f>History[[#This Row],[CAPITAL
CONSTRUCTION
FUND]]+History[[#This Row],[GENERAL 
FUND]]+History[[#This Row],[GENERAL
FUND
EXEMPT]]+History[[#This Row],[CASH 
FUNDS]]+History[[#This Row],[REAPPROPRIATED
FUNDS]]+History[[#This Row],[FEDERAL 
FUNDS]]</f>
        <v>108992</v>
      </c>
      <c r="E2016" s="6">
        <v>0</v>
      </c>
      <c r="F2016" s="6">
        <f>History[[#This Row],[GENERAL 
FUND]]+History[[#This Row],[GENERAL
FUND
EXEMPT]]</f>
        <v>0</v>
      </c>
      <c r="G2016" s="6">
        <v>0</v>
      </c>
      <c r="H2016" s="6">
        <v>0</v>
      </c>
      <c r="I2016" s="7">
        <v>108992</v>
      </c>
      <c r="J2016" s="6">
        <v>0</v>
      </c>
      <c r="K2016" s="6">
        <v>0</v>
      </c>
      <c r="L2016" s="2">
        <v>1.2</v>
      </c>
    </row>
    <row r="2017" spans="1:12" x14ac:dyDescent="0.25">
      <c r="A2017" s="14" t="s">
        <v>1092</v>
      </c>
      <c r="B2017" s="3" t="s">
        <v>80</v>
      </c>
      <c r="C2017" s="1" t="s">
        <v>1132</v>
      </c>
      <c r="D2017" s="6">
        <f>History[[#This Row],[CAPITAL
CONSTRUCTION
FUND]]+History[[#This Row],[GENERAL 
FUND]]+History[[#This Row],[GENERAL
FUND
EXEMPT]]+History[[#This Row],[CASH 
FUNDS]]+History[[#This Row],[REAPPROPRIATED
FUNDS]]+History[[#This Row],[FEDERAL 
FUNDS]]</f>
        <v>63000</v>
      </c>
      <c r="E2017" s="6">
        <v>0</v>
      </c>
      <c r="F2017" s="6">
        <f>History[[#This Row],[GENERAL 
FUND]]+History[[#This Row],[GENERAL
FUND
EXEMPT]]</f>
        <v>0</v>
      </c>
      <c r="G2017" s="6">
        <v>0</v>
      </c>
      <c r="H2017" s="6">
        <v>0</v>
      </c>
      <c r="I2017" s="7">
        <v>0</v>
      </c>
      <c r="J2017" s="6">
        <v>63000</v>
      </c>
      <c r="K2017" s="6">
        <v>0</v>
      </c>
      <c r="L2017" s="2">
        <v>0</v>
      </c>
    </row>
    <row r="2018" spans="1:12" x14ac:dyDescent="0.25">
      <c r="A2018" s="14" t="s">
        <v>1092</v>
      </c>
      <c r="B2018" s="3" t="s">
        <v>80</v>
      </c>
      <c r="C2018" s="1" t="s">
        <v>773</v>
      </c>
      <c r="D2018" s="6">
        <f>History[[#This Row],[CAPITAL
CONSTRUCTION
FUND]]+History[[#This Row],[GENERAL 
FUND]]+History[[#This Row],[GENERAL
FUND
EXEMPT]]+History[[#This Row],[CASH 
FUNDS]]+History[[#This Row],[REAPPROPRIATED
FUNDS]]+History[[#This Row],[FEDERAL 
FUNDS]]</f>
        <v>91092</v>
      </c>
      <c r="E2018" s="6">
        <v>0</v>
      </c>
      <c r="F2018" s="6">
        <f>History[[#This Row],[GENERAL 
FUND]]+History[[#This Row],[GENERAL
FUND
EXEMPT]]</f>
        <v>0</v>
      </c>
      <c r="G2018" s="6">
        <v>0</v>
      </c>
      <c r="H2018" s="6">
        <v>0</v>
      </c>
      <c r="I2018" s="7">
        <v>91092</v>
      </c>
      <c r="J2018" s="6">
        <v>0</v>
      </c>
      <c r="K2018" s="6">
        <v>0</v>
      </c>
      <c r="L2018" s="2">
        <v>1</v>
      </c>
    </row>
    <row r="2019" spans="1:12" x14ac:dyDescent="0.25">
      <c r="A2019" s="14" t="s">
        <v>1092</v>
      </c>
      <c r="B2019" s="3" t="s">
        <v>80</v>
      </c>
      <c r="C2019" s="1" t="s">
        <v>1133</v>
      </c>
      <c r="D2019" s="6">
        <f>History[[#This Row],[CAPITAL
CONSTRUCTION
FUND]]+History[[#This Row],[GENERAL 
FUND]]+History[[#This Row],[GENERAL
FUND
EXEMPT]]+History[[#This Row],[CASH 
FUNDS]]+History[[#This Row],[REAPPROPRIATED
FUNDS]]+History[[#This Row],[FEDERAL 
FUNDS]]</f>
        <v>15840</v>
      </c>
      <c r="E2019" s="6">
        <v>0</v>
      </c>
      <c r="F2019" s="6">
        <f>History[[#This Row],[GENERAL 
FUND]]+History[[#This Row],[GENERAL
FUND
EXEMPT]]</f>
        <v>15840</v>
      </c>
      <c r="G2019" s="6">
        <v>15840</v>
      </c>
      <c r="H2019" s="6">
        <v>0</v>
      </c>
      <c r="I2019" s="7">
        <v>0</v>
      </c>
      <c r="J2019" s="6">
        <v>0</v>
      </c>
      <c r="K2019" s="6">
        <v>0</v>
      </c>
      <c r="L2019" s="2">
        <v>0</v>
      </c>
    </row>
    <row r="2020" spans="1:12" x14ac:dyDescent="0.25">
      <c r="A2020" s="14" t="s">
        <v>1092</v>
      </c>
      <c r="B2020" s="3" t="s">
        <v>80</v>
      </c>
      <c r="C2020" s="1" t="s">
        <v>774</v>
      </c>
      <c r="D2020" s="6">
        <f>History[[#This Row],[CAPITAL
CONSTRUCTION
FUND]]+History[[#This Row],[GENERAL 
FUND]]+History[[#This Row],[GENERAL
FUND
EXEMPT]]+History[[#This Row],[CASH 
FUNDS]]+History[[#This Row],[REAPPROPRIATED
FUNDS]]+History[[#This Row],[FEDERAL 
FUNDS]]</f>
        <v>10656</v>
      </c>
      <c r="E2020" s="6">
        <v>0</v>
      </c>
      <c r="F2020" s="6">
        <f>History[[#This Row],[GENERAL 
FUND]]+History[[#This Row],[GENERAL
FUND
EXEMPT]]</f>
        <v>0</v>
      </c>
      <c r="G2020" s="6">
        <v>0</v>
      </c>
      <c r="H2020" s="6">
        <v>0</v>
      </c>
      <c r="I2020" s="7">
        <v>10656</v>
      </c>
      <c r="J2020" s="6">
        <v>0</v>
      </c>
      <c r="K2020" s="6">
        <v>0</v>
      </c>
      <c r="L2020" s="2">
        <v>0</v>
      </c>
    </row>
    <row r="2021" spans="1:12" x14ac:dyDescent="0.25">
      <c r="A2021" s="14" t="s">
        <v>1092</v>
      </c>
      <c r="B2021" s="3" t="s">
        <v>80</v>
      </c>
      <c r="C2021" s="1" t="s">
        <v>775</v>
      </c>
      <c r="D2021" s="6">
        <f>History[[#This Row],[CAPITAL
CONSTRUCTION
FUND]]+History[[#This Row],[GENERAL 
FUND]]+History[[#This Row],[GENERAL
FUND
EXEMPT]]+History[[#This Row],[CASH 
FUNDS]]+History[[#This Row],[REAPPROPRIATED
FUNDS]]+History[[#This Row],[FEDERAL 
FUNDS]]</f>
        <v>0</v>
      </c>
      <c r="E2021" s="6">
        <v>0</v>
      </c>
      <c r="F2021" s="6">
        <f>History[[#This Row],[GENERAL 
FUND]]+History[[#This Row],[GENERAL
FUND
EXEMPT]]</f>
        <v>0</v>
      </c>
      <c r="G2021" s="6">
        <v>0</v>
      </c>
      <c r="H2021" s="6">
        <v>0</v>
      </c>
      <c r="I2021" s="7">
        <v>0</v>
      </c>
      <c r="J2021" s="6">
        <v>0</v>
      </c>
      <c r="K2021" s="6">
        <v>0</v>
      </c>
      <c r="L2021" s="2">
        <v>0</v>
      </c>
    </row>
    <row r="2022" spans="1:12" x14ac:dyDescent="0.25">
      <c r="A2022" s="14" t="s">
        <v>1092</v>
      </c>
      <c r="B2022" s="3" t="s">
        <v>80</v>
      </c>
      <c r="C2022" s="1" t="s">
        <v>1134</v>
      </c>
      <c r="D2022" s="6">
        <f>History[[#This Row],[CAPITAL
CONSTRUCTION
FUND]]+History[[#This Row],[GENERAL 
FUND]]+History[[#This Row],[GENERAL
FUND
EXEMPT]]+History[[#This Row],[CASH 
FUNDS]]+History[[#This Row],[REAPPROPRIATED
FUNDS]]+History[[#This Row],[FEDERAL 
FUNDS]]</f>
        <v>3091</v>
      </c>
      <c r="E2022" s="6">
        <v>0</v>
      </c>
      <c r="F2022" s="6">
        <f>History[[#This Row],[GENERAL 
FUND]]+History[[#This Row],[GENERAL
FUND
EXEMPT]]</f>
        <v>0</v>
      </c>
      <c r="G2022" s="6">
        <v>0</v>
      </c>
      <c r="H2022" s="6">
        <v>0</v>
      </c>
      <c r="I2022" s="7">
        <v>3091</v>
      </c>
      <c r="J2022" s="6">
        <v>0</v>
      </c>
      <c r="K2022" s="6">
        <v>0</v>
      </c>
      <c r="L2022" s="2">
        <v>0</v>
      </c>
    </row>
    <row r="2023" spans="1:12" x14ac:dyDescent="0.25">
      <c r="A2023" s="14" t="s">
        <v>1092</v>
      </c>
      <c r="B2023" s="3" t="s">
        <v>80</v>
      </c>
      <c r="C2023" s="1" t="s">
        <v>374</v>
      </c>
      <c r="D2023" s="6">
        <f>History[[#This Row],[CAPITAL
CONSTRUCTION
FUND]]+History[[#This Row],[GENERAL 
FUND]]+History[[#This Row],[GENERAL
FUND
EXEMPT]]+History[[#This Row],[CASH 
FUNDS]]+History[[#This Row],[REAPPROPRIATED
FUNDS]]+History[[#This Row],[FEDERAL 
FUNDS]]</f>
        <v>20865</v>
      </c>
      <c r="E2023" s="6">
        <v>0</v>
      </c>
      <c r="F2023" s="6">
        <f>History[[#This Row],[GENERAL 
FUND]]+History[[#This Row],[GENERAL
FUND
EXEMPT]]</f>
        <v>20865</v>
      </c>
      <c r="G2023" s="6">
        <v>20865</v>
      </c>
      <c r="H2023" s="6">
        <v>0</v>
      </c>
      <c r="I2023" s="7">
        <v>0</v>
      </c>
      <c r="J2023" s="6">
        <v>0</v>
      </c>
      <c r="K2023" s="6">
        <v>0</v>
      </c>
      <c r="L2023" s="2">
        <v>-0.3</v>
      </c>
    </row>
    <row r="2024" spans="1:12" x14ac:dyDescent="0.25">
      <c r="A2024" s="14" t="s">
        <v>1092</v>
      </c>
      <c r="B2024" s="3" t="s">
        <v>80</v>
      </c>
      <c r="C2024" s="1" t="s">
        <v>1135</v>
      </c>
      <c r="D2024" s="6">
        <f>History[[#This Row],[CAPITAL
CONSTRUCTION
FUND]]+History[[#This Row],[GENERAL 
FUND]]+History[[#This Row],[GENERAL
FUND
EXEMPT]]+History[[#This Row],[CASH 
FUNDS]]+History[[#This Row],[REAPPROPRIATED
FUNDS]]+History[[#This Row],[FEDERAL 
FUNDS]]</f>
        <v>2960</v>
      </c>
      <c r="E2024" s="6">
        <v>0</v>
      </c>
      <c r="F2024" s="6">
        <f>History[[#This Row],[GENERAL 
FUND]]+History[[#This Row],[GENERAL
FUND
EXEMPT]]</f>
        <v>0</v>
      </c>
      <c r="G2024" s="6">
        <v>0</v>
      </c>
      <c r="H2024" s="6">
        <v>0</v>
      </c>
      <c r="I2024" s="7">
        <v>2960</v>
      </c>
      <c r="J2024" s="6">
        <v>0</v>
      </c>
      <c r="K2024" s="6">
        <v>0</v>
      </c>
      <c r="L2024" s="2">
        <v>0</v>
      </c>
    </row>
    <row r="2025" spans="1:12" x14ac:dyDescent="0.25">
      <c r="A2025" s="14" t="s">
        <v>1092</v>
      </c>
      <c r="B2025" s="3" t="s">
        <v>80</v>
      </c>
      <c r="C2025" s="1" t="s">
        <v>1136</v>
      </c>
      <c r="D2025" s="6">
        <f>History[[#This Row],[CAPITAL
CONSTRUCTION
FUND]]+History[[#This Row],[GENERAL 
FUND]]+History[[#This Row],[GENERAL
FUND
EXEMPT]]+History[[#This Row],[CASH 
FUNDS]]+History[[#This Row],[REAPPROPRIATED
FUNDS]]+History[[#This Row],[FEDERAL 
FUNDS]]</f>
        <v>8288</v>
      </c>
      <c r="E2025" s="6">
        <v>0</v>
      </c>
      <c r="F2025" s="6">
        <f>History[[#This Row],[GENERAL 
FUND]]+History[[#This Row],[GENERAL
FUND
EXEMPT]]</f>
        <v>0</v>
      </c>
      <c r="G2025" s="6">
        <v>0</v>
      </c>
      <c r="H2025" s="6">
        <v>0</v>
      </c>
      <c r="I2025" s="7">
        <v>8288</v>
      </c>
      <c r="J2025" s="6">
        <v>0</v>
      </c>
      <c r="K2025" s="6">
        <v>0</v>
      </c>
      <c r="L2025" s="2">
        <v>0</v>
      </c>
    </row>
    <row r="2026" spans="1:12" x14ac:dyDescent="0.25">
      <c r="A2026" s="14" t="s">
        <v>1092</v>
      </c>
      <c r="B2026" s="3" t="s">
        <v>80</v>
      </c>
      <c r="C2026" s="1" t="s">
        <v>777</v>
      </c>
      <c r="D2026" s="6">
        <f>History[[#This Row],[CAPITAL
CONSTRUCTION
FUND]]+History[[#This Row],[GENERAL 
FUND]]+History[[#This Row],[GENERAL
FUND
EXEMPT]]+History[[#This Row],[CASH 
FUNDS]]+History[[#This Row],[REAPPROPRIATED
FUNDS]]+History[[#This Row],[FEDERAL 
FUNDS]]</f>
        <v>0</v>
      </c>
      <c r="E2026" s="6">
        <v>0</v>
      </c>
      <c r="F2026" s="6">
        <f>History[[#This Row],[GENERAL 
FUND]]+History[[#This Row],[GENERAL
FUND
EXEMPT]]</f>
        <v>0</v>
      </c>
      <c r="G2026" s="6">
        <v>0</v>
      </c>
      <c r="H2026" s="6">
        <v>0</v>
      </c>
      <c r="I2026" s="7">
        <v>0</v>
      </c>
      <c r="J2026" s="6">
        <v>0</v>
      </c>
      <c r="K2026" s="6">
        <v>0</v>
      </c>
      <c r="L2026" s="2">
        <v>0</v>
      </c>
    </row>
    <row r="2027" spans="1:12" x14ac:dyDescent="0.25">
      <c r="A2027" s="14" t="s">
        <v>1092</v>
      </c>
      <c r="B2027" s="3" t="s">
        <v>80</v>
      </c>
      <c r="C2027" s="1" t="s">
        <v>778</v>
      </c>
      <c r="D2027" s="6">
        <f>History[[#This Row],[CAPITAL
CONSTRUCTION
FUND]]+History[[#This Row],[GENERAL 
FUND]]+History[[#This Row],[GENERAL
FUND
EXEMPT]]+History[[#This Row],[CASH 
FUNDS]]+History[[#This Row],[REAPPROPRIATED
FUNDS]]+History[[#This Row],[FEDERAL 
FUNDS]]</f>
        <v>28950</v>
      </c>
      <c r="E2027" s="6">
        <v>0</v>
      </c>
      <c r="F2027" s="6">
        <f>History[[#This Row],[GENERAL 
FUND]]+History[[#This Row],[GENERAL
FUND
EXEMPT]]</f>
        <v>0</v>
      </c>
      <c r="G2027" s="6">
        <v>0</v>
      </c>
      <c r="H2027" s="6">
        <v>0</v>
      </c>
      <c r="I2027" s="7">
        <v>28950</v>
      </c>
      <c r="J2027" s="6">
        <v>0</v>
      </c>
      <c r="K2027" s="6">
        <v>0</v>
      </c>
      <c r="L2027" s="2">
        <v>0</v>
      </c>
    </row>
    <row r="2028" spans="1:12" x14ac:dyDescent="0.25">
      <c r="A2028" s="14" t="s">
        <v>1092</v>
      </c>
      <c r="B2028" s="3" t="s">
        <v>80</v>
      </c>
      <c r="C2028" s="1" t="s">
        <v>1137</v>
      </c>
      <c r="D2028" s="6">
        <f>History[[#This Row],[CAPITAL
CONSTRUCTION
FUND]]+History[[#This Row],[GENERAL 
FUND]]+History[[#This Row],[GENERAL
FUND
EXEMPT]]+History[[#This Row],[CASH 
FUNDS]]+History[[#This Row],[REAPPROPRIATED
FUNDS]]+History[[#This Row],[FEDERAL 
FUNDS]]</f>
        <v>9870</v>
      </c>
      <c r="E2028" s="6">
        <v>0</v>
      </c>
      <c r="F2028" s="6">
        <f>History[[#This Row],[GENERAL 
FUND]]+History[[#This Row],[GENERAL
FUND
EXEMPT]]</f>
        <v>9870</v>
      </c>
      <c r="G2028" s="6">
        <v>9870</v>
      </c>
      <c r="H2028" s="6">
        <v>0</v>
      </c>
      <c r="I2028" s="7">
        <v>0</v>
      </c>
      <c r="J2028" s="6">
        <v>0</v>
      </c>
      <c r="K2028" s="6">
        <v>0</v>
      </c>
      <c r="L2028" s="2">
        <v>0</v>
      </c>
    </row>
    <row r="2029" spans="1:12" x14ac:dyDescent="0.25">
      <c r="A2029" s="14" t="s">
        <v>1092</v>
      </c>
      <c r="B2029" s="3" t="s">
        <v>80</v>
      </c>
      <c r="C2029" s="1" t="s">
        <v>378</v>
      </c>
      <c r="D2029" s="6">
        <f>History[[#This Row],[CAPITAL
CONSTRUCTION
FUND]]+History[[#This Row],[GENERAL 
FUND]]+History[[#This Row],[GENERAL
FUND
EXEMPT]]+History[[#This Row],[CASH 
FUNDS]]+History[[#This Row],[REAPPROPRIATED
FUNDS]]+History[[#This Row],[FEDERAL 
FUNDS]]</f>
        <v>0</v>
      </c>
      <c r="E2029" s="6">
        <v>0</v>
      </c>
      <c r="F2029" s="6">
        <f>History[[#This Row],[GENERAL 
FUND]]+History[[#This Row],[GENERAL
FUND
EXEMPT]]</f>
        <v>0</v>
      </c>
      <c r="G2029" s="6">
        <v>0</v>
      </c>
      <c r="H2029" s="6">
        <v>0</v>
      </c>
      <c r="I2029" s="7">
        <v>0</v>
      </c>
      <c r="J2029" s="6">
        <v>0</v>
      </c>
      <c r="K2029" s="6">
        <v>0</v>
      </c>
      <c r="L2029" s="2">
        <v>0</v>
      </c>
    </row>
    <row r="2030" spans="1:12" x14ac:dyDescent="0.25">
      <c r="A2030" s="14" t="s">
        <v>1092</v>
      </c>
      <c r="B2030" s="3" t="s">
        <v>80</v>
      </c>
      <c r="C2030" s="1" t="s">
        <v>382</v>
      </c>
      <c r="D2030" s="6">
        <f>History[[#This Row],[CAPITAL
CONSTRUCTION
FUND]]+History[[#This Row],[GENERAL 
FUND]]+History[[#This Row],[GENERAL
FUND
EXEMPT]]+History[[#This Row],[CASH 
FUNDS]]+History[[#This Row],[REAPPROPRIATED
FUNDS]]+History[[#This Row],[FEDERAL 
FUNDS]]</f>
        <v>41580</v>
      </c>
      <c r="E2030" s="6">
        <v>0</v>
      </c>
      <c r="F2030" s="6">
        <f>History[[#This Row],[GENERAL 
FUND]]+History[[#This Row],[GENERAL
FUND
EXEMPT]]</f>
        <v>41580</v>
      </c>
      <c r="G2030" s="6">
        <v>41580</v>
      </c>
      <c r="H2030" s="6">
        <v>0</v>
      </c>
      <c r="I2030" s="7">
        <v>0</v>
      </c>
      <c r="J2030" s="6">
        <v>0</v>
      </c>
      <c r="K2030" s="6">
        <v>0</v>
      </c>
      <c r="L2030" s="2">
        <v>0</v>
      </c>
    </row>
    <row r="2031" spans="1:12" x14ac:dyDescent="0.25">
      <c r="A2031" s="14" t="s">
        <v>1092</v>
      </c>
      <c r="B2031" s="3" t="s">
        <v>80</v>
      </c>
      <c r="C2031" s="1" t="s">
        <v>1138</v>
      </c>
      <c r="D2031" s="6">
        <f>History[[#This Row],[CAPITAL
CONSTRUCTION
FUND]]+History[[#This Row],[GENERAL 
FUND]]+History[[#This Row],[GENERAL
FUND
EXEMPT]]+History[[#This Row],[CASH 
FUNDS]]+History[[#This Row],[REAPPROPRIATED
FUNDS]]+History[[#This Row],[FEDERAL 
FUNDS]]</f>
        <v>14292</v>
      </c>
      <c r="E2031" s="6">
        <v>0</v>
      </c>
      <c r="F2031" s="6">
        <f>History[[#This Row],[GENERAL 
FUND]]+History[[#This Row],[GENERAL
FUND
EXEMPT]]</f>
        <v>14292</v>
      </c>
      <c r="G2031" s="6">
        <v>14292</v>
      </c>
      <c r="H2031" s="6">
        <v>0</v>
      </c>
      <c r="I2031" s="7">
        <v>0</v>
      </c>
      <c r="J2031" s="6">
        <v>0</v>
      </c>
      <c r="K2031" s="6">
        <v>0</v>
      </c>
      <c r="L2031" s="2">
        <v>0.3</v>
      </c>
    </row>
    <row r="2032" spans="1:12" x14ac:dyDescent="0.25">
      <c r="A2032" s="14" t="s">
        <v>1092</v>
      </c>
      <c r="B2032" s="3" t="s">
        <v>80</v>
      </c>
      <c r="C2032" s="1" t="s">
        <v>1139</v>
      </c>
      <c r="D2032" s="6">
        <f>History[[#This Row],[CAPITAL
CONSTRUCTION
FUND]]+History[[#This Row],[GENERAL 
FUND]]+History[[#This Row],[GENERAL
FUND
EXEMPT]]+History[[#This Row],[CASH 
FUNDS]]+History[[#This Row],[REAPPROPRIATED
FUNDS]]+History[[#This Row],[FEDERAL 
FUNDS]]</f>
        <v>910286</v>
      </c>
      <c r="E2032" s="6">
        <v>0</v>
      </c>
      <c r="F2032" s="6">
        <f>History[[#This Row],[GENERAL 
FUND]]+History[[#This Row],[GENERAL
FUND
EXEMPT]]</f>
        <v>0</v>
      </c>
      <c r="G2032" s="6">
        <v>0</v>
      </c>
      <c r="H2032" s="6">
        <v>0</v>
      </c>
      <c r="I2032" s="7">
        <v>910286</v>
      </c>
      <c r="J2032" s="6">
        <v>0</v>
      </c>
      <c r="K2032" s="6">
        <v>0</v>
      </c>
      <c r="L2032" s="2">
        <v>0</v>
      </c>
    </row>
    <row r="2033" spans="1:12" x14ac:dyDescent="0.25">
      <c r="A2033" s="14" t="s">
        <v>1092</v>
      </c>
      <c r="B2033" s="3" t="s">
        <v>80</v>
      </c>
      <c r="C2033" s="1" t="s">
        <v>781</v>
      </c>
      <c r="D2033" s="6">
        <f>History[[#This Row],[CAPITAL
CONSTRUCTION
FUND]]+History[[#This Row],[GENERAL 
FUND]]+History[[#This Row],[GENERAL
FUND
EXEMPT]]+History[[#This Row],[CASH 
FUNDS]]+History[[#This Row],[REAPPROPRIATED
FUNDS]]+History[[#This Row],[FEDERAL 
FUNDS]]</f>
        <v>54766</v>
      </c>
      <c r="E2033" s="6">
        <v>0</v>
      </c>
      <c r="F2033" s="6">
        <f>History[[#This Row],[GENERAL 
FUND]]+History[[#This Row],[GENERAL
FUND
EXEMPT]]</f>
        <v>0</v>
      </c>
      <c r="G2033" s="6">
        <v>0</v>
      </c>
      <c r="H2033" s="6">
        <v>0</v>
      </c>
      <c r="I2033" s="7">
        <v>54766</v>
      </c>
      <c r="J2033" s="6">
        <v>0</v>
      </c>
      <c r="K2033" s="6">
        <v>0</v>
      </c>
      <c r="L2033" s="2">
        <v>0.2</v>
      </c>
    </row>
    <row r="2034" spans="1:12" x14ac:dyDescent="0.25">
      <c r="A2034" s="14" t="s">
        <v>1092</v>
      </c>
      <c r="B2034" s="3" t="s">
        <v>83</v>
      </c>
      <c r="C2034" s="1" t="s">
        <v>84</v>
      </c>
      <c r="D2034" s="6">
        <f>History[[#This Row],[CAPITAL
CONSTRUCTION
FUND]]+History[[#This Row],[GENERAL 
FUND]]+History[[#This Row],[GENERAL
FUND
EXEMPT]]+History[[#This Row],[CASH 
FUNDS]]+History[[#This Row],[REAPPROPRIATED
FUNDS]]+History[[#This Row],[FEDERAL 
FUNDS]]</f>
        <v>393996502</v>
      </c>
      <c r="E2034" s="6">
        <v>0</v>
      </c>
      <c r="F2034" s="6">
        <f>History[[#This Row],[GENERAL 
FUND]]+History[[#This Row],[GENERAL
FUND
EXEMPT]]</f>
        <v>121117814</v>
      </c>
      <c r="G2034" s="6">
        <v>121117814</v>
      </c>
      <c r="H2034" s="6">
        <v>0</v>
      </c>
      <c r="I2034" s="7">
        <v>265692538</v>
      </c>
      <c r="J2034" s="6">
        <v>6149821</v>
      </c>
      <c r="K2034" s="6">
        <v>1036329</v>
      </c>
      <c r="L2034" s="2">
        <v>1503.6</v>
      </c>
    </row>
    <row r="2035" spans="1:12" x14ac:dyDescent="0.25">
      <c r="A2035" s="14" t="s">
        <v>1092</v>
      </c>
      <c r="B2035" s="3" t="s">
        <v>83</v>
      </c>
      <c r="C2035" s="1" t="s">
        <v>387</v>
      </c>
      <c r="D2035" s="6">
        <f>History[[#This Row],[CAPITAL
CONSTRUCTION
FUND]]+History[[#This Row],[GENERAL 
FUND]]+History[[#This Row],[GENERAL
FUND
EXEMPT]]+History[[#This Row],[CASH 
FUNDS]]+History[[#This Row],[REAPPROPRIATED
FUNDS]]+History[[#This Row],[FEDERAL 
FUNDS]]</f>
        <v>817000</v>
      </c>
      <c r="E2035" s="6">
        <v>0</v>
      </c>
      <c r="F2035" s="6">
        <f>History[[#This Row],[GENERAL 
FUND]]+History[[#This Row],[GENERAL
FUND
EXEMPT]]</f>
        <v>817000</v>
      </c>
      <c r="G2035" s="6">
        <v>817000</v>
      </c>
      <c r="H2035" s="6">
        <v>0</v>
      </c>
      <c r="I2035" s="7">
        <v>0</v>
      </c>
      <c r="J2035" s="6">
        <v>0</v>
      </c>
      <c r="K2035" s="6">
        <v>0</v>
      </c>
      <c r="L2035" s="2">
        <v>0</v>
      </c>
    </row>
    <row r="2036" spans="1:12" x14ac:dyDescent="0.25">
      <c r="A2036" s="14" t="s">
        <v>1092</v>
      </c>
      <c r="B2036" s="3" t="s">
        <v>83</v>
      </c>
      <c r="C2036" s="1" t="s">
        <v>1140</v>
      </c>
      <c r="D2036" s="6">
        <f>History[[#This Row],[CAPITAL
CONSTRUCTION
FUND]]+History[[#This Row],[GENERAL 
FUND]]+History[[#This Row],[GENERAL
FUND
EXEMPT]]+History[[#This Row],[CASH 
FUNDS]]+History[[#This Row],[REAPPROPRIATED
FUNDS]]+History[[#This Row],[FEDERAL 
FUNDS]]</f>
        <v>6750</v>
      </c>
      <c r="E2036" s="6">
        <v>0</v>
      </c>
      <c r="F2036" s="6">
        <f>History[[#This Row],[GENERAL 
FUND]]+History[[#This Row],[GENERAL
FUND
EXEMPT]]</f>
        <v>0</v>
      </c>
      <c r="G2036" s="6">
        <v>0</v>
      </c>
      <c r="H2036" s="6">
        <v>0</v>
      </c>
      <c r="I2036" s="7">
        <v>6750</v>
      </c>
      <c r="J2036" s="6">
        <v>0</v>
      </c>
      <c r="K2036" s="6">
        <v>0</v>
      </c>
      <c r="L2036" s="2">
        <v>0</v>
      </c>
    </row>
    <row r="2037" spans="1:12" x14ac:dyDescent="0.25">
      <c r="A2037" s="14" t="s">
        <v>1092</v>
      </c>
      <c r="B2037" s="3" t="s">
        <v>83</v>
      </c>
      <c r="C2037" s="1" t="s">
        <v>1141</v>
      </c>
      <c r="D2037" s="6">
        <f>History[[#This Row],[CAPITAL
CONSTRUCTION
FUND]]+History[[#This Row],[GENERAL 
FUND]]+History[[#This Row],[GENERAL
FUND
EXEMPT]]+History[[#This Row],[CASH 
FUNDS]]+History[[#This Row],[REAPPROPRIATED
FUNDS]]+History[[#This Row],[FEDERAL 
FUNDS]]</f>
        <v>45000</v>
      </c>
      <c r="E2037" s="6">
        <v>0</v>
      </c>
      <c r="F2037" s="6">
        <f>History[[#This Row],[GENERAL 
FUND]]+History[[#This Row],[GENERAL
FUND
EXEMPT]]</f>
        <v>0</v>
      </c>
      <c r="G2037" s="6">
        <v>0</v>
      </c>
      <c r="H2037" s="6">
        <v>0</v>
      </c>
      <c r="I2037" s="7">
        <v>45000</v>
      </c>
      <c r="J2037" s="6">
        <v>0</v>
      </c>
      <c r="K2037" s="6">
        <v>0</v>
      </c>
      <c r="L2037" s="2">
        <v>0</v>
      </c>
    </row>
    <row r="2038" spans="1:12" x14ac:dyDescent="0.25">
      <c r="A2038" s="14" t="s">
        <v>1092</v>
      </c>
      <c r="B2038" s="3" t="s">
        <v>83</v>
      </c>
      <c r="C2038" s="1" t="s">
        <v>1142</v>
      </c>
      <c r="D2038" s="6">
        <f>History[[#This Row],[CAPITAL
CONSTRUCTION
FUND]]+History[[#This Row],[GENERAL 
FUND]]+History[[#This Row],[GENERAL
FUND
EXEMPT]]+History[[#This Row],[CASH 
FUNDS]]+History[[#This Row],[REAPPROPRIATED
FUNDS]]+History[[#This Row],[FEDERAL 
FUNDS]]</f>
        <v>1737800</v>
      </c>
      <c r="E2038" s="6">
        <v>0</v>
      </c>
      <c r="F2038" s="6">
        <f>History[[#This Row],[GENERAL 
FUND]]+History[[#This Row],[GENERAL
FUND
EXEMPT]]</f>
        <v>0</v>
      </c>
      <c r="G2038" s="6">
        <v>0</v>
      </c>
      <c r="H2038" s="6">
        <v>0</v>
      </c>
      <c r="I2038" s="7">
        <v>1737800</v>
      </c>
      <c r="J2038" s="6">
        <v>0</v>
      </c>
      <c r="K2038" s="6">
        <v>0</v>
      </c>
      <c r="L2038" s="2">
        <v>21.6</v>
      </c>
    </row>
    <row r="2039" spans="1:12" x14ac:dyDescent="0.25">
      <c r="A2039" s="14" t="s">
        <v>1092</v>
      </c>
      <c r="B2039" s="3" t="s">
        <v>83</v>
      </c>
      <c r="C2039" s="1" t="s">
        <v>1143</v>
      </c>
      <c r="D2039" s="6">
        <f>History[[#This Row],[CAPITAL
CONSTRUCTION
FUND]]+History[[#This Row],[GENERAL 
FUND]]+History[[#This Row],[GENERAL
FUND
EXEMPT]]+History[[#This Row],[CASH 
FUNDS]]+History[[#This Row],[REAPPROPRIATED
FUNDS]]+History[[#This Row],[FEDERAL 
FUNDS]]</f>
        <v>2000</v>
      </c>
      <c r="E2039" s="6">
        <v>0</v>
      </c>
      <c r="F2039" s="6">
        <f>History[[#This Row],[GENERAL 
FUND]]+History[[#This Row],[GENERAL
FUND
EXEMPT]]</f>
        <v>2000</v>
      </c>
      <c r="G2039" s="6">
        <v>2000</v>
      </c>
      <c r="H2039" s="6">
        <v>0</v>
      </c>
      <c r="I2039" s="7">
        <v>0</v>
      </c>
      <c r="J2039" s="6">
        <v>0</v>
      </c>
      <c r="K2039" s="6">
        <v>0</v>
      </c>
      <c r="L2039" s="2">
        <v>0</v>
      </c>
    </row>
    <row r="2040" spans="1:12" x14ac:dyDescent="0.25">
      <c r="A2040" s="14" t="s">
        <v>1092</v>
      </c>
      <c r="B2040" s="3" t="s">
        <v>83</v>
      </c>
      <c r="C2040" s="1" t="s">
        <v>1144</v>
      </c>
      <c r="D2040" s="6">
        <f>History[[#This Row],[CAPITAL
CONSTRUCTION
FUND]]+History[[#This Row],[GENERAL 
FUND]]+History[[#This Row],[GENERAL
FUND
EXEMPT]]+History[[#This Row],[CASH 
FUNDS]]+History[[#This Row],[REAPPROPRIATED
FUNDS]]+History[[#This Row],[FEDERAL 
FUNDS]]</f>
        <v>56364</v>
      </c>
      <c r="E2040" s="6">
        <v>0</v>
      </c>
      <c r="F2040" s="6">
        <f>History[[#This Row],[GENERAL 
FUND]]+History[[#This Row],[GENERAL
FUND
EXEMPT]]</f>
        <v>0</v>
      </c>
      <c r="G2040" s="6">
        <v>0</v>
      </c>
      <c r="H2040" s="6">
        <v>0</v>
      </c>
      <c r="I2040" s="7">
        <v>56364</v>
      </c>
      <c r="J2040" s="6">
        <v>0</v>
      </c>
      <c r="K2040" s="6">
        <v>0</v>
      </c>
      <c r="L2040" s="2">
        <v>0</v>
      </c>
    </row>
    <row r="2041" spans="1:12" x14ac:dyDescent="0.25">
      <c r="A2041" s="14" t="s">
        <v>1092</v>
      </c>
      <c r="B2041" s="3" t="s">
        <v>83</v>
      </c>
      <c r="C2041" s="1" t="s">
        <v>1145</v>
      </c>
      <c r="D2041" s="6">
        <f>History[[#This Row],[CAPITAL
CONSTRUCTION
FUND]]+History[[#This Row],[GENERAL 
FUND]]+History[[#This Row],[GENERAL
FUND
EXEMPT]]+History[[#This Row],[CASH 
FUNDS]]+History[[#This Row],[REAPPROPRIATED
FUNDS]]+History[[#This Row],[FEDERAL 
FUNDS]]</f>
        <v>1575</v>
      </c>
      <c r="E2041" s="6">
        <v>0</v>
      </c>
      <c r="F2041" s="6">
        <f>History[[#This Row],[GENERAL 
FUND]]+History[[#This Row],[GENERAL
FUND
EXEMPT]]</f>
        <v>0</v>
      </c>
      <c r="G2041" s="6">
        <v>0</v>
      </c>
      <c r="H2041" s="6">
        <v>0</v>
      </c>
      <c r="I2041" s="7">
        <v>1575</v>
      </c>
      <c r="J2041" s="6">
        <v>0</v>
      </c>
      <c r="K2041" s="6">
        <v>0</v>
      </c>
      <c r="L2041" s="2">
        <v>0</v>
      </c>
    </row>
    <row r="2042" spans="1:12" x14ac:dyDescent="0.25">
      <c r="A2042" s="14" t="s">
        <v>1092</v>
      </c>
      <c r="B2042" s="3" t="s">
        <v>83</v>
      </c>
      <c r="C2042" s="1" t="s">
        <v>1146</v>
      </c>
      <c r="D2042" s="6">
        <f>History[[#This Row],[CAPITAL
CONSTRUCTION
FUND]]+History[[#This Row],[GENERAL 
FUND]]+History[[#This Row],[GENERAL
FUND
EXEMPT]]+History[[#This Row],[CASH 
FUNDS]]+History[[#This Row],[REAPPROPRIATED
FUNDS]]+History[[#This Row],[FEDERAL 
FUNDS]]</f>
        <v>14771</v>
      </c>
      <c r="E2042" s="6">
        <v>0</v>
      </c>
      <c r="F2042" s="6">
        <f>History[[#This Row],[GENERAL 
FUND]]+History[[#This Row],[GENERAL
FUND
EXEMPT]]</f>
        <v>0</v>
      </c>
      <c r="G2042" s="6">
        <v>0</v>
      </c>
      <c r="H2042" s="6">
        <v>0</v>
      </c>
      <c r="I2042" s="7">
        <v>14771</v>
      </c>
      <c r="J2042" s="6">
        <v>0</v>
      </c>
      <c r="K2042" s="6">
        <v>0</v>
      </c>
      <c r="L2042" s="2">
        <v>0</v>
      </c>
    </row>
    <row r="2043" spans="1:12" x14ac:dyDescent="0.25">
      <c r="A2043" s="14" t="s">
        <v>1092</v>
      </c>
      <c r="B2043" s="3" t="s">
        <v>83</v>
      </c>
      <c r="C2043" s="1" t="s">
        <v>786</v>
      </c>
      <c r="D2043" s="6">
        <f>History[[#This Row],[CAPITAL
CONSTRUCTION
FUND]]+History[[#This Row],[GENERAL 
FUND]]+History[[#This Row],[GENERAL
FUND
EXEMPT]]+History[[#This Row],[CASH 
FUNDS]]+History[[#This Row],[REAPPROPRIATED
FUNDS]]+History[[#This Row],[FEDERAL 
FUNDS]]</f>
        <v>396604</v>
      </c>
      <c r="E2043" s="6">
        <v>0</v>
      </c>
      <c r="F2043" s="6">
        <f>History[[#This Row],[GENERAL 
FUND]]+History[[#This Row],[GENERAL
FUND
EXEMPT]]</f>
        <v>0</v>
      </c>
      <c r="G2043" s="6">
        <v>0</v>
      </c>
      <c r="H2043" s="6">
        <v>0</v>
      </c>
      <c r="I2043" s="7">
        <v>396604</v>
      </c>
      <c r="J2043" s="6">
        <v>0</v>
      </c>
      <c r="K2043" s="6">
        <v>0</v>
      </c>
      <c r="L2043" s="2">
        <v>1.8</v>
      </c>
    </row>
    <row r="2044" spans="1:12" x14ac:dyDescent="0.25">
      <c r="A2044" s="14" t="s">
        <v>1092</v>
      </c>
      <c r="B2044" s="3" t="s">
        <v>83</v>
      </c>
      <c r="C2044" s="1" t="s">
        <v>392</v>
      </c>
      <c r="D2044" s="6">
        <f>History[[#This Row],[CAPITAL
CONSTRUCTION
FUND]]+History[[#This Row],[GENERAL 
FUND]]+History[[#This Row],[GENERAL
FUND
EXEMPT]]+History[[#This Row],[CASH 
FUNDS]]+History[[#This Row],[REAPPROPRIATED
FUNDS]]+History[[#This Row],[FEDERAL 
FUNDS]]</f>
        <v>18000</v>
      </c>
      <c r="E2044" s="6">
        <v>0</v>
      </c>
      <c r="F2044" s="6">
        <f>History[[#This Row],[GENERAL 
FUND]]+History[[#This Row],[GENERAL
FUND
EXEMPT]]</f>
        <v>18000</v>
      </c>
      <c r="G2044" s="6">
        <v>18000</v>
      </c>
      <c r="H2044" s="6">
        <v>0</v>
      </c>
      <c r="I2044" s="7">
        <v>0</v>
      </c>
      <c r="J2044" s="6">
        <v>0</v>
      </c>
      <c r="K2044" s="6">
        <v>0</v>
      </c>
      <c r="L2044" s="2">
        <v>0</v>
      </c>
    </row>
    <row r="2045" spans="1:12" x14ac:dyDescent="0.25">
      <c r="A2045" s="14" t="s">
        <v>1092</v>
      </c>
      <c r="B2045" s="3" t="s">
        <v>83</v>
      </c>
      <c r="C2045" s="1" t="s">
        <v>834</v>
      </c>
      <c r="D2045" s="6">
        <f>History[[#This Row],[CAPITAL
CONSTRUCTION
FUND]]+History[[#This Row],[GENERAL 
FUND]]+History[[#This Row],[GENERAL
FUND
EXEMPT]]+History[[#This Row],[CASH 
FUNDS]]+History[[#This Row],[REAPPROPRIATED
FUNDS]]+History[[#This Row],[FEDERAL 
FUNDS]]</f>
        <v>30000</v>
      </c>
      <c r="E2045" s="6">
        <v>0</v>
      </c>
      <c r="F2045" s="6">
        <f>History[[#This Row],[GENERAL 
FUND]]+History[[#This Row],[GENERAL
FUND
EXEMPT]]</f>
        <v>30000</v>
      </c>
      <c r="G2045" s="6">
        <v>30000</v>
      </c>
      <c r="H2045" s="6">
        <v>0</v>
      </c>
      <c r="I2045" s="7">
        <v>0</v>
      </c>
      <c r="J2045" s="6">
        <v>0</v>
      </c>
      <c r="K2045" s="6">
        <v>0</v>
      </c>
      <c r="L2045" s="2">
        <v>0</v>
      </c>
    </row>
    <row r="2046" spans="1:12" x14ac:dyDescent="0.25">
      <c r="A2046" s="14" t="s">
        <v>1092</v>
      </c>
      <c r="B2046" s="3" t="s">
        <v>83</v>
      </c>
      <c r="C2046" s="1" t="s">
        <v>1147</v>
      </c>
      <c r="D2046" s="6">
        <f>History[[#This Row],[CAPITAL
CONSTRUCTION
FUND]]+History[[#This Row],[GENERAL 
FUND]]+History[[#This Row],[GENERAL
FUND
EXEMPT]]+History[[#This Row],[CASH 
FUNDS]]+History[[#This Row],[REAPPROPRIATED
FUNDS]]+History[[#This Row],[FEDERAL 
FUNDS]]</f>
        <v>14000</v>
      </c>
      <c r="E2046" s="6">
        <v>0</v>
      </c>
      <c r="F2046" s="6">
        <f>History[[#This Row],[GENERAL 
FUND]]+History[[#This Row],[GENERAL
FUND
EXEMPT]]</f>
        <v>0</v>
      </c>
      <c r="G2046" s="6">
        <v>0</v>
      </c>
      <c r="H2046" s="6">
        <v>0</v>
      </c>
      <c r="I2046" s="7">
        <v>14000</v>
      </c>
      <c r="J2046" s="6">
        <v>0</v>
      </c>
      <c r="K2046" s="6">
        <v>0</v>
      </c>
      <c r="L2046" s="2">
        <v>0</v>
      </c>
    </row>
    <row r="2047" spans="1:12" x14ac:dyDescent="0.25">
      <c r="A2047" s="14" t="s">
        <v>1092</v>
      </c>
      <c r="B2047" s="3" t="s">
        <v>83</v>
      </c>
      <c r="C2047" s="1" t="s">
        <v>394</v>
      </c>
      <c r="D2047" s="6">
        <f>History[[#This Row],[CAPITAL
CONSTRUCTION
FUND]]+History[[#This Row],[GENERAL 
FUND]]+History[[#This Row],[GENERAL
FUND
EXEMPT]]+History[[#This Row],[CASH 
FUNDS]]+History[[#This Row],[REAPPROPRIATED
FUNDS]]+History[[#This Row],[FEDERAL 
FUNDS]]</f>
        <v>1187502</v>
      </c>
      <c r="E2047" s="6">
        <v>0</v>
      </c>
      <c r="F2047" s="6">
        <f>History[[#This Row],[GENERAL 
FUND]]+History[[#This Row],[GENERAL
FUND
EXEMPT]]</f>
        <v>0</v>
      </c>
      <c r="G2047" s="6">
        <v>0</v>
      </c>
      <c r="H2047" s="6">
        <v>0</v>
      </c>
      <c r="I2047" s="7">
        <v>1187502</v>
      </c>
      <c r="J2047" s="6">
        <v>0</v>
      </c>
      <c r="K2047" s="6">
        <v>0</v>
      </c>
      <c r="L2047" s="2">
        <v>3.1</v>
      </c>
    </row>
    <row r="2048" spans="1:12" x14ac:dyDescent="0.25">
      <c r="A2048" s="14" t="s">
        <v>1092</v>
      </c>
      <c r="B2048" s="3" t="s">
        <v>83</v>
      </c>
      <c r="C2048" s="1" t="s">
        <v>1148</v>
      </c>
      <c r="D2048" s="6">
        <f>History[[#This Row],[CAPITAL
CONSTRUCTION
FUND]]+History[[#This Row],[GENERAL 
FUND]]+History[[#This Row],[GENERAL
FUND
EXEMPT]]+History[[#This Row],[CASH 
FUNDS]]+History[[#This Row],[REAPPROPRIATED
FUNDS]]+History[[#This Row],[FEDERAL 
FUNDS]]</f>
        <v>6750</v>
      </c>
      <c r="E2048" s="6">
        <v>0</v>
      </c>
      <c r="F2048" s="6">
        <f>History[[#This Row],[GENERAL 
FUND]]+History[[#This Row],[GENERAL
FUND
EXEMPT]]</f>
        <v>0</v>
      </c>
      <c r="G2048" s="6">
        <v>0</v>
      </c>
      <c r="H2048" s="6">
        <v>0</v>
      </c>
      <c r="I2048" s="7">
        <v>6750</v>
      </c>
      <c r="J2048" s="6">
        <v>0</v>
      </c>
      <c r="K2048" s="6">
        <v>0</v>
      </c>
      <c r="L2048" s="2">
        <v>0</v>
      </c>
    </row>
    <row r="2049" spans="1:12" x14ac:dyDescent="0.25">
      <c r="A2049" s="14" t="s">
        <v>1092</v>
      </c>
      <c r="B2049" s="3" t="s">
        <v>83</v>
      </c>
      <c r="C2049" s="1" t="s">
        <v>1149</v>
      </c>
      <c r="D2049" s="6">
        <f>History[[#This Row],[CAPITAL
CONSTRUCTION
FUND]]+History[[#This Row],[GENERAL 
FUND]]+History[[#This Row],[GENERAL
FUND
EXEMPT]]+History[[#This Row],[CASH 
FUNDS]]+History[[#This Row],[REAPPROPRIATED
FUNDS]]+History[[#This Row],[FEDERAL 
FUNDS]]</f>
        <v>58500</v>
      </c>
      <c r="E2049" s="6">
        <v>0</v>
      </c>
      <c r="F2049" s="6">
        <f>History[[#This Row],[GENERAL 
FUND]]+History[[#This Row],[GENERAL
FUND
EXEMPT]]</f>
        <v>0</v>
      </c>
      <c r="G2049" s="6">
        <v>0</v>
      </c>
      <c r="H2049" s="6">
        <v>0</v>
      </c>
      <c r="I2049" s="7">
        <v>58500</v>
      </c>
      <c r="J2049" s="6">
        <v>0</v>
      </c>
      <c r="K2049" s="6">
        <v>0</v>
      </c>
      <c r="L2049" s="2">
        <v>0</v>
      </c>
    </row>
    <row r="2050" spans="1:12" x14ac:dyDescent="0.25">
      <c r="A2050" s="14" t="s">
        <v>1092</v>
      </c>
      <c r="B2050" s="3" t="s">
        <v>83</v>
      </c>
      <c r="C2050" s="1" t="s">
        <v>931</v>
      </c>
      <c r="D2050" s="6">
        <f>History[[#This Row],[CAPITAL
CONSTRUCTION
FUND]]+History[[#This Row],[GENERAL 
FUND]]+History[[#This Row],[GENERAL
FUND
EXEMPT]]+History[[#This Row],[CASH 
FUNDS]]+History[[#This Row],[REAPPROPRIATED
FUNDS]]+History[[#This Row],[FEDERAL 
FUNDS]]</f>
        <v>678347</v>
      </c>
      <c r="E2050" s="6">
        <v>0</v>
      </c>
      <c r="F2050" s="6">
        <f>History[[#This Row],[GENERAL 
FUND]]+History[[#This Row],[GENERAL
FUND
EXEMPT]]</f>
        <v>678347</v>
      </c>
      <c r="G2050" s="6">
        <v>678347</v>
      </c>
      <c r="H2050" s="6">
        <v>0</v>
      </c>
      <c r="I2050" s="7">
        <v>0</v>
      </c>
      <c r="J2050" s="6">
        <v>0</v>
      </c>
      <c r="K2050" s="6">
        <v>0</v>
      </c>
      <c r="L2050" s="2">
        <v>0</v>
      </c>
    </row>
    <row r="2051" spans="1:12" x14ac:dyDescent="0.25">
      <c r="A2051" s="14" t="s">
        <v>1092</v>
      </c>
      <c r="B2051" s="3" t="s">
        <v>83</v>
      </c>
      <c r="C2051" s="1" t="s">
        <v>781</v>
      </c>
      <c r="D2051" s="6">
        <f>History[[#This Row],[CAPITAL
CONSTRUCTION
FUND]]+History[[#This Row],[GENERAL 
FUND]]+History[[#This Row],[GENERAL
FUND
EXEMPT]]+History[[#This Row],[CASH 
FUNDS]]+History[[#This Row],[REAPPROPRIATED
FUNDS]]+History[[#This Row],[FEDERAL 
FUNDS]]</f>
        <v>2728795</v>
      </c>
      <c r="E2051" s="6">
        <v>0</v>
      </c>
      <c r="F2051" s="6">
        <f>History[[#This Row],[GENERAL 
FUND]]+History[[#This Row],[GENERAL
FUND
EXEMPT]]</f>
        <v>0</v>
      </c>
      <c r="G2051" s="6">
        <v>0</v>
      </c>
      <c r="H2051" s="6">
        <v>0</v>
      </c>
      <c r="I2051" s="7">
        <v>2728795</v>
      </c>
      <c r="J2051" s="6">
        <v>0</v>
      </c>
      <c r="K2051" s="6">
        <v>0</v>
      </c>
      <c r="L2051" s="2">
        <v>15.5</v>
      </c>
    </row>
    <row r="2052" spans="1:12" x14ac:dyDescent="0.25">
      <c r="A2052" s="14" t="s">
        <v>1092</v>
      </c>
      <c r="B2052" s="3" t="s">
        <v>83</v>
      </c>
      <c r="C2052" s="1" t="s">
        <v>1150</v>
      </c>
      <c r="D2052" s="6">
        <f>History[[#This Row],[CAPITAL
CONSTRUCTION
FUND]]+History[[#This Row],[GENERAL 
FUND]]+History[[#This Row],[GENERAL
FUND
EXEMPT]]+History[[#This Row],[CASH 
FUNDS]]+History[[#This Row],[REAPPROPRIATED
FUNDS]]+History[[#This Row],[FEDERAL 
FUNDS]]</f>
        <v>7200</v>
      </c>
      <c r="E2052" s="6">
        <v>0</v>
      </c>
      <c r="F2052" s="6">
        <f>History[[#This Row],[GENERAL 
FUND]]+History[[#This Row],[GENERAL
FUND
EXEMPT]]</f>
        <v>0</v>
      </c>
      <c r="G2052" s="6">
        <v>0</v>
      </c>
      <c r="H2052" s="6">
        <v>0</v>
      </c>
      <c r="I2052" s="7">
        <v>7200</v>
      </c>
      <c r="J2052" s="6">
        <v>0</v>
      </c>
      <c r="K2052" s="6">
        <v>0</v>
      </c>
      <c r="L2052" s="2">
        <v>0</v>
      </c>
    </row>
    <row r="2053" spans="1:12" x14ac:dyDescent="0.25">
      <c r="A2053" s="14" t="s">
        <v>1092</v>
      </c>
      <c r="B2053" s="3" t="s">
        <v>83</v>
      </c>
      <c r="C2053" s="1" t="s">
        <v>788</v>
      </c>
      <c r="D2053" s="6">
        <f>History[[#This Row],[CAPITAL
CONSTRUCTION
FUND]]+History[[#This Row],[GENERAL 
FUND]]+History[[#This Row],[GENERAL
FUND
EXEMPT]]+History[[#This Row],[CASH 
FUNDS]]+History[[#This Row],[REAPPROPRIATED
FUNDS]]+History[[#This Row],[FEDERAL 
FUNDS]]</f>
        <v>399479</v>
      </c>
      <c r="E2053" s="6">
        <v>0</v>
      </c>
      <c r="F2053" s="6">
        <f>History[[#This Row],[GENERAL 
FUND]]+History[[#This Row],[GENERAL
FUND
EXEMPT]]</f>
        <v>0</v>
      </c>
      <c r="G2053" s="6">
        <v>0</v>
      </c>
      <c r="H2053" s="6">
        <v>0</v>
      </c>
      <c r="I2053" s="7">
        <v>399479</v>
      </c>
      <c r="J2053" s="6">
        <v>0</v>
      </c>
      <c r="K2053" s="6">
        <v>0</v>
      </c>
      <c r="L2053" s="2">
        <v>3.2</v>
      </c>
    </row>
    <row r="2054" spans="1:12" x14ac:dyDescent="0.25">
      <c r="A2054" s="14" t="s">
        <v>1092</v>
      </c>
      <c r="B2054" s="3" t="s">
        <v>83</v>
      </c>
      <c r="C2054" s="1" t="s">
        <v>789</v>
      </c>
      <c r="D2054" s="6">
        <f>History[[#This Row],[CAPITAL
CONSTRUCTION
FUND]]+History[[#This Row],[GENERAL 
FUND]]+History[[#This Row],[GENERAL
FUND
EXEMPT]]+History[[#This Row],[CASH 
FUNDS]]+History[[#This Row],[REAPPROPRIATED
FUNDS]]+History[[#This Row],[FEDERAL 
FUNDS]]</f>
        <v>390152</v>
      </c>
      <c r="E2054" s="6">
        <v>0</v>
      </c>
      <c r="F2054" s="6">
        <f>History[[#This Row],[GENERAL 
FUND]]+History[[#This Row],[GENERAL
FUND
EXEMPT]]</f>
        <v>0</v>
      </c>
      <c r="G2054" s="6">
        <v>0</v>
      </c>
      <c r="H2054" s="6">
        <v>0</v>
      </c>
      <c r="I2054" s="7">
        <v>390152</v>
      </c>
      <c r="J2054" s="6">
        <v>0</v>
      </c>
      <c r="K2054" s="6">
        <v>0</v>
      </c>
      <c r="L2054" s="2">
        <v>3.6</v>
      </c>
    </row>
    <row r="2055" spans="1:12" x14ac:dyDescent="0.25">
      <c r="A2055" s="14" t="s">
        <v>1092</v>
      </c>
      <c r="B2055" s="3" t="s">
        <v>83</v>
      </c>
      <c r="C2055" s="1" t="s">
        <v>858</v>
      </c>
      <c r="D2055" s="6">
        <f>History[[#This Row],[CAPITAL
CONSTRUCTION
FUND]]+History[[#This Row],[GENERAL 
FUND]]+History[[#This Row],[GENERAL
FUND
EXEMPT]]+History[[#This Row],[CASH 
FUNDS]]+History[[#This Row],[REAPPROPRIATED
FUNDS]]+History[[#This Row],[FEDERAL 
FUNDS]]</f>
        <v>286408</v>
      </c>
      <c r="E2055" s="6">
        <v>0</v>
      </c>
      <c r="F2055" s="6">
        <f>History[[#This Row],[GENERAL 
FUND]]+History[[#This Row],[GENERAL
FUND
EXEMPT]]</f>
        <v>286408</v>
      </c>
      <c r="G2055" s="6">
        <v>286408</v>
      </c>
      <c r="H2055" s="6">
        <v>0</v>
      </c>
      <c r="I2055" s="7">
        <v>0</v>
      </c>
      <c r="J2055" s="6">
        <v>0</v>
      </c>
      <c r="K2055" s="6">
        <v>0</v>
      </c>
      <c r="L2055" s="2">
        <v>0.4</v>
      </c>
    </row>
    <row r="2056" spans="1:12" x14ac:dyDescent="0.25">
      <c r="A2056" s="14" t="s">
        <v>1092</v>
      </c>
      <c r="B2056" s="3" t="s">
        <v>83</v>
      </c>
      <c r="C2056" s="1" t="s">
        <v>1151</v>
      </c>
      <c r="D2056" s="6">
        <f>History[[#This Row],[CAPITAL
CONSTRUCTION
FUND]]+History[[#This Row],[GENERAL 
FUND]]+History[[#This Row],[GENERAL
FUND
EXEMPT]]+History[[#This Row],[CASH 
FUNDS]]+History[[#This Row],[REAPPROPRIATED
FUNDS]]+History[[#This Row],[FEDERAL 
FUNDS]]</f>
        <v>3375</v>
      </c>
      <c r="E2056" s="6">
        <v>0</v>
      </c>
      <c r="F2056" s="6">
        <f>History[[#This Row],[GENERAL 
FUND]]+History[[#This Row],[GENERAL
FUND
EXEMPT]]</f>
        <v>0</v>
      </c>
      <c r="G2056" s="6">
        <v>0</v>
      </c>
      <c r="H2056" s="6">
        <v>0</v>
      </c>
      <c r="I2056" s="7">
        <v>3375</v>
      </c>
      <c r="J2056" s="6">
        <v>0</v>
      </c>
      <c r="K2056" s="6">
        <v>0</v>
      </c>
      <c r="L2056" s="2">
        <v>0</v>
      </c>
    </row>
    <row r="2057" spans="1:12" x14ac:dyDescent="0.25">
      <c r="A2057" s="14" t="s">
        <v>1092</v>
      </c>
      <c r="B2057" s="3" t="s">
        <v>83</v>
      </c>
      <c r="C2057" s="1" t="s">
        <v>792</v>
      </c>
      <c r="D2057" s="6">
        <f>History[[#This Row],[CAPITAL
CONSTRUCTION
FUND]]+History[[#This Row],[GENERAL 
FUND]]+History[[#This Row],[GENERAL
FUND
EXEMPT]]+History[[#This Row],[CASH 
FUNDS]]+History[[#This Row],[REAPPROPRIATED
FUNDS]]+History[[#This Row],[FEDERAL 
FUNDS]]</f>
        <v>1739015</v>
      </c>
      <c r="E2057" s="6">
        <v>0</v>
      </c>
      <c r="F2057" s="6">
        <f>History[[#This Row],[GENERAL 
FUND]]+History[[#This Row],[GENERAL
FUND
EXEMPT]]</f>
        <v>1739015</v>
      </c>
      <c r="G2057" s="6">
        <v>1739015</v>
      </c>
      <c r="H2057" s="6">
        <v>0</v>
      </c>
      <c r="I2057" s="7">
        <v>0</v>
      </c>
      <c r="J2057" s="6">
        <v>0</v>
      </c>
      <c r="K2057" s="6">
        <v>0</v>
      </c>
      <c r="L2057" s="2">
        <v>11.6</v>
      </c>
    </row>
    <row r="2058" spans="1:12" x14ac:dyDescent="0.25">
      <c r="A2058" s="14" t="s">
        <v>1092</v>
      </c>
      <c r="B2058" s="3" t="s">
        <v>83</v>
      </c>
      <c r="C2058" s="1" t="s">
        <v>796</v>
      </c>
      <c r="D2058" s="6">
        <f>History[[#This Row],[CAPITAL
CONSTRUCTION
FUND]]+History[[#This Row],[GENERAL 
FUND]]+History[[#This Row],[GENERAL
FUND
EXEMPT]]+History[[#This Row],[CASH 
FUNDS]]+History[[#This Row],[REAPPROPRIATED
FUNDS]]+History[[#This Row],[FEDERAL 
FUNDS]]</f>
        <v>45414</v>
      </c>
      <c r="E2058" s="6">
        <v>0</v>
      </c>
      <c r="F2058" s="6">
        <f>History[[#This Row],[GENERAL 
FUND]]+History[[#This Row],[GENERAL
FUND
EXEMPT]]</f>
        <v>0</v>
      </c>
      <c r="G2058" s="6">
        <v>0</v>
      </c>
      <c r="H2058" s="6">
        <v>0</v>
      </c>
      <c r="I2058" s="7">
        <v>45414</v>
      </c>
      <c r="J2058" s="6">
        <v>0</v>
      </c>
      <c r="K2058" s="6">
        <v>0</v>
      </c>
      <c r="L2058" s="2">
        <v>0.5</v>
      </c>
    </row>
    <row r="2059" spans="1:12" x14ac:dyDescent="0.25">
      <c r="A2059" s="14" t="s">
        <v>1092</v>
      </c>
      <c r="B2059" s="3" t="s">
        <v>83</v>
      </c>
      <c r="C2059" s="1" t="s">
        <v>1152</v>
      </c>
      <c r="D2059" s="6">
        <f>History[[#This Row],[CAPITAL
CONSTRUCTION
FUND]]+History[[#This Row],[GENERAL 
FUND]]+History[[#This Row],[GENERAL
FUND
EXEMPT]]+History[[#This Row],[CASH 
FUNDS]]+History[[#This Row],[REAPPROPRIATED
FUNDS]]+History[[#This Row],[FEDERAL 
FUNDS]]</f>
        <v>-498745</v>
      </c>
      <c r="E2059" s="6">
        <v>0</v>
      </c>
      <c r="F2059" s="6">
        <f>History[[#This Row],[GENERAL 
FUND]]+History[[#This Row],[GENERAL
FUND
EXEMPT]]</f>
        <v>0</v>
      </c>
      <c r="G2059" s="6">
        <v>0</v>
      </c>
      <c r="H2059" s="6">
        <v>0</v>
      </c>
      <c r="I2059" s="7">
        <v>-498745</v>
      </c>
      <c r="J2059" s="6">
        <v>0</v>
      </c>
      <c r="K2059" s="6">
        <v>0</v>
      </c>
      <c r="L2059" s="2">
        <v>0</v>
      </c>
    </row>
    <row r="2060" spans="1:12" x14ac:dyDescent="0.25">
      <c r="A2060" s="14" t="s">
        <v>1092</v>
      </c>
      <c r="B2060" s="3" t="s">
        <v>89</v>
      </c>
      <c r="C2060" s="1" t="s">
        <v>90</v>
      </c>
      <c r="D2060" s="6">
        <f>History[[#This Row],[CAPITAL
CONSTRUCTION
FUND]]+History[[#This Row],[GENERAL 
FUND]]+History[[#This Row],[GENERAL
FUND
EXEMPT]]+History[[#This Row],[CASH 
FUNDS]]+History[[#This Row],[REAPPROPRIATED
FUNDS]]+History[[#This Row],[FEDERAL 
FUNDS]]</f>
        <v>405987406</v>
      </c>
      <c r="E2060" s="6">
        <v>0</v>
      </c>
      <c r="F2060" s="6">
        <f>History[[#This Row],[GENERAL 
FUND]]+History[[#This Row],[GENERAL
FUND
EXEMPT]]</f>
        <v>118141241</v>
      </c>
      <c r="G2060" s="6">
        <v>118141241</v>
      </c>
      <c r="H2060" s="6">
        <v>0</v>
      </c>
      <c r="I2060" s="7">
        <v>279898954</v>
      </c>
      <c r="J2060" s="6">
        <v>6910698</v>
      </c>
      <c r="K2060" s="6">
        <v>1036513</v>
      </c>
      <c r="L2060" s="2">
        <v>1573.7</v>
      </c>
    </row>
    <row r="2061" spans="1:12" x14ac:dyDescent="0.25">
      <c r="A2061" s="14" t="s">
        <v>1092</v>
      </c>
      <c r="B2061" s="3" t="s">
        <v>89</v>
      </c>
      <c r="C2061" s="1" t="s">
        <v>1153</v>
      </c>
      <c r="D2061" s="6">
        <f>History[[#This Row],[CAPITAL
CONSTRUCTION
FUND]]+History[[#This Row],[GENERAL 
FUND]]+History[[#This Row],[GENERAL
FUND
EXEMPT]]+History[[#This Row],[CASH 
FUNDS]]+History[[#This Row],[REAPPROPRIATED
FUNDS]]+History[[#This Row],[FEDERAL 
FUNDS]]</f>
        <v>112500</v>
      </c>
      <c r="E2061" s="6">
        <v>0</v>
      </c>
      <c r="F2061" s="6">
        <f>History[[#This Row],[GENERAL 
FUND]]+History[[#This Row],[GENERAL
FUND
EXEMPT]]</f>
        <v>0</v>
      </c>
      <c r="G2061" s="6">
        <v>0</v>
      </c>
      <c r="H2061" s="6">
        <v>0</v>
      </c>
      <c r="I2061" s="7">
        <v>112500</v>
      </c>
      <c r="J2061" s="6">
        <v>0</v>
      </c>
      <c r="K2061" s="6">
        <v>0</v>
      </c>
      <c r="L2061" s="2">
        <v>0</v>
      </c>
    </row>
    <row r="2062" spans="1:12" x14ac:dyDescent="0.25">
      <c r="A2062" s="14" t="s">
        <v>1092</v>
      </c>
      <c r="B2062" s="3" t="s">
        <v>89</v>
      </c>
      <c r="C2062" s="1" t="s">
        <v>1154</v>
      </c>
      <c r="D2062" s="6">
        <f>History[[#This Row],[CAPITAL
CONSTRUCTION
FUND]]+History[[#This Row],[GENERAL 
FUND]]+History[[#This Row],[GENERAL
FUND
EXEMPT]]+History[[#This Row],[CASH 
FUNDS]]+History[[#This Row],[REAPPROPRIATED
FUNDS]]+History[[#This Row],[FEDERAL 
FUNDS]]</f>
        <v>3375</v>
      </c>
      <c r="E2062" s="6">
        <v>0</v>
      </c>
      <c r="F2062" s="6">
        <f>History[[#This Row],[GENERAL 
FUND]]+History[[#This Row],[GENERAL
FUND
EXEMPT]]</f>
        <v>0</v>
      </c>
      <c r="G2062" s="6">
        <v>0</v>
      </c>
      <c r="H2062" s="6">
        <v>0</v>
      </c>
      <c r="I2062" s="7">
        <v>3375</v>
      </c>
      <c r="J2062" s="6">
        <v>0</v>
      </c>
      <c r="K2062" s="6">
        <v>0</v>
      </c>
      <c r="L2062" s="2">
        <v>0</v>
      </c>
    </row>
    <row r="2063" spans="1:12" x14ac:dyDescent="0.25">
      <c r="A2063" s="14" t="s">
        <v>1092</v>
      </c>
      <c r="B2063" s="3" t="s">
        <v>89</v>
      </c>
      <c r="C2063" s="1" t="s">
        <v>1055</v>
      </c>
      <c r="D2063" s="6">
        <f>History[[#This Row],[CAPITAL
CONSTRUCTION
FUND]]+History[[#This Row],[GENERAL 
FUND]]+History[[#This Row],[GENERAL
FUND
EXEMPT]]+History[[#This Row],[CASH 
FUNDS]]+History[[#This Row],[REAPPROPRIATED
FUNDS]]+History[[#This Row],[FEDERAL 
FUNDS]]</f>
        <v>39769</v>
      </c>
      <c r="E2063" s="6">
        <v>0</v>
      </c>
      <c r="F2063" s="6">
        <f>History[[#This Row],[GENERAL 
FUND]]+History[[#This Row],[GENERAL
FUND
EXEMPT]]</f>
        <v>39769</v>
      </c>
      <c r="G2063" s="6">
        <v>39769</v>
      </c>
      <c r="H2063" s="6">
        <v>0</v>
      </c>
      <c r="I2063" s="7">
        <v>0</v>
      </c>
      <c r="J2063" s="6">
        <v>0</v>
      </c>
      <c r="K2063" s="6">
        <v>0</v>
      </c>
      <c r="L2063" s="2">
        <v>0</v>
      </c>
    </row>
    <row r="2064" spans="1:12" x14ac:dyDescent="0.25">
      <c r="A2064" s="14" t="s">
        <v>1092</v>
      </c>
      <c r="B2064" s="3" t="s">
        <v>89</v>
      </c>
      <c r="C2064" s="1" t="s">
        <v>796</v>
      </c>
      <c r="D2064" s="6">
        <f>History[[#This Row],[CAPITAL
CONSTRUCTION
FUND]]+History[[#This Row],[GENERAL 
FUND]]+History[[#This Row],[GENERAL
FUND
EXEMPT]]+History[[#This Row],[CASH 
FUNDS]]+History[[#This Row],[REAPPROPRIATED
FUNDS]]+History[[#This Row],[FEDERAL 
FUNDS]]</f>
        <v>2391262</v>
      </c>
      <c r="E2064" s="6">
        <v>0</v>
      </c>
      <c r="F2064" s="6">
        <f>History[[#This Row],[GENERAL 
FUND]]+History[[#This Row],[GENERAL
FUND
EXEMPT]]</f>
        <v>0</v>
      </c>
      <c r="G2064" s="6">
        <v>0</v>
      </c>
      <c r="H2064" s="6">
        <v>0</v>
      </c>
      <c r="I2064" s="7">
        <v>2391262</v>
      </c>
      <c r="J2064" s="6">
        <v>0</v>
      </c>
      <c r="K2064" s="6">
        <v>0</v>
      </c>
      <c r="L2064" s="2">
        <v>18.899999999999999</v>
      </c>
    </row>
    <row r="2065" spans="1:12" x14ac:dyDescent="0.25">
      <c r="A2065" s="14" t="s">
        <v>1092</v>
      </c>
      <c r="B2065" s="3" t="s">
        <v>89</v>
      </c>
      <c r="C2065" s="1" t="s">
        <v>160</v>
      </c>
      <c r="D2065" s="6">
        <f>History[[#This Row],[CAPITAL
CONSTRUCTION
FUND]]+History[[#This Row],[GENERAL 
FUND]]+History[[#This Row],[GENERAL
FUND
EXEMPT]]+History[[#This Row],[CASH 
FUNDS]]+History[[#This Row],[REAPPROPRIATED
FUNDS]]+History[[#This Row],[FEDERAL 
FUNDS]]</f>
        <v>26479</v>
      </c>
      <c r="E2065" s="6">
        <v>0</v>
      </c>
      <c r="F2065" s="6">
        <f>History[[#This Row],[GENERAL 
FUND]]+History[[#This Row],[GENERAL
FUND
EXEMPT]]</f>
        <v>0</v>
      </c>
      <c r="G2065" s="6">
        <v>0</v>
      </c>
      <c r="H2065" s="6">
        <v>0</v>
      </c>
      <c r="I2065" s="7">
        <v>26479</v>
      </c>
      <c r="J2065" s="6">
        <v>0</v>
      </c>
      <c r="K2065" s="6">
        <v>0</v>
      </c>
      <c r="L2065" s="2">
        <v>0</v>
      </c>
    </row>
    <row r="2066" spans="1:12" x14ac:dyDescent="0.25">
      <c r="A2066" s="14" t="s">
        <v>1092</v>
      </c>
      <c r="B2066" s="3" t="s">
        <v>89</v>
      </c>
      <c r="C2066" s="1" t="s">
        <v>1090</v>
      </c>
      <c r="D2066" s="6">
        <f>History[[#This Row],[CAPITAL
CONSTRUCTION
FUND]]+History[[#This Row],[GENERAL 
FUND]]+History[[#This Row],[GENERAL
FUND
EXEMPT]]+History[[#This Row],[CASH 
FUNDS]]+History[[#This Row],[REAPPROPRIATED
FUNDS]]+History[[#This Row],[FEDERAL 
FUNDS]]</f>
        <v>18930</v>
      </c>
      <c r="E2066" s="6">
        <v>0</v>
      </c>
      <c r="F2066" s="6">
        <f>History[[#This Row],[GENERAL 
FUND]]+History[[#This Row],[GENERAL
FUND
EXEMPT]]</f>
        <v>0</v>
      </c>
      <c r="G2066" s="6">
        <v>0</v>
      </c>
      <c r="H2066" s="6">
        <v>0</v>
      </c>
      <c r="I2066" s="7">
        <v>18930</v>
      </c>
      <c r="J2066" s="6">
        <v>0</v>
      </c>
      <c r="K2066" s="6">
        <v>0</v>
      </c>
      <c r="L2066" s="2">
        <v>0</v>
      </c>
    </row>
    <row r="2067" spans="1:12" x14ac:dyDescent="0.25">
      <c r="A2067" s="14" t="s">
        <v>1092</v>
      </c>
      <c r="B2067" s="3" t="s">
        <v>89</v>
      </c>
      <c r="C2067" s="1" t="s">
        <v>91</v>
      </c>
      <c r="D2067" s="6">
        <f>History[[#This Row],[CAPITAL
CONSTRUCTION
FUND]]+History[[#This Row],[GENERAL 
FUND]]+History[[#This Row],[GENERAL
FUND
EXEMPT]]+History[[#This Row],[CASH 
FUNDS]]+History[[#This Row],[REAPPROPRIATED
FUNDS]]+History[[#This Row],[FEDERAL 
FUNDS]]</f>
        <v>-2143176</v>
      </c>
      <c r="E2067" s="6">
        <v>0</v>
      </c>
      <c r="F2067" s="6">
        <f>History[[#This Row],[GENERAL 
FUND]]+History[[#This Row],[GENERAL
FUND
EXEMPT]]</f>
        <v>-829713</v>
      </c>
      <c r="G2067" s="6">
        <v>-829713</v>
      </c>
      <c r="H2067" s="6">
        <v>0</v>
      </c>
      <c r="I2067" s="7">
        <v>-1311348</v>
      </c>
      <c r="J2067" s="6">
        <v>-2115</v>
      </c>
      <c r="K2067" s="6">
        <v>0</v>
      </c>
      <c r="L2067" s="2">
        <v>0</v>
      </c>
    </row>
    <row r="2068" spans="1:12" x14ac:dyDescent="0.25">
      <c r="A2068" s="14" t="s">
        <v>1092</v>
      </c>
      <c r="B2068" s="3" t="s">
        <v>89</v>
      </c>
      <c r="C2068" s="1" t="s">
        <v>1155</v>
      </c>
      <c r="D2068" s="6">
        <f>History[[#This Row],[CAPITAL
CONSTRUCTION
FUND]]+History[[#This Row],[GENERAL 
FUND]]+History[[#This Row],[GENERAL
FUND
EXEMPT]]+History[[#This Row],[CASH 
FUNDS]]+History[[#This Row],[REAPPROPRIATED
FUNDS]]+History[[#This Row],[FEDERAL 
FUNDS]]</f>
        <v>49002</v>
      </c>
      <c r="E2068" s="6">
        <v>0</v>
      </c>
      <c r="F2068" s="6">
        <f>History[[#This Row],[GENERAL 
FUND]]+History[[#This Row],[GENERAL
FUND
EXEMPT]]</f>
        <v>49002</v>
      </c>
      <c r="G2068" s="6">
        <v>49002</v>
      </c>
      <c r="H2068" s="6">
        <v>0</v>
      </c>
      <c r="I2068" s="7">
        <v>0</v>
      </c>
      <c r="J2068" s="6">
        <v>0</v>
      </c>
      <c r="K2068" s="6">
        <v>0</v>
      </c>
      <c r="L2068" s="2">
        <v>0</v>
      </c>
    </row>
    <row r="2069" spans="1:12" x14ac:dyDescent="0.25">
      <c r="A2069" s="14" t="s">
        <v>1156</v>
      </c>
      <c r="B2069" s="3" t="s">
        <v>57</v>
      </c>
      <c r="C2069" s="1" t="s">
        <v>58</v>
      </c>
      <c r="D2069" s="6">
        <f>History[[#This Row],[CAPITAL
CONSTRUCTION
FUND]]+History[[#This Row],[GENERAL 
FUND]]+History[[#This Row],[GENERAL
FUND
EXEMPT]]+History[[#This Row],[CASH 
FUNDS]]+History[[#This Row],[REAPPROPRIATED
FUNDS]]+History[[#This Row],[FEDERAL 
FUNDS]]</f>
        <v>18770670</v>
      </c>
      <c r="E2069" s="6">
        <v>0</v>
      </c>
      <c r="F2069" s="6">
        <f>History[[#This Row],[GENERAL 
FUND]]+History[[#This Row],[GENERAL
FUND
EXEMPT]]</f>
        <v>0</v>
      </c>
      <c r="G2069" s="6">
        <v>0</v>
      </c>
      <c r="H2069" s="6">
        <v>0</v>
      </c>
      <c r="I2069" s="7">
        <v>18770670</v>
      </c>
      <c r="J2069" s="6">
        <v>0</v>
      </c>
      <c r="K2069" s="6">
        <v>0</v>
      </c>
      <c r="L2069" s="2">
        <v>128.9</v>
      </c>
    </row>
    <row r="2070" spans="1:12" x14ac:dyDescent="0.25">
      <c r="A2070" s="14" t="s">
        <v>1156</v>
      </c>
      <c r="B2070" s="3" t="s">
        <v>57</v>
      </c>
      <c r="C2070" s="1" t="s">
        <v>59</v>
      </c>
      <c r="D2070" s="6">
        <f>History[[#This Row],[CAPITAL
CONSTRUCTION
FUND]]+History[[#This Row],[GENERAL 
FUND]]+History[[#This Row],[GENERAL
FUND
EXEMPT]]+History[[#This Row],[CASH 
FUNDS]]+History[[#This Row],[REAPPROPRIATED
FUNDS]]+History[[#This Row],[FEDERAL 
FUNDS]]</f>
        <v>-184245</v>
      </c>
      <c r="E2070" s="6">
        <v>0</v>
      </c>
      <c r="F2070" s="6">
        <f>History[[#This Row],[GENERAL 
FUND]]+History[[#This Row],[GENERAL
FUND
EXEMPT]]</f>
        <v>0</v>
      </c>
      <c r="G2070" s="6">
        <v>0</v>
      </c>
      <c r="H2070" s="6">
        <v>0</v>
      </c>
      <c r="I2070" s="7">
        <v>-184245</v>
      </c>
      <c r="J2070" s="6">
        <v>0</v>
      </c>
      <c r="K2070" s="6">
        <v>0</v>
      </c>
      <c r="L2070" s="2">
        <v>0</v>
      </c>
    </row>
    <row r="2071" spans="1:12" x14ac:dyDescent="0.25">
      <c r="A2071" s="14" t="s">
        <v>1156</v>
      </c>
      <c r="B2071" s="3" t="s">
        <v>57</v>
      </c>
      <c r="C2071" s="1" t="s">
        <v>1157</v>
      </c>
      <c r="D2071" s="6">
        <f>History[[#This Row],[CAPITAL
CONSTRUCTION
FUND]]+History[[#This Row],[GENERAL 
FUND]]+History[[#This Row],[GENERAL
FUND
EXEMPT]]+History[[#This Row],[CASH 
FUNDS]]+History[[#This Row],[REAPPROPRIATED
FUNDS]]+History[[#This Row],[FEDERAL 
FUNDS]]</f>
        <v>20128</v>
      </c>
      <c r="E2071" s="6">
        <v>0</v>
      </c>
      <c r="F2071" s="6">
        <f>History[[#This Row],[GENERAL 
FUND]]+History[[#This Row],[GENERAL
FUND
EXEMPT]]</f>
        <v>0</v>
      </c>
      <c r="G2071" s="6">
        <v>0</v>
      </c>
      <c r="H2071" s="6">
        <v>0</v>
      </c>
      <c r="I2071" s="7">
        <v>20128</v>
      </c>
      <c r="J2071" s="6">
        <v>0</v>
      </c>
      <c r="K2071" s="6">
        <v>0</v>
      </c>
      <c r="L2071" s="2">
        <v>0</v>
      </c>
    </row>
    <row r="2072" spans="1:12" x14ac:dyDescent="0.25">
      <c r="A2072" s="14" t="s">
        <v>1156</v>
      </c>
      <c r="B2072" s="3" t="s">
        <v>57</v>
      </c>
      <c r="C2072" s="1" t="s">
        <v>913</v>
      </c>
      <c r="D2072" s="6">
        <f>History[[#This Row],[CAPITAL
CONSTRUCTION
FUND]]+History[[#This Row],[GENERAL 
FUND]]+History[[#This Row],[GENERAL
FUND
EXEMPT]]+History[[#This Row],[CASH 
FUNDS]]+History[[#This Row],[REAPPROPRIATED
FUNDS]]+History[[#This Row],[FEDERAL 
FUNDS]]</f>
        <v>-164961</v>
      </c>
      <c r="E2072" s="6">
        <v>0</v>
      </c>
      <c r="F2072" s="6">
        <f>History[[#This Row],[GENERAL 
FUND]]+History[[#This Row],[GENERAL
FUND
EXEMPT]]</f>
        <v>0</v>
      </c>
      <c r="G2072" s="6">
        <v>0</v>
      </c>
      <c r="H2072" s="6">
        <v>0</v>
      </c>
      <c r="I2072" s="7">
        <v>-164961</v>
      </c>
      <c r="J2072" s="6">
        <v>0</v>
      </c>
      <c r="K2072" s="6">
        <v>0</v>
      </c>
      <c r="L2072" s="2">
        <v>-2</v>
      </c>
    </row>
    <row r="2073" spans="1:12" x14ac:dyDescent="0.25">
      <c r="A2073" s="14" t="s">
        <v>1156</v>
      </c>
      <c r="B2073" s="3" t="s">
        <v>57</v>
      </c>
      <c r="C2073" s="1" t="s">
        <v>1158</v>
      </c>
      <c r="D2073" s="6">
        <f>History[[#This Row],[CAPITAL
CONSTRUCTION
FUND]]+History[[#This Row],[GENERAL 
FUND]]+History[[#This Row],[GENERAL
FUND
EXEMPT]]+History[[#This Row],[CASH 
FUNDS]]+History[[#This Row],[REAPPROPRIATED
FUNDS]]+History[[#This Row],[FEDERAL 
FUNDS]]</f>
        <v>360956</v>
      </c>
      <c r="E2073" s="6">
        <v>0</v>
      </c>
      <c r="F2073" s="6">
        <f>History[[#This Row],[GENERAL 
FUND]]+History[[#This Row],[GENERAL
FUND
EXEMPT]]</f>
        <v>0</v>
      </c>
      <c r="G2073" s="6">
        <v>0</v>
      </c>
      <c r="H2073" s="6">
        <v>0</v>
      </c>
      <c r="I2073" s="7">
        <v>360956</v>
      </c>
      <c r="J2073" s="6">
        <v>0</v>
      </c>
      <c r="K2073" s="6">
        <v>0</v>
      </c>
      <c r="L2073" s="2">
        <v>1</v>
      </c>
    </row>
    <row r="2074" spans="1:12" x14ac:dyDescent="0.25">
      <c r="A2074" s="14" t="s">
        <v>1156</v>
      </c>
      <c r="B2074" s="3" t="s">
        <v>57</v>
      </c>
      <c r="C2074" s="1" t="s">
        <v>1159</v>
      </c>
      <c r="D2074" s="6">
        <f>History[[#This Row],[CAPITAL
CONSTRUCTION
FUND]]+History[[#This Row],[GENERAL 
FUND]]+History[[#This Row],[GENERAL
FUND
EXEMPT]]+History[[#This Row],[CASH 
FUNDS]]+History[[#This Row],[REAPPROPRIATED
FUNDS]]+History[[#This Row],[FEDERAL 
FUNDS]]</f>
        <v>1627533</v>
      </c>
      <c r="E2074" s="6">
        <v>0</v>
      </c>
      <c r="F2074" s="6">
        <f>History[[#This Row],[GENERAL 
FUND]]+History[[#This Row],[GENERAL
FUND
EXEMPT]]</f>
        <v>0</v>
      </c>
      <c r="G2074" s="6">
        <v>0</v>
      </c>
      <c r="H2074" s="6">
        <v>0</v>
      </c>
      <c r="I2074" s="7">
        <v>1627533</v>
      </c>
      <c r="J2074" s="6">
        <v>0</v>
      </c>
      <c r="K2074" s="6">
        <v>0</v>
      </c>
      <c r="L2074" s="2">
        <v>0</v>
      </c>
    </row>
    <row r="2075" spans="1:12" x14ac:dyDescent="0.25">
      <c r="A2075" s="14" t="s">
        <v>1156</v>
      </c>
      <c r="B2075" s="3" t="s">
        <v>57</v>
      </c>
      <c r="C2075" s="1" t="s">
        <v>2</v>
      </c>
      <c r="D2075" s="6">
        <f>History[[#This Row],[CAPITAL
CONSTRUCTION
FUND]]+History[[#This Row],[GENERAL 
FUND]]+History[[#This Row],[GENERAL
FUND
EXEMPT]]+History[[#This Row],[CASH 
FUNDS]]+History[[#This Row],[REAPPROPRIATED
FUNDS]]+History[[#This Row],[FEDERAL 
FUNDS]]</f>
        <v>8400</v>
      </c>
      <c r="E2075" s="6">
        <v>0</v>
      </c>
      <c r="F2075" s="6">
        <f>History[[#This Row],[GENERAL 
FUND]]+History[[#This Row],[GENERAL
FUND
EXEMPT]]</f>
        <v>0</v>
      </c>
      <c r="G2075" s="6">
        <v>0</v>
      </c>
      <c r="H2075" s="6">
        <v>0</v>
      </c>
      <c r="I2075" s="7">
        <v>8400</v>
      </c>
      <c r="J2075" s="6">
        <v>0</v>
      </c>
      <c r="K2075" s="6">
        <v>0</v>
      </c>
      <c r="L2075" s="2">
        <v>0</v>
      </c>
    </row>
    <row r="2076" spans="1:12" x14ac:dyDescent="0.25">
      <c r="A2076" s="14" t="s">
        <v>1156</v>
      </c>
      <c r="B2076" s="3" t="s">
        <v>1</v>
      </c>
      <c r="C2076" s="1" t="s">
        <v>2</v>
      </c>
      <c r="D2076" s="6">
        <f>History[[#This Row],[CAPITAL
CONSTRUCTION
FUND]]+History[[#This Row],[GENERAL 
FUND]]+History[[#This Row],[GENERAL
FUND
EXEMPT]]+History[[#This Row],[CASH 
FUNDS]]+History[[#This Row],[REAPPROPRIATED
FUNDS]]+History[[#This Row],[FEDERAL 
FUNDS]]</f>
        <v>18871474</v>
      </c>
      <c r="E2076" s="6">
        <v>0</v>
      </c>
      <c r="F2076" s="6">
        <f>History[[#This Row],[GENERAL 
FUND]]+History[[#This Row],[GENERAL
FUND
EXEMPT]]</f>
        <v>0</v>
      </c>
      <c r="G2076" s="6">
        <v>0</v>
      </c>
      <c r="H2076" s="6">
        <v>0</v>
      </c>
      <c r="I2076" s="7">
        <v>18871474</v>
      </c>
      <c r="J2076" s="6">
        <v>0</v>
      </c>
      <c r="K2076" s="6">
        <v>0</v>
      </c>
      <c r="L2076" s="2">
        <v>133</v>
      </c>
    </row>
    <row r="2077" spans="1:12" x14ac:dyDescent="0.25">
      <c r="A2077" s="14" t="s">
        <v>1156</v>
      </c>
      <c r="B2077" s="3" t="s">
        <v>1</v>
      </c>
      <c r="C2077" s="1" t="s">
        <v>1160</v>
      </c>
      <c r="D2077" s="6">
        <f>History[[#This Row],[CAPITAL
CONSTRUCTION
FUND]]+History[[#This Row],[GENERAL 
FUND]]+History[[#This Row],[GENERAL
FUND
EXEMPT]]+History[[#This Row],[CASH 
FUNDS]]+History[[#This Row],[REAPPROPRIATED
FUNDS]]+History[[#This Row],[FEDERAL 
FUNDS]]</f>
        <v>525788</v>
      </c>
      <c r="E2077" s="6">
        <v>0</v>
      </c>
      <c r="F2077" s="6">
        <f>History[[#This Row],[GENERAL 
FUND]]+History[[#This Row],[GENERAL
FUND
EXEMPT]]</f>
        <v>0</v>
      </c>
      <c r="G2077" s="6">
        <v>0</v>
      </c>
      <c r="H2077" s="6">
        <v>0</v>
      </c>
      <c r="I2077" s="7">
        <v>525788</v>
      </c>
      <c r="J2077" s="6">
        <v>0</v>
      </c>
      <c r="K2077" s="6">
        <v>0</v>
      </c>
      <c r="L2077" s="2">
        <v>0</v>
      </c>
    </row>
    <row r="2078" spans="1:12" x14ac:dyDescent="0.25">
      <c r="A2078" s="14" t="s">
        <v>1156</v>
      </c>
      <c r="B2078" s="3" t="s">
        <v>1</v>
      </c>
      <c r="C2078" s="1" t="s">
        <v>1161</v>
      </c>
      <c r="D2078" s="6">
        <f>History[[#This Row],[CAPITAL
CONSTRUCTION
FUND]]+History[[#This Row],[GENERAL 
FUND]]+History[[#This Row],[GENERAL
FUND
EXEMPT]]+History[[#This Row],[CASH 
FUNDS]]+History[[#This Row],[REAPPROPRIATED
FUNDS]]+History[[#This Row],[FEDERAL 
FUNDS]]</f>
        <v>233128</v>
      </c>
      <c r="E2078" s="6">
        <v>0</v>
      </c>
      <c r="F2078" s="6">
        <f>History[[#This Row],[GENERAL 
FUND]]+History[[#This Row],[GENERAL
FUND
EXEMPT]]</f>
        <v>0</v>
      </c>
      <c r="G2078" s="6">
        <v>0</v>
      </c>
      <c r="H2078" s="6">
        <v>0</v>
      </c>
      <c r="I2078" s="7">
        <v>233128</v>
      </c>
      <c r="J2078" s="6">
        <v>0</v>
      </c>
      <c r="K2078" s="6">
        <v>0</v>
      </c>
      <c r="L2078" s="2">
        <v>0</v>
      </c>
    </row>
    <row r="2079" spans="1:12" x14ac:dyDescent="0.25">
      <c r="A2079" s="14" t="s">
        <v>1156</v>
      </c>
      <c r="B2079" s="3" t="s">
        <v>1</v>
      </c>
      <c r="C2079" s="1" t="s">
        <v>1162</v>
      </c>
      <c r="D2079" s="6">
        <f>History[[#This Row],[CAPITAL
CONSTRUCTION
FUND]]+History[[#This Row],[GENERAL 
FUND]]+History[[#This Row],[GENERAL
FUND
EXEMPT]]+History[[#This Row],[CASH 
FUNDS]]+History[[#This Row],[REAPPROPRIATED
FUNDS]]+History[[#This Row],[FEDERAL 
FUNDS]]</f>
        <v>198912</v>
      </c>
      <c r="E2079" s="6">
        <v>0</v>
      </c>
      <c r="F2079" s="6">
        <f>History[[#This Row],[GENERAL 
FUND]]+History[[#This Row],[GENERAL
FUND
EXEMPT]]</f>
        <v>0</v>
      </c>
      <c r="G2079" s="6">
        <v>0</v>
      </c>
      <c r="H2079" s="6">
        <v>0</v>
      </c>
      <c r="I2079" s="7">
        <v>198912</v>
      </c>
      <c r="J2079" s="6">
        <v>0</v>
      </c>
      <c r="K2079" s="6">
        <v>0</v>
      </c>
      <c r="L2079" s="2">
        <v>0</v>
      </c>
    </row>
    <row r="2080" spans="1:12" x14ac:dyDescent="0.25">
      <c r="A2080" s="14" t="s">
        <v>1156</v>
      </c>
      <c r="B2080" s="3" t="s">
        <v>1</v>
      </c>
      <c r="C2080" s="1" t="s">
        <v>1163</v>
      </c>
      <c r="D2080" s="6">
        <f>History[[#This Row],[CAPITAL
CONSTRUCTION
FUND]]+History[[#This Row],[GENERAL 
FUND]]+History[[#This Row],[GENERAL
FUND
EXEMPT]]+History[[#This Row],[CASH 
FUNDS]]+History[[#This Row],[REAPPROPRIATED
FUNDS]]+History[[#This Row],[FEDERAL 
FUNDS]]</f>
        <v>41440</v>
      </c>
      <c r="E2080" s="6">
        <v>0</v>
      </c>
      <c r="F2080" s="6">
        <f>History[[#This Row],[GENERAL 
FUND]]+History[[#This Row],[GENERAL
FUND
EXEMPT]]</f>
        <v>0</v>
      </c>
      <c r="G2080" s="6">
        <v>0</v>
      </c>
      <c r="H2080" s="6">
        <v>0</v>
      </c>
      <c r="I2080" s="7">
        <v>41440</v>
      </c>
      <c r="J2080" s="6">
        <v>0</v>
      </c>
      <c r="K2080" s="6">
        <v>0</v>
      </c>
      <c r="L2080" s="2">
        <v>0</v>
      </c>
    </row>
    <row r="2081" spans="1:12" x14ac:dyDescent="0.25">
      <c r="A2081" s="14" t="s">
        <v>1156</v>
      </c>
      <c r="B2081" s="3" t="s">
        <v>1</v>
      </c>
      <c r="C2081" s="1" t="s">
        <v>1164</v>
      </c>
      <c r="D2081" s="6">
        <f>History[[#This Row],[CAPITAL
CONSTRUCTION
FUND]]+History[[#This Row],[GENERAL 
FUND]]+History[[#This Row],[GENERAL
FUND
EXEMPT]]+History[[#This Row],[CASH 
FUNDS]]+History[[#This Row],[REAPPROPRIATED
FUNDS]]+History[[#This Row],[FEDERAL 
FUNDS]]</f>
        <v>22400</v>
      </c>
      <c r="E2081" s="6">
        <v>0</v>
      </c>
      <c r="F2081" s="6">
        <f>History[[#This Row],[GENERAL 
FUND]]+History[[#This Row],[GENERAL
FUND
EXEMPT]]</f>
        <v>0</v>
      </c>
      <c r="G2081" s="6">
        <v>0</v>
      </c>
      <c r="H2081" s="6">
        <v>0</v>
      </c>
      <c r="I2081" s="7">
        <v>22400</v>
      </c>
      <c r="J2081" s="6">
        <v>0</v>
      </c>
      <c r="K2081" s="6">
        <v>0</v>
      </c>
      <c r="L2081" s="2">
        <v>0</v>
      </c>
    </row>
    <row r="2082" spans="1:12" x14ac:dyDescent="0.25">
      <c r="A2082" s="14" t="s">
        <v>1156</v>
      </c>
      <c r="B2082" s="3" t="s">
        <v>1</v>
      </c>
      <c r="C2082" s="1" t="s">
        <v>1165</v>
      </c>
      <c r="D2082" s="6">
        <f>History[[#This Row],[CAPITAL
CONSTRUCTION
FUND]]+History[[#This Row],[GENERAL 
FUND]]+History[[#This Row],[GENERAL
FUND
EXEMPT]]+History[[#This Row],[CASH 
FUNDS]]+History[[#This Row],[REAPPROPRIATED
FUNDS]]+History[[#This Row],[FEDERAL 
FUNDS]]</f>
        <v>297856</v>
      </c>
      <c r="E2082" s="6">
        <v>0</v>
      </c>
      <c r="F2082" s="6">
        <f>History[[#This Row],[GENERAL 
FUND]]+History[[#This Row],[GENERAL
FUND
EXEMPT]]</f>
        <v>0</v>
      </c>
      <c r="G2082" s="6">
        <v>0</v>
      </c>
      <c r="H2082" s="6">
        <v>0</v>
      </c>
      <c r="I2082" s="7">
        <v>297856</v>
      </c>
      <c r="J2082" s="6">
        <v>0</v>
      </c>
      <c r="K2082" s="6">
        <v>0</v>
      </c>
      <c r="L2082" s="2">
        <v>0</v>
      </c>
    </row>
    <row r="2083" spans="1:12" x14ac:dyDescent="0.25">
      <c r="A2083" s="14" t="s">
        <v>1156</v>
      </c>
      <c r="B2083" s="3" t="s">
        <v>1</v>
      </c>
      <c r="C2083" s="1" t="s">
        <v>3</v>
      </c>
      <c r="D2083" s="6">
        <f>History[[#This Row],[CAPITAL
CONSTRUCTION
FUND]]+History[[#This Row],[GENERAL 
FUND]]+History[[#This Row],[GENERAL
FUND
EXEMPT]]+History[[#This Row],[CASH 
FUNDS]]+History[[#This Row],[REAPPROPRIATED
FUNDS]]+History[[#This Row],[FEDERAL 
FUNDS]]</f>
        <v>267880</v>
      </c>
      <c r="E2083" s="6">
        <v>0</v>
      </c>
      <c r="F2083" s="6">
        <f>History[[#This Row],[GENERAL 
FUND]]+History[[#This Row],[GENERAL
FUND
EXEMPT]]</f>
        <v>0</v>
      </c>
      <c r="G2083" s="6">
        <v>0</v>
      </c>
      <c r="H2083" s="6">
        <v>0</v>
      </c>
      <c r="I2083" s="7">
        <v>267880</v>
      </c>
      <c r="J2083" s="6">
        <v>0</v>
      </c>
      <c r="K2083" s="6">
        <v>0</v>
      </c>
      <c r="L2083" s="2">
        <v>0</v>
      </c>
    </row>
    <row r="2084" spans="1:12" x14ac:dyDescent="0.25">
      <c r="A2084" s="14" t="s">
        <v>1156</v>
      </c>
      <c r="B2084" s="3" t="s">
        <v>4</v>
      </c>
      <c r="C2084" s="1" t="s">
        <v>3</v>
      </c>
      <c r="D2084" s="6">
        <f>History[[#This Row],[CAPITAL
CONSTRUCTION
FUND]]+History[[#This Row],[GENERAL 
FUND]]+History[[#This Row],[GENERAL
FUND
EXEMPT]]+History[[#This Row],[CASH 
FUNDS]]+History[[#This Row],[REAPPROPRIATED
FUNDS]]+History[[#This Row],[FEDERAL 
FUNDS]]</f>
        <v>21372884</v>
      </c>
      <c r="E2084" s="6">
        <v>0</v>
      </c>
      <c r="F2084" s="6">
        <f>History[[#This Row],[GENERAL 
FUND]]+History[[#This Row],[GENERAL
FUND
EXEMPT]]</f>
        <v>0</v>
      </c>
      <c r="G2084" s="6">
        <v>0</v>
      </c>
      <c r="H2084" s="6">
        <v>0</v>
      </c>
      <c r="I2084" s="7">
        <v>21372884</v>
      </c>
      <c r="J2084" s="6">
        <v>0</v>
      </c>
      <c r="K2084" s="6">
        <v>0</v>
      </c>
      <c r="L2084" s="2">
        <v>135</v>
      </c>
    </row>
    <row r="2085" spans="1:12" x14ac:dyDescent="0.25">
      <c r="A2085" s="14" t="s">
        <v>1156</v>
      </c>
      <c r="B2085" s="3" t="s">
        <v>4</v>
      </c>
      <c r="C2085" s="1" t="s">
        <v>1166</v>
      </c>
      <c r="D2085" s="6">
        <f>History[[#This Row],[CAPITAL
CONSTRUCTION
FUND]]+History[[#This Row],[GENERAL 
FUND]]+History[[#This Row],[GENERAL
FUND
EXEMPT]]+History[[#This Row],[CASH 
FUNDS]]+History[[#This Row],[REAPPROPRIATED
FUNDS]]+History[[#This Row],[FEDERAL 
FUNDS]]</f>
        <v>25160</v>
      </c>
      <c r="E2085" s="6">
        <v>0</v>
      </c>
      <c r="F2085" s="6">
        <f>History[[#This Row],[GENERAL 
FUND]]+History[[#This Row],[GENERAL
FUND
EXEMPT]]</f>
        <v>0</v>
      </c>
      <c r="G2085" s="6">
        <v>0</v>
      </c>
      <c r="H2085" s="6">
        <v>0</v>
      </c>
      <c r="I2085" s="7">
        <v>25160</v>
      </c>
      <c r="J2085" s="6">
        <v>0</v>
      </c>
      <c r="K2085" s="6">
        <v>0</v>
      </c>
      <c r="L2085" s="2">
        <v>0</v>
      </c>
    </row>
    <row r="2086" spans="1:12" x14ac:dyDescent="0.25">
      <c r="A2086" s="14" t="s">
        <v>1156</v>
      </c>
      <c r="B2086" s="3" t="s">
        <v>4</v>
      </c>
      <c r="C2086" s="1" t="s">
        <v>322</v>
      </c>
      <c r="D2086" s="6">
        <f>History[[#This Row],[CAPITAL
CONSTRUCTION
FUND]]+History[[#This Row],[GENERAL 
FUND]]+History[[#This Row],[GENERAL
FUND
EXEMPT]]+History[[#This Row],[CASH 
FUNDS]]+History[[#This Row],[REAPPROPRIATED
FUNDS]]+History[[#This Row],[FEDERAL 
FUNDS]]</f>
        <v>26640</v>
      </c>
      <c r="E2086" s="6">
        <v>0</v>
      </c>
      <c r="F2086" s="6">
        <f>History[[#This Row],[GENERAL 
FUND]]+History[[#This Row],[GENERAL
FUND
EXEMPT]]</f>
        <v>0</v>
      </c>
      <c r="G2086" s="6">
        <v>0</v>
      </c>
      <c r="H2086" s="6">
        <v>0</v>
      </c>
      <c r="I2086" s="7">
        <v>26640</v>
      </c>
      <c r="J2086" s="6">
        <v>0</v>
      </c>
      <c r="K2086" s="6">
        <v>0</v>
      </c>
      <c r="L2086" s="2">
        <v>0</v>
      </c>
    </row>
    <row r="2087" spans="1:12" x14ac:dyDescent="0.25">
      <c r="A2087" s="14" t="s">
        <v>1156</v>
      </c>
      <c r="B2087" s="3" t="s">
        <v>4</v>
      </c>
      <c r="C2087" s="1" t="s">
        <v>1167</v>
      </c>
      <c r="D2087" s="6">
        <f>History[[#This Row],[CAPITAL
CONSTRUCTION
FUND]]+History[[#This Row],[GENERAL 
FUND]]+History[[#This Row],[GENERAL
FUND
EXEMPT]]+History[[#This Row],[CASH 
FUNDS]]+History[[#This Row],[REAPPROPRIATED
FUNDS]]+History[[#This Row],[FEDERAL 
FUNDS]]</f>
        <v>91760</v>
      </c>
      <c r="E2087" s="6">
        <v>0</v>
      </c>
      <c r="F2087" s="6">
        <f>History[[#This Row],[GENERAL 
FUND]]+History[[#This Row],[GENERAL
FUND
EXEMPT]]</f>
        <v>0</v>
      </c>
      <c r="G2087" s="6">
        <v>0</v>
      </c>
      <c r="H2087" s="6">
        <v>0</v>
      </c>
      <c r="I2087" s="7">
        <v>91760</v>
      </c>
      <c r="J2087" s="6">
        <v>0</v>
      </c>
      <c r="K2087" s="6">
        <v>0</v>
      </c>
      <c r="L2087" s="2">
        <v>0</v>
      </c>
    </row>
    <row r="2088" spans="1:12" x14ac:dyDescent="0.25">
      <c r="A2088" s="14" t="s">
        <v>1156</v>
      </c>
      <c r="B2088" s="3" t="s">
        <v>4</v>
      </c>
      <c r="C2088" s="1" t="s">
        <v>1168</v>
      </c>
      <c r="D2088" s="6">
        <f>History[[#This Row],[CAPITAL
CONSTRUCTION
FUND]]+History[[#This Row],[GENERAL 
FUND]]+History[[#This Row],[GENERAL
FUND
EXEMPT]]+History[[#This Row],[CASH 
FUNDS]]+History[[#This Row],[REAPPROPRIATED
FUNDS]]+History[[#This Row],[FEDERAL 
FUNDS]]</f>
        <v>74592</v>
      </c>
      <c r="E2088" s="6">
        <v>0</v>
      </c>
      <c r="F2088" s="6">
        <f>History[[#This Row],[GENERAL 
FUND]]+History[[#This Row],[GENERAL
FUND
EXEMPT]]</f>
        <v>0</v>
      </c>
      <c r="G2088" s="6">
        <v>0</v>
      </c>
      <c r="H2088" s="6">
        <v>0</v>
      </c>
      <c r="I2088" s="7">
        <v>74592</v>
      </c>
      <c r="J2088" s="6">
        <v>0</v>
      </c>
      <c r="K2088" s="6">
        <v>0</v>
      </c>
      <c r="L2088" s="2">
        <v>0</v>
      </c>
    </row>
    <row r="2089" spans="1:12" x14ac:dyDescent="0.25">
      <c r="A2089" s="14" t="s">
        <v>1156</v>
      </c>
      <c r="B2089" s="3" t="s">
        <v>4</v>
      </c>
      <c r="C2089" s="1" t="s">
        <v>1169</v>
      </c>
      <c r="D2089" s="6">
        <f>History[[#This Row],[CAPITAL
CONSTRUCTION
FUND]]+History[[#This Row],[GENERAL 
FUND]]+History[[#This Row],[GENERAL
FUND
EXEMPT]]+History[[#This Row],[CASH 
FUNDS]]+History[[#This Row],[REAPPROPRIATED
FUNDS]]+History[[#This Row],[FEDERAL 
FUNDS]]</f>
        <v>1317181</v>
      </c>
      <c r="E2089" s="6">
        <v>0</v>
      </c>
      <c r="F2089" s="6">
        <f>History[[#This Row],[GENERAL 
FUND]]+History[[#This Row],[GENERAL
FUND
EXEMPT]]</f>
        <v>0</v>
      </c>
      <c r="G2089" s="6">
        <v>0</v>
      </c>
      <c r="H2089" s="6">
        <v>0</v>
      </c>
      <c r="I2089" s="7">
        <v>1317181</v>
      </c>
      <c r="J2089" s="6">
        <v>0</v>
      </c>
      <c r="K2089" s="6">
        <v>0</v>
      </c>
      <c r="L2089" s="2">
        <v>4</v>
      </c>
    </row>
    <row r="2090" spans="1:12" x14ac:dyDescent="0.25">
      <c r="A2090" s="14" t="s">
        <v>1156</v>
      </c>
      <c r="B2090" s="3" t="s">
        <v>4</v>
      </c>
      <c r="C2090" s="1" t="s">
        <v>1170</v>
      </c>
      <c r="D2090" s="6">
        <f>History[[#This Row],[CAPITAL
CONSTRUCTION
FUND]]+History[[#This Row],[GENERAL 
FUND]]+History[[#This Row],[GENERAL
FUND
EXEMPT]]+History[[#This Row],[CASH 
FUNDS]]+History[[#This Row],[REAPPROPRIATED
FUNDS]]+History[[#This Row],[FEDERAL 
FUNDS]]</f>
        <v>498644</v>
      </c>
      <c r="E2090" s="6">
        <v>0</v>
      </c>
      <c r="F2090" s="6">
        <f>History[[#This Row],[GENERAL 
FUND]]+History[[#This Row],[GENERAL
FUND
EXEMPT]]</f>
        <v>0</v>
      </c>
      <c r="G2090" s="6">
        <v>0</v>
      </c>
      <c r="H2090" s="6">
        <v>0</v>
      </c>
      <c r="I2090" s="7">
        <v>498644</v>
      </c>
      <c r="J2090" s="6">
        <v>0</v>
      </c>
      <c r="K2090" s="6">
        <v>0</v>
      </c>
      <c r="L2090" s="2">
        <v>0</v>
      </c>
    </row>
    <row r="2091" spans="1:12" x14ac:dyDescent="0.25">
      <c r="A2091" s="14" t="s">
        <v>1156</v>
      </c>
      <c r="B2091" s="3" t="s">
        <v>6</v>
      </c>
      <c r="C2091" s="1" t="s">
        <v>7</v>
      </c>
      <c r="D2091" s="6">
        <f>History[[#This Row],[CAPITAL
CONSTRUCTION
FUND]]+History[[#This Row],[GENERAL 
FUND]]+History[[#This Row],[GENERAL
FUND
EXEMPT]]+History[[#This Row],[CASH 
FUNDS]]+History[[#This Row],[REAPPROPRIATED
FUNDS]]+History[[#This Row],[FEDERAL 
FUNDS]]</f>
        <v>21893762</v>
      </c>
      <c r="E2091" s="6">
        <v>0</v>
      </c>
      <c r="F2091" s="6">
        <f>History[[#This Row],[GENERAL 
FUND]]+History[[#This Row],[GENERAL
FUND
EXEMPT]]</f>
        <v>0</v>
      </c>
      <c r="G2091" s="6">
        <v>0</v>
      </c>
      <c r="H2091" s="6">
        <v>0</v>
      </c>
      <c r="I2091" s="7">
        <v>21893762</v>
      </c>
      <c r="J2091" s="6">
        <v>0</v>
      </c>
      <c r="K2091" s="6">
        <v>0</v>
      </c>
      <c r="L2091" s="2">
        <v>137.19999999999999</v>
      </c>
    </row>
    <row r="2092" spans="1:12" x14ac:dyDescent="0.25">
      <c r="A2092" s="14" t="s">
        <v>1156</v>
      </c>
      <c r="B2092" s="3" t="s">
        <v>6</v>
      </c>
      <c r="C2092" s="1" t="s">
        <v>20</v>
      </c>
      <c r="D2092" s="6">
        <f>History[[#This Row],[CAPITAL
CONSTRUCTION
FUND]]+History[[#This Row],[GENERAL 
FUND]]+History[[#This Row],[GENERAL
FUND
EXEMPT]]+History[[#This Row],[CASH 
FUNDS]]+History[[#This Row],[REAPPROPRIATED
FUNDS]]+History[[#This Row],[FEDERAL 
FUNDS]]</f>
        <v>-2816</v>
      </c>
      <c r="E2092" s="6">
        <v>0</v>
      </c>
      <c r="F2092" s="6">
        <f>History[[#This Row],[GENERAL 
FUND]]+History[[#This Row],[GENERAL
FUND
EXEMPT]]</f>
        <v>0</v>
      </c>
      <c r="G2092" s="6">
        <v>0</v>
      </c>
      <c r="H2092" s="6">
        <v>0</v>
      </c>
      <c r="I2092" s="7">
        <v>-2816</v>
      </c>
      <c r="J2092" s="6">
        <v>0</v>
      </c>
      <c r="K2092" s="6">
        <v>0</v>
      </c>
      <c r="L2092" s="2">
        <v>0</v>
      </c>
    </row>
    <row r="2093" spans="1:12" x14ac:dyDescent="0.25">
      <c r="A2093" s="14" t="s">
        <v>1156</v>
      </c>
      <c r="B2093" s="3" t="s">
        <v>6</v>
      </c>
      <c r="C2093" s="1" t="s">
        <v>22</v>
      </c>
      <c r="D2093" s="6">
        <f>History[[#This Row],[CAPITAL
CONSTRUCTION
FUND]]+History[[#This Row],[GENERAL 
FUND]]+History[[#This Row],[GENERAL
FUND
EXEMPT]]+History[[#This Row],[CASH 
FUNDS]]+History[[#This Row],[REAPPROPRIATED
FUNDS]]+History[[#This Row],[FEDERAL 
FUNDS]]</f>
        <v>150154</v>
      </c>
      <c r="E2093" s="6">
        <v>0</v>
      </c>
      <c r="F2093" s="6">
        <f>History[[#This Row],[GENERAL 
FUND]]+History[[#This Row],[GENERAL
FUND
EXEMPT]]</f>
        <v>0</v>
      </c>
      <c r="G2093" s="6">
        <v>0</v>
      </c>
      <c r="H2093" s="6">
        <v>0</v>
      </c>
      <c r="I2093" s="7">
        <v>150154</v>
      </c>
      <c r="J2093" s="6">
        <v>0</v>
      </c>
      <c r="K2093" s="6">
        <v>0</v>
      </c>
      <c r="L2093" s="2">
        <v>0</v>
      </c>
    </row>
    <row r="2094" spans="1:12" x14ac:dyDescent="0.25">
      <c r="A2094" s="14" t="s">
        <v>1156</v>
      </c>
      <c r="B2094" s="3" t="s">
        <v>6</v>
      </c>
      <c r="C2094" s="1" t="s">
        <v>1171</v>
      </c>
      <c r="D2094" s="6">
        <f>History[[#This Row],[CAPITAL
CONSTRUCTION
FUND]]+History[[#This Row],[GENERAL 
FUND]]+History[[#This Row],[GENERAL
FUND
EXEMPT]]+History[[#This Row],[CASH 
FUNDS]]+History[[#This Row],[REAPPROPRIATED
FUNDS]]+History[[#This Row],[FEDERAL 
FUNDS]]</f>
        <v>0</v>
      </c>
      <c r="E2094" s="6">
        <v>0</v>
      </c>
      <c r="F2094" s="6">
        <f>History[[#This Row],[GENERAL 
FUND]]+History[[#This Row],[GENERAL
FUND
EXEMPT]]</f>
        <v>0</v>
      </c>
      <c r="G2094" s="6">
        <v>0</v>
      </c>
      <c r="H2094" s="6">
        <v>0</v>
      </c>
      <c r="I2094" s="7">
        <v>0</v>
      </c>
      <c r="J2094" s="6">
        <v>0</v>
      </c>
      <c r="K2094" s="6">
        <v>0</v>
      </c>
      <c r="L2094" s="2">
        <v>0</v>
      </c>
    </row>
    <row r="2095" spans="1:12" x14ac:dyDescent="0.25">
      <c r="A2095" s="14" t="s">
        <v>1156</v>
      </c>
      <c r="B2095" s="3" t="s">
        <v>6</v>
      </c>
      <c r="C2095" s="1" t="s">
        <v>1172</v>
      </c>
      <c r="D2095" s="6">
        <f>History[[#This Row],[CAPITAL
CONSTRUCTION
FUND]]+History[[#This Row],[GENERAL 
FUND]]+History[[#This Row],[GENERAL
FUND
EXEMPT]]+History[[#This Row],[CASH 
FUNDS]]+History[[#This Row],[REAPPROPRIATED
FUNDS]]+History[[#This Row],[FEDERAL 
FUNDS]]</f>
        <v>95775</v>
      </c>
      <c r="E2095" s="6">
        <v>0</v>
      </c>
      <c r="F2095" s="6">
        <f>History[[#This Row],[GENERAL 
FUND]]+History[[#This Row],[GENERAL
FUND
EXEMPT]]</f>
        <v>0</v>
      </c>
      <c r="G2095" s="6">
        <v>0</v>
      </c>
      <c r="H2095" s="6">
        <v>0</v>
      </c>
      <c r="I2095" s="7">
        <v>95775</v>
      </c>
      <c r="J2095" s="6">
        <v>0</v>
      </c>
      <c r="K2095" s="6">
        <v>0</v>
      </c>
      <c r="L2095" s="2">
        <v>0.1</v>
      </c>
    </row>
    <row r="2096" spans="1:12" x14ac:dyDescent="0.25">
      <c r="A2096" s="14" t="s">
        <v>1156</v>
      </c>
      <c r="B2096" s="3" t="s">
        <v>6</v>
      </c>
      <c r="C2096" s="1" t="s">
        <v>1173</v>
      </c>
      <c r="D2096" s="6">
        <f>History[[#This Row],[CAPITAL
CONSTRUCTION
FUND]]+History[[#This Row],[GENERAL 
FUND]]+History[[#This Row],[GENERAL
FUND
EXEMPT]]+History[[#This Row],[CASH 
FUNDS]]+History[[#This Row],[REAPPROPRIATED
FUNDS]]+History[[#This Row],[FEDERAL 
FUNDS]]</f>
        <v>371462</v>
      </c>
      <c r="E2096" s="6">
        <v>0</v>
      </c>
      <c r="F2096" s="6">
        <f>History[[#This Row],[GENERAL 
FUND]]+History[[#This Row],[GENERAL
FUND
EXEMPT]]</f>
        <v>0</v>
      </c>
      <c r="G2096" s="6">
        <v>0</v>
      </c>
      <c r="H2096" s="6">
        <v>0</v>
      </c>
      <c r="I2096" s="7">
        <v>371462</v>
      </c>
      <c r="J2096" s="6">
        <v>0</v>
      </c>
      <c r="K2096" s="6">
        <v>0</v>
      </c>
      <c r="L2096" s="2">
        <v>0</v>
      </c>
    </row>
    <row r="2097" spans="1:12" x14ac:dyDescent="0.25">
      <c r="A2097" s="14" t="s">
        <v>1156</v>
      </c>
      <c r="B2097" s="3" t="s">
        <v>69</v>
      </c>
      <c r="C2097" s="1" t="s">
        <v>70</v>
      </c>
      <c r="D2097" s="6">
        <f>History[[#This Row],[CAPITAL
CONSTRUCTION
FUND]]+History[[#This Row],[GENERAL 
FUND]]+History[[#This Row],[GENERAL
FUND
EXEMPT]]+History[[#This Row],[CASH 
FUNDS]]+History[[#This Row],[REAPPROPRIATED
FUNDS]]+History[[#This Row],[FEDERAL 
FUNDS]]</f>
        <v>21580286</v>
      </c>
      <c r="E2097" s="6">
        <v>0</v>
      </c>
      <c r="F2097" s="6">
        <f>History[[#This Row],[GENERAL 
FUND]]+History[[#This Row],[GENERAL
FUND
EXEMPT]]</f>
        <v>0</v>
      </c>
      <c r="G2097" s="6">
        <v>0</v>
      </c>
      <c r="H2097" s="6">
        <v>0</v>
      </c>
      <c r="I2097" s="7">
        <v>21580286</v>
      </c>
      <c r="J2097" s="6">
        <v>0</v>
      </c>
      <c r="K2097" s="6">
        <v>0</v>
      </c>
      <c r="L2097" s="2">
        <v>137.30000000000001</v>
      </c>
    </row>
    <row r="2098" spans="1:12" x14ac:dyDescent="0.25">
      <c r="A2098" s="14" t="s">
        <v>1156</v>
      </c>
      <c r="B2098" s="3" t="s">
        <v>75</v>
      </c>
      <c r="C2098" s="1" t="s">
        <v>76</v>
      </c>
      <c r="D2098" s="6">
        <f>History[[#This Row],[CAPITAL
CONSTRUCTION
FUND]]+History[[#This Row],[GENERAL 
FUND]]+History[[#This Row],[GENERAL
FUND
EXEMPT]]+History[[#This Row],[CASH 
FUNDS]]+History[[#This Row],[REAPPROPRIATED
FUNDS]]+History[[#This Row],[FEDERAL 
FUNDS]]</f>
        <v>22041223</v>
      </c>
      <c r="E2098" s="6">
        <v>0</v>
      </c>
      <c r="F2098" s="6">
        <f>History[[#This Row],[GENERAL 
FUND]]+History[[#This Row],[GENERAL
FUND
EXEMPT]]</f>
        <v>0</v>
      </c>
      <c r="G2098" s="6">
        <v>0</v>
      </c>
      <c r="H2098" s="6">
        <v>0</v>
      </c>
      <c r="I2098" s="7">
        <v>22041223</v>
      </c>
      <c r="J2098" s="6">
        <v>0</v>
      </c>
      <c r="K2098" s="6">
        <v>0</v>
      </c>
      <c r="L2098" s="2">
        <v>137.30000000000001</v>
      </c>
    </row>
    <row r="2099" spans="1:12" x14ac:dyDescent="0.25">
      <c r="A2099" s="14" t="s">
        <v>1156</v>
      </c>
      <c r="B2099" s="3" t="s">
        <v>75</v>
      </c>
      <c r="C2099" s="1" t="s">
        <v>1174</v>
      </c>
      <c r="D2099" s="6">
        <f>History[[#This Row],[CAPITAL
CONSTRUCTION
FUND]]+History[[#This Row],[GENERAL 
FUND]]+History[[#This Row],[GENERAL
FUND
EXEMPT]]+History[[#This Row],[CASH 
FUNDS]]+History[[#This Row],[REAPPROPRIATED
FUNDS]]+History[[#This Row],[FEDERAL 
FUNDS]]</f>
        <v>5289</v>
      </c>
      <c r="E2099" s="6">
        <v>0</v>
      </c>
      <c r="F2099" s="6">
        <f>History[[#This Row],[GENERAL 
FUND]]+History[[#This Row],[GENERAL
FUND
EXEMPT]]</f>
        <v>0</v>
      </c>
      <c r="G2099" s="6">
        <v>0</v>
      </c>
      <c r="H2099" s="6">
        <v>0</v>
      </c>
      <c r="I2099" s="7">
        <v>5289</v>
      </c>
      <c r="J2099" s="6">
        <v>0</v>
      </c>
      <c r="K2099" s="6">
        <v>0</v>
      </c>
      <c r="L2099" s="2">
        <v>0.1</v>
      </c>
    </row>
    <row r="2100" spans="1:12" x14ac:dyDescent="0.25">
      <c r="A2100" s="14" t="s">
        <v>1156</v>
      </c>
      <c r="B2100" s="3" t="s">
        <v>75</v>
      </c>
      <c r="C2100" s="1" t="s">
        <v>1175</v>
      </c>
      <c r="D2100" s="6">
        <f>History[[#This Row],[CAPITAL
CONSTRUCTION
FUND]]+History[[#This Row],[GENERAL 
FUND]]+History[[#This Row],[GENERAL
FUND
EXEMPT]]+History[[#This Row],[CASH 
FUNDS]]+History[[#This Row],[REAPPROPRIATED
FUNDS]]+History[[#This Row],[FEDERAL 
FUNDS]]</f>
        <v>20130</v>
      </c>
      <c r="E2100" s="6">
        <v>0</v>
      </c>
      <c r="F2100" s="6">
        <f>History[[#This Row],[GENERAL 
FUND]]+History[[#This Row],[GENERAL
FUND
EXEMPT]]</f>
        <v>0</v>
      </c>
      <c r="G2100" s="6">
        <v>0</v>
      </c>
      <c r="H2100" s="6">
        <v>0</v>
      </c>
      <c r="I2100" s="7">
        <v>20130</v>
      </c>
      <c r="J2100" s="6">
        <v>0</v>
      </c>
      <c r="K2100" s="6">
        <v>0</v>
      </c>
      <c r="L2100" s="2">
        <v>0</v>
      </c>
    </row>
    <row r="2101" spans="1:12" x14ac:dyDescent="0.25">
      <c r="A2101" s="14" t="s">
        <v>1156</v>
      </c>
      <c r="B2101" s="3" t="s">
        <v>75</v>
      </c>
      <c r="C2101" s="1" t="s">
        <v>1176</v>
      </c>
      <c r="D2101" s="6">
        <f>History[[#This Row],[CAPITAL
CONSTRUCTION
FUND]]+History[[#This Row],[GENERAL 
FUND]]+History[[#This Row],[GENERAL
FUND
EXEMPT]]+History[[#This Row],[CASH 
FUNDS]]+History[[#This Row],[REAPPROPRIATED
FUNDS]]+History[[#This Row],[FEDERAL 
FUNDS]]</f>
        <v>15450</v>
      </c>
      <c r="E2101" s="6">
        <v>0</v>
      </c>
      <c r="F2101" s="6">
        <f>History[[#This Row],[GENERAL 
FUND]]+History[[#This Row],[GENERAL
FUND
EXEMPT]]</f>
        <v>0</v>
      </c>
      <c r="G2101" s="6">
        <v>0</v>
      </c>
      <c r="H2101" s="6">
        <v>0</v>
      </c>
      <c r="I2101" s="7">
        <v>15450</v>
      </c>
      <c r="J2101" s="6">
        <v>0</v>
      </c>
      <c r="K2101" s="6">
        <v>0</v>
      </c>
      <c r="L2101" s="2">
        <v>0</v>
      </c>
    </row>
    <row r="2102" spans="1:12" x14ac:dyDescent="0.25">
      <c r="A2102" s="14" t="s">
        <v>1156</v>
      </c>
      <c r="B2102" s="3" t="s">
        <v>75</v>
      </c>
      <c r="C2102" s="1" t="s">
        <v>1177</v>
      </c>
      <c r="D2102" s="6">
        <f>History[[#This Row],[CAPITAL
CONSTRUCTION
FUND]]+History[[#This Row],[GENERAL 
FUND]]+History[[#This Row],[GENERAL
FUND
EXEMPT]]+History[[#This Row],[CASH 
FUNDS]]+History[[#This Row],[REAPPROPRIATED
FUNDS]]+History[[#This Row],[FEDERAL 
FUNDS]]</f>
        <v>5047</v>
      </c>
      <c r="E2102" s="6">
        <v>0</v>
      </c>
      <c r="F2102" s="6">
        <f>History[[#This Row],[GENERAL 
FUND]]+History[[#This Row],[GENERAL
FUND
EXEMPT]]</f>
        <v>0</v>
      </c>
      <c r="G2102" s="6">
        <v>0</v>
      </c>
      <c r="H2102" s="6">
        <v>0</v>
      </c>
      <c r="I2102" s="7">
        <v>5047</v>
      </c>
      <c r="J2102" s="6">
        <v>0</v>
      </c>
      <c r="K2102" s="6">
        <v>0</v>
      </c>
      <c r="L2102" s="2">
        <v>0</v>
      </c>
    </row>
    <row r="2103" spans="1:12" x14ac:dyDescent="0.25">
      <c r="A2103" s="14" t="s">
        <v>1156</v>
      </c>
      <c r="B2103" s="3" t="s">
        <v>75</v>
      </c>
      <c r="C2103" s="1" t="s">
        <v>1178</v>
      </c>
      <c r="D2103" s="6">
        <f>History[[#This Row],[CAPITAL
CONSTRUCTION
FUND]]+History[[#This Row],[GENERAL 
FUND]]+History[[#This Row],[GENERAL
FUND
EXEMPT]]+History[[#This Row],[CASH 
FUNDS]]+History[[#This Row],[REAPPROPRIATED
FUNDS]]+History[[#This Row],[FEDERAL 
FUNDS]]</f>
        <v>201516</v>
      </c>
      <c r="E2103" s="6">
        <v>0</v>
      </c>
      <c r="F2103" s="6">
        <f>History[[#This Row],[GENERAL 
FUND]]+History[[#This Row],[GENERAL
FUND
EXEMPT]]</f>
        <v>0</v>
      </c>
      <c r="G2103" s="6">
        <v>0</v>
      </c>
      <c r="H2103" s="6">
        <v>0</v>
      </c>
      <c r="I2103" s="7">
        <v>201516</v>
      </c>
      <c r="J2103" s="6">
        <v>0</v>
      </c>
      <c r="K2103" s="6">
        <v>0</v>
      </c>
      <c r="L2103" s="2">
        <v>0</v>
      </c>
    </row>
    <row r="2104" spans="1:12" x14ac:dyDescent="0.25">
      <c r="A2104" s="14" t="s">
        <v>1156</v>
      </c>
      <c r="B2104" s="3" t="s">
        <v>75</v>
      </c>
      <c r="C2104" s="1" t="s">
        <v>1179</v>
      </c>
      <c r="D2104" s="6">
        <f>History[[#This Row],[CAPITAL
CONSTRUCTION
FUND]]+History[[#This Row],[GENERAL 
FUND]]+History[[#This Row],[GENERAL
FUND
EXEMPT]]+History[[#This Row],[CASH 
FUNDS]]+History[[#This Row],[REAPPROPRIATED
FUNDS]]+History[[#This Row],[FEDERAL 
FUNDS]]</f>
        <v>210000</v>
      </c>
      <c r="E2104" s="6">
        <v>0</v>
      </c>
      <c r="F2104" s="6">
        <f>History[[#This Row],[GENERAL 
FUND]]+History[[#This Row],[GENERAL
FUND
EXEMPT]]</f>
        <v>0</v>
      </c>
      <c r="G2104" s="6">
        <v>0</v>
      </c>
      <c r="H2104" s="6">
        <v>0</v>
      </c>
      <c r="I2104" s="7">
        <v>210000</v>
      </c>
      <c r="J2104" s="6">
        <v>0</v>
      </c>
      <c r="K2104" s="6">
        <v>0</v>
      </c>
      <c r="L2104" s="2">
        <v>0</v>
      </c>
    </row>
    <row r="2105" spans="1:12" x14ac:dyDescent="0.25">
      <c r="A2105" s="14" t="s">
        <v>1156</v>
      </c>
      <c r="B2105" s="3" t="s">
        <v>78</v>
      </c>
      <c r="C2105" s="1" t="s">
        <v>79</v>
      </c>
      <c r="D2105" s="6">
        <f>History[[#This Row],[CAPITAL
CONSTRUCTION
FUND]]+History[[#This Row],[GENERAL 
FUND]]+History[[#This Row],[GENERAL
FUND
EXEMPT]]+History[[#This Row],[CASH 
FUNDS]]+History[[#This Row],[REAPPROPRIATED
FUNDS]]+History[[#This Row],[FEDERAL 
FUNDS]]</f>
        <v>22711371</v>
      </c>
      <c r="E2105" s="6">
        <v>0</v>
      </c>
      <c r="F2105" s="6">
        <f>History[[#This Row],[GENERAL 
FUND]]+History[[#This Row],[GENERAL
FUND
EXEMPT]]</f>
        <v>0</v>
      </c>
      <c r="G2105" s="6">
        <v>0</v>
      </c>
      <c r="H2105" s="6">
        <v>0</v>
      </c>
      <c r="I2105" s="7">
        <v>22711371</v>
      </c>
      <c r="J2105" s="6">
        <v>0</v>
      </c>
      <c r="K2105" s="6">
        <v>0</v>
      </c>
      <c r="L2105" s="2">
        <v>137.4</v>
      </c>
    </row>
    <row r="2106" spans="1:12" x14ac:dyDescent="0.25">
      <c r="A2106" s="14" t="s">
        <v>1156</v>
      </c>
      <c r="B2106" s="3" t="s">
        <v>78</v>
      </c>
      <c r="C2106" s="1" t="s">
        <v>1180</v>
      </c>
      <c r="D2106" s="6">
        <f>History[[#This Row],[CAPITAL
CONSTRUCTION
FUND]]+History[[#This Row],[GENERAL 
FUND]]+History[[#This Row],[GENERAL
FUND
EXEMPT]]+History[[#This Row],[CASH 
FUNDS]]+History[[#This Row],[REAPPROPRIATED
FUNDS]]+History[[#This Row],[FEDERAL 
FUNDS]]</f>
        <v>4120</v>
      </c>
      <c r="E2106" s="6">
        <v>0</v>
      </c>
      <c r="F2106" s="6">
        <f>History[[#This Row],[GENERAL 
FUND]]+History[[#This Row],[GENERAL
FUND
EXEMPT]]</f>
        <v>0</v>
      </c>
      <c r="G2106" s="6">
        <v>0</v>
      </c>
      <c r="H2106" s="6">
        <v>0</v>
      </c>
      <c r="I2106" s="7">
        <v>4120</v>
      </c>
      <c r="J2106" s="6">
        <v>0</v>
      </c>
      <c r="K2106" s="6">
        <v>0</v>
      </c>
      <c r="L2106" s="2">
        <v>0</v>
      </c>
    </row>
    <row r="2107" spans="1:12" x14ac:dyDescent="0.25">
      <c r="A2107" s="14" t="s">
        <v>1156</v>
      </c>
      <c r="B2107" s="3" t="s">
        <v>78</v>
      </c>
      <c r="C2107" s="1" t="s">
        <v>1181</v>
      </c>
      <c r="D2107" s="6">
        <f>History[[#This Row],[CAPITAL
CONSTRUCTION
FUND]]+History[[#This Row],[GENERAL 
FUND]]+History[[#This Row],[GENERAL
FUND
EXEMPT]]+History[[#This Row],[CASH 
FUNDS]]+History[[#This Row],[REAPPROPRIATED
FUNDS]]+History[[#This Row],[FEDERAL 
FUNDS]]</f>
        <v>157796</v>
      </c>
      <c r="E2107" s="6">
        <v>0</v>
      </c>
      <c r="F2107" s="6">
        <f>History[[#This Row],[GENERAL 
FUND]]+History[[#This Row],[GENERAL
FUND
EXEMPT]]</f>
        <v>0</v>
      </c>
      <c r="G2107" s="6">
        <v>0</v>
      </c>
      <c r="H2107" s="6">
        <v>0</v>
      </c>
      <c r="I2107" s="7">
        <v>157796</v>
      </c>
      <c r="J2107" s="6">
        <v>0</v>
      </c>
      <c r="K2107" s="6">
        <v>0</v>
      </c>
      <c r="L2107" s="2">
        <v>0</v>
      </c>
    </row>
    <row r="2108" spans="1:12" x14ac:dyDescent="0.25">
      <c r="A2108" s="14" t="s">
        <v>1156</v>
      </c>
      <c r="B2108" s="3" t="s">
        <v>78</v>
      </c>
      <c r="C2108" s="1" t="s">
        <v>1182</v>
      </c>
      <c r="D2108" s="6">
        <f>History[[#This Row],[CAPITAL
CONSTRUCTION
FUND]]+History[[#This Row],[GENERAL 
FUND]]+History[[#This Row],[GENERAL
FUND
EXEMPT]]+History[[#This Row],[CASH 
FUNDS]]+History[[#This Row],[REAPPROPRIATED
FUNDS]]+History[[#This Row],[FEDERAL 
FUNDS]]</f>
        <v>30488</v>
      </c>
      <c r="E2108" s="6">
        <v>0</v>
      </c>
      <c r="F2108" s="6">
        <f>History[[#This Row],[GENERAL 
FUND]]+History[[#This Row],[GENERAL
FUND
EXEMPT]]</f>
        <v>0</v>
      </c>
      <c r="G2108" s="6">
        <v>0</v>
      </c>
      <c r="H2108" s="6">
        <v>0</v>
      </c>
      <c r="I2108" s="7">
        <v>30488</v>
      </c>
      <c r="J2108" s="6">
        <v>0</v>
      </c>
      <c r="K2108" s="6">
        <v>0</v>
      </c>
      <c r="L2108" s="2">
        <v>0</v>
      </c>
    </row>
    <row r="2109" spans="1:12" x14ac:dyDescent="0.25">
      <c r="A2109" s="14" t="s">
        <v>1156</v>
      </c>
      <c r="B2109" s="3" t="s">
        <v>78</v>
      </c>
      <c r="C2109" s="1" t="s">
        <v>1179</v>
      </c>
      <c r="D2109" s="6">
        <f>History[[#This Row],[CAPITAL
CONSTRUCTION
FUND]]+History[[#This Row],[GENERAL 
FUND]]+History[[#This Row],[GENERAL
FUND
EXEMPT]]+History[[#This Row],[CASH 
FUNDS]]+History[[#This Row],[REAPPROPRIATED
FUNDS]]+History[[#This Row],[FEDERAL 
FUNDS]]</f>
        <v>-208151</v>
      </c>
      <c r="E2109" s="6">
        <v>0</v>
      </c>
      <c r="F2109" s="6">
        <f>History[[#This Row],[GENERAL 
FUND]]+History[[#This Row],[GENERAL
FUND
EXEMPT]]</f>
        <v>0</v>
      </c>
      <c r="G2109" s="6">
        <v>0</v>
      </c>
      <c r="H2109" s="6">
        <v>0</v>
      </c>
      <c r="I2109" s="7">
        <v>-208151</v>
      </c>
      <c r="J2109" s="6">
        <v>0</v>
      </c>
      <c r="K2109" s="6">
        <v>0</v>
      </c>
      <c r="L2109" s="2">
        <v>0</v>
      </c>
    </row>
    <row r="2110" spans="1:12" x14ac:dyDescent="0.25">
      <c r="A2110" s="14" t="s">
        <v>1156</v>
      </c>
      <c r="B2110" s="3" t="s">
        <v>78</v>
      </c>
      <c r="C2110" s="1" t="s">
        <v>81</v>
      </c>
      <c r="D2110" s="6">
        <f>History[[#This Row],[CAPITAL
CONSTRUCTION
FUND]]+History[[#This Row],[GENERAL 
FUND]]+History[[#This Row],[GENERAL
FUND
EXEMPT]]+History[[#This Row],[CASH 
FUNDS]]+History[[#This Row],[REAPPROPRIATED
FUNDS]]+History[[#This Row],[FEDERAL 
FUNDS]]</f>
        <v>300000</v>
      </c>
      <c r="E2110" s="6">
        <v>0</v>
      </c>
      <c r="F2110" s="6">
        <f>History[[#This Row],[GENERAL 
FUND]]+History[[#This Row],[GENERAL
FUND
EXEMPT]]</f>
        <v>0</v>
      </c>
      <c r="G2110" s="6">
        <v>0</v>
      </c>
      <c r="H2110" s="6">
        <v>0</v>
      </c>
      <c r="I2110" s="7">
        <v>300000</v>
      </c>
      <c r="J2110" s="6">
        <v>0</v>
      </c>
      <c r="K2110" s="6">
        <v>0</v>
      </c>
      <c r="L2110" s="2">
        <v>0</v>
      </c>
    </row>
    <row r="2111" spans="1:12" x14ac:dyDescent="0.25">
      <c r="A2111" s="14" t="s">
        <v>1156</v>
      </c>
      <c r="B2111" s="3" t="s">
        <v>78</v>
      </c>
      <c r="C2111" s="1" t="s">
        <v>1183</v>
      </c>
      <c r="D2111" s="6">
        <f>History[[#This Row],[CAPITAL
CONSTRUCTION
FUND]]+History[[#This Row],[GENERAL 
FUND]]+History[[#This Row],[GENERAL
FUND
EXEMPT]]+History[[#This Row],[CASH 
FUNDS]]+History[[#This Row],[REAPPROPRIATED
FUNDS]]+History[[#This Row],[FEDERAL 
FUNDS]]</f>
        <v>317149</v>
      </c>
      <c r="E2111" s="6">
        <v>0</v>
      </c>
      <c r="F2111" s="6">
        <f>History[[#This Row],[GENERAL 
FUND]]+History[[#This Row],[GENERAL
FUND
EXEMPT]]</f>
        <v>0</v>
      </c>
      <c r="G2111" s="6">
        <v>0</v>
      </c>
      <c r="H2111" s="6">
        <v>0</v>
      </c>
      <c r="I2111" s="7">
        <v>317149</v>
      </c>
      <c r="J2111" s="6">
        <v>0</v>
      </c>
      <c r="K2111" s="6">
        <v>0</v>
      </c>
      <c r="L2111" s="2">
        <v>0</v>
      </c>
    </row>
    <row r="2112" spans="1:12" x14ac:dyDescent="0.25">
      <c r="A2112" s="14" t="s">
        <v>1156</v>
      </c>
      <c r="B2112" s="3" t="s">
        <v>80</v>
      </c>
      <c r="C2112" s="1" t="s">
        <v>81</v>
      </c>
      <c r="D2112" s="6">
        <f>History[[#This Row],[CAPITAL
CONSTRUCTION
FUND]]+History[[#This Row],[GENERAL 
FUND]]+History[[#This Row],[GENERAL
FUND
EXEMPT]]+History[[#This Row],[CASH 
FUNDS]]+History[[#This Row],[REAPPROPRIATED
FUNDS]]+History[[#This Row],[FEDERAL 
FUNDS]]</f>
        <v>25217382</v>
      </c>
      <c r="E2112" s="6">
        <v>0</v>
      </c>
      <c r="F2112" s="6">
        <f>History[[#This Row],[GENERAL 
FUND]]+History[[#This Row],[GENERAL
FUND
EXEMPT]]</f>
        <v>0</v>
      </c>
      <c r="G2112" s="6">
        <v>0</v>
      </c>
      <c r="H2112" s="6">
        <v>0</v>
      </c>
      <c r="I2112" s="7">
        <v>25217382</v>
      </c>
      <c r="J2112" s="6">
        <v>0</v>
      </c>
      <c r="K2112" s="6">
        <v>0</v>
      </c>
      <c r="L2112" s="2">
        <v>142.9</v>
      </c>
    </row>
    <row r="2113" spans="1:12" x14ac:dyDescent="0.25">
      <c r="A2113" s="14" t="s">
        <v>1156</v>
      </c>
      <c r="B2113" s="3" t="s">
        <v>80</v>
      </c>
      <c r="C2113" s="1" t="s">
        <v>148</v>
      </c>
      <c r="D2113" s="6">
        <f>History[[#This Row],[CAPITAL
CONSTRUCTION
FUND]]+History[[#This Row],[GENERAL 
FUND]]+History[[#This Row],[GENERAL
FUND
EXEMPT]]+History[[#This Row],[CASH 
FUNDS]]+History[[#This Row],[REAPPROPRIATED
FUNDS]]+History[[#This Row],[FEDERAL 
FUNDS]]</f>
        <v>95555</v>
      </c>
      <c r="E2113" s="6">
        <v>0</v>
      </c>
      <c r="F2113" s="6">
        <f>History[[#This Row],[GENERAL 
FUND]]+History[[#This Row],[GENERAL
FUND
EXEMPT]]</f>
        <v>0</v>
      </c>
      <c r="G2113" s="6">
        <v>0</v>
      </c>
      <c r="H2113" s="6">
        <v>0</v>
      </c>
      <c r="I2113" s="7">
        <v>95555</v>
      </c>
      <c r="J2113" s="6">
        <v>0</v>
      </c>
      <c r="K2113" s="6">
        <v>0</v>
      </c>
      <c r="L2113" s="2">
        <v>0</v>
      </c>
    </row>
    <row r="2114" spans="1:12" x14ac:dyDescent="0.25">
      <c r="A2114" s="14" t="s">
        <v>1156</v>
      </c>
      <c r="B2114" s="3" t="s">
        <v>80</v>
      </c>
      <c r="C2114" s="1" t="s">
        <v>1132</v>
      </c>
      <c r="D2114" s="6">
        <f>History[[#This Row],[CAPITAL
CONSTRUCTION
FUND]]+History[[#This Row],[GENERAL 
FUND]]+History[[#This Row],[GENERAL
FUND
EXEMPT]]+History[[#This Row],[CASH 
FUNDS]]+History[[#This Row],[REAPPROPRIATED
FUNDS]]+History[[#This Row],[FEDERAL 
FUNDS]]</f>
        <v>63000</v>
      </c>
      <c r="E2114" s="6">
        <v>0</v>
      </c>
      <c r="F2114" s="6">
        <f>History[[#This Row],[GENERAL 
FUND]]+History[[#This Row],[GENERAL
FUND
EXEMPT]]</f>
        <v>0</v>
      </c>
      <c r="G2114" s="6">
        <v>0</v>
      </c>
      <c r="H2114" s="6">
        <v>0</v>
      </c>
      <c r="I2114" s="7">
        <v>63000</v>
      </c>
      <c r="J2114" s="6">
        <v>0</v>
      </c>
      <c r="K2114" s="6">
        <v>0</v>
      </c>
      <c r="L2114" s="2">
        <v>0</v>
      </c>
    </row>
    <row r="2115" spans="1:12" x14ac:dyDescent="0.25">
      <c r="A2115" s="14" t="s">
        <v>1156</v>
      </c>
      <c r="B2115" s="3" t="s">
        <v>80</v>
      </c>
      <c r="C2115" s="1" t="s">
        <v>1183</v>
      </c>
      <c r="D2115" s="6">
        <f>History[[#This Row],[CAPITAL
CONSTRUCTION
FUND]]+History[[#This Row],[GENERAL 
FUND]]+History[[#This Row],[GENERAL
FUND
EXEMPT]]+History[[#This Row],[CASH 
FUNDS]]+History[[#This Row],[REAPPROPRIATED
FUNDS]]+History[[#This Row],[FEDERAL 
FUNDS]]</f>
        <v>760724</v>
      </c>
      <c r="E2115" s="6">
        <v>0</v>
      </c>
      <c r="F2115" s="6">
        <f>History[[#This Row],[GENERAL 
FUND]]+History[[#This Row],[GENERAL
FUND
EXEMPT]]</f>
        <v>0</v>
      </c>
      <c r="G2115" s="6">
        <v>0</v>
      </c>
      <c r="H2115" s="6">
        <v>0</v>
      </c>
      <c r="I2115" s="7">
        <v>760724</v>
      </c>
      <c r="J2115" s="6">
        <v>0</v>
      </c>
      <c r="K2115" s="6">
        <v>0</v>
      </c>
      <c r="L2115" s="2">
        <v>0</v>
      </c>
    </row>
    <row r="2116" spans="1:12" x14ac:dyDescent="0.25">
      <c r="A2116" s="14" t="s">
        <v>1156</v>
      </c>
      <c r="B2116" s="3" t="s">
        <v>83</v>
      </c>
      <c r="C2116" s="1" t="s">
        <v>84</v>
      </c>
      <c r="D2116" s="6">
        <f>History[[#This Row],[CAPITAL
CONSTRUCTION
FUND]]+History[[#This Row],[GENERAL 
FUND]]+History[[#This Row],[GENERAL
FUND
EXEMPT]]+History[[#This Row],[CASH 
FUNDS]]+History[[#This Row],[REAPPROPRIATED
FUNDS]]+History[[#This Row],[FEDERAL 
FUNDS]]</f>
        <v>37369416</v>
      </c>
      <c r="E2116" s="6">
        <v>0</v>
      </c>
      <c r="F2116" s="6">
        <f>History[[#This Row],[GENERAL 
FUND]]+History[[#This Row],[GENERAL
FUND
EXEMPT]]</f>
        <v>6300000</v>
      </c>
      <c r="G2116" s="6">
        <v>6300000</v>
      </c>
      <c r="H2116" s="6">
        <v>0</v>
      </c>
      <c r="I2116" s="7">
        <v>31069416</v>
      </c>
      <c r="J2116" s="6">
        <v>0</v>
      </c>
      <c r="K2116" s="6">
        <v>0</v>
      </c>
      <c r="L2116" s="2">
        <v>145.9</v>
      </c>
    </row>
    <row r="2117" spans="1:12" x14ac:dyDescent="0.25">
      <c r="A2117" s="14" t="s">
        <v>1156</v>
      </c>
      <c r="B2117" s="3" t="s">
        <v>83</v>
      </c>
      <c r="C2117" s="1" t="s">
        <v>1184</v>
      </c>
      <c r="D2117" s="6">
        <f>History[[#This Row],[CAPITAL
CONSTRUCTION
FUND]]+History[[#This Row],[GENERAL 
FUND]]+History[[#This Row],[GENERAL
FUND
EXEMPT]]+History[[#This Row],[CASH 
FUNDS]]+History[[#This Row],[REAPPROPRIATED
FUNDS]]+History[[#This Row],[FEDERAL 
FUNDS]]</f>
        <v>59360</v>
      </c>
      <c r="E2117" s="6">
        <v>0</v>
      </c>
      <c r="F2117" s="6">
        <f>History[[#This Row],[GENERAL 
FUND]]+History[[#This Row],[GENERAL
FUND
EXEMPT]]</f>
        <v>0</v>
      </c>
      <c r="G2117" s="6">
        <v>0</v>
      </c>
      <c r="H2117" s="6">
        <v>0</v>
      </c>
      <c r="I2117" s="7">
        <v>59360</v>
      </c>
      <c r="J2117" s="6">
        <v>0</v>
      </c>
      <c r="K2117" s="6">
        <v>0</v>
      </c>
      <c r="L2117" s="2">
        <v>0</v>
      </c>
    </row>
    <row r="2118" spans="1:12" x14ac:dyDescent="0.25">
      <c r="A2118" s="14" t="s">
        <v>1156</v>
      </c>
      <c r="B2118" s="3" t="s">
        <v>83</v>
      </c>
      <c r="C2118" s="1" t="s">
        <v>1185</v>
      </c>
      <c r="D2118" s="6">
        <f>History[[#This Row],[CAPITAL
CONSTRUCTION
FUND]]+History[[#This Row],[GENERAL 
FUND]]+History[[#This Row],[GENERAL
FUND
EXEMPT]]+History[[#This Row],[CASH 
FUNDS]]+History[[#This Row],[REAPPROPRIATED
FUNDS]]+History[[#This Row],[FEDERAL 
FUNDS]]</f>
        <v>50000</v>
      </c>
      <c r="E2118" s="6">
        <v>0</v>
      </c>
      <c r="F2118" s="6">
        <f>History[[#This Row],[GENERAL 
FUND]]+History[[#This Row],[GENERAL
FUND
EXEMPT]]</f>
        <v>0</v>
      </c>
      <c r="G2118" s="6">
        <v>0</v>
      </c>
      <c r="H2118" s="6">
        <v>0</v>
      </c>
      <c r="I2118" s="7">
        <v>50000</v>
      </c>
      <c r="J2118" s="6">
        <v>0</v>
      </c>
      <c r="K2118" s="6">
        <v>0</v>
      </c>
      <c r="L2118" s="2">
        <v>0</v>
      </c>
    </row>
    <row r="2119" spans="1:12" x14ac:dyDescent="0.25">
      <c r="A2119" s="14" t="s">
        <v>1156</v>
      </c>
      <c r="B2119" s="3" t="s">
        <v>83</v>
      </c>
      <c r="C2119" s="1" t="s">
        <v>392</v>
      </c>
      <c r="D2119" s="6">
        <f>History[[#This Row],[CAPITAL
CONSTRUCTION
FUND]]+History[[#This Row],[GENERAL 
FUND]]+History[[#This Row],[GENERAL
FUND
EXEMPT]]+History[[#This Row],[CASH 
FUNDS]]+History[[#This Row],[REAPPROPRIATED
FUNDS]]+History[[#This Row],[FEDERAL 
FUNDS]]</f>
        <v>67840</v>
      </c>
      <c r="E2119" s="6">
        <v>0</v>
      </c>
      <c r="F2119" s="6">
        <f>History[[#This Row],[GENERAL 
FUND]]+History[[#This Row],[GENERAL
FUND
EXEMPT]]</f>
        <v>0</v>
      </c>
      <c r="G2119" s="6">
        <v>0</v>
      </c>
      <c r="H2119" s="6">
        <v>0</v>
      </c>
      <c r="I2119" s="7">
        <v>67840</v>
      </c>
      <c r="J2119" s="6">
        <v>0</v>
      </c>
      <c r="K2119" s="6">
        <v>0</v>
      </c>
      <c r="L2119" s="2">
        <v>0</v>
      </c>
    </row>
    <row r="2120" spans="1:12" x14ac:dyDescent="0.25">
      <c r="A2120" s="14" t="s">
        <v>1156</v>
      </c>
      <c r="B2120" s="3" t="s">
        <v>83</v>
      </c>
      <c r="C2120" s="1" t="s">
        <v>1186</v>
      </c>
      <c r="D2120" s="6">
        <f>History[[#This Row],[CAPITAL
CONSTRUCTION
FUND]]+History[[#This Row],[GENERAL 
FUND]]+History[[#This Row],[GENERAL
FUND
EXEMPT]]+History[[#This Row],[CASH 
FUNDS]]+History[[#This Row],[REAPPROPRIATED
FUNDS]]+History[[#This Row],[FEDERAL 
FUNDS]]</f>
        <v>7000</v>
      </c>
      <c r="E2120" s="6">
        <v>0</v>
      </c>
      <c r="F2120" s="6">
        <f>History[[#This Row],[GENERAL 
FUND]]+History[[#This Row],[GENERAL
FUND
EXEMPT]]</f>
        <v>0</v>
      </c>
      <c r="G2120" s="6">
        <v>0</v>
      </c>
      <c r="H2120" s="6">
        <v>0</v>
      </c>
      <c r="I2120" s="7">
        <v>7000</v>
      </c>
      <c r="J2120" s="6">
        <v>0</v>
      </c>
      <c r="K2120" s="6">
        <v>0</v>
      </c>
      <c r="L2120" s="2">
        <v>0</v>
      </c>
    </row>
    <row r="2121" spans="1:12" x14ac:dyDescent="0.25">
      <c r="A2121" s="14" t="s">
        <v>1156</v>
      </c>
      <c r="B2121" s="3" t="s">
        <v>83</v>
      </c>
      <c r="C2121" s="1" t="s">
        <v>1187</v>
      </c>
      <c r="D2121" s="6">
        <f>History[[#This Row],[CAPITAL
CONSTRUCTION
FUND]]+History[[#This Row],[GENERAL 
FUND]]+History[[#This Row],[GENERAL
FUND
EXEMPT]]+History[[#This Row],[CASH 
FUNDS]]+History[[#This Row],[REAPPROPRIATED
FUNDS]]+History[[#This Row],[FEDERAL 
FUNDS]]</f>
        <v>38160</v>
      </c>
      <c r="E2121" s="6">
        <v>0</v>
      </c>
      <c r="F2121" s="6">
        <f>History[[#This Row],[GENERAL 
FUND]]+History[[#This Row],[GENERAL
FUND
EXEMPT]]</f>
        <v>0</v>
      </c>
      <c r="G2121" s="6">
        <v>0</v>
      </c>
      <c r="H2121" s="6">
        <v>0</v>
      </c>
      <c r="I2121" s="7">
        <v>38160</v>
      </c>
      <c r="J2121" s="6">
        <v>0</v>
      </c>
      <c r="K2121" s="6">
        <v>0</v>
      </c>
      <c r="L2121" s="2">
        <v>0</v>
      </c>
    </row>
    <row r="2122" spans="1:12" x14ac:dyDescent="0.25">
      <c r="A2122" s="14" t="s">
        <v>1156</v>
      </c>
      <c r="B2122" s="3" t="s">
        <v>83</v>
      </c>
      <c r="C2122" s="1" t="s">
        <v>1188</v>
      </c>
      <c r="D2122" s="6">
        <f>History[[#This Row],[CAPITAL
CONSTRUCTION
FUND]]+History[[#This Row],[GENERAL 
FUND]]+History[[#This Row],[GENERAL
FUND
EXEMPT]]+History[[#This Row],[CASH 
FUNDS]]+History[[#This Row],[REAPPROPRIATED
FUNDS]]+History[[#This Row],[FEDERAL 
FUNDS]]</f>
        <v>16960</v>
      </c>
      <c r="E2122" s="6">
        <v>0</v>
      </c>
      <c r="F2122" s="6">
        <f>History[[#This Row],[GENERAL 
FUND]]+History[[#This Row],[GENERAL
FUND
EXEMPT]]</f>
        <v>0</v>
      </c>
      <c r="G2122" s="6">
        <v>0</v>
      </c>
      <c r="H2122" s="6">
        <v>0</v>
      </c>
      <c r="I2122" s="7">
        <v>16960</v>
      </c>
      <c r="J2122" s="6">
        <v>0</v>
      </c>
      <c r="K2122" s="6">
        <v>0</v>
      </c>
      <c r="L2122" s="2">
        <v>0</v>
      </c>
    </row>
    <row r="2123" spans="1:12" x14ac:dyDescent="0.25">
      <c r="A2123" s="14" t="s">
        <v>1156</v>
      </c>
      <c r="B2123" s="3" t="s">
        <v>83</v>
      </c>
      <c r="C2123" s="1" t="s">
        <v>932</v>
      </c>
      <c r="D2123" s="6">
        <f>History[[#This Row],[CAPITAL
CONSTRUCTION
FUND]]+History[[#This Row],[GENERAL 
FUND]]+History[[#This Row],[GENERAL
FUND
EXEMPT]]+History[[#This Row],[CASH 
FUNDS]]+History[[#This Row],[REAPPROPRIATED
FUNDS]]+History[[#This Row],[FEDERAL 
FUNDS]]</f>
        <v>2402243</v>
      </c>
      <c r="E2123" s="6">
        <v>0</v>
      </c>
      <c r="F2123" s="6">
        <f>History[[#This Row],[GENERAL 
FUND]]+History[[#This Row],[GENERAL
FUND
EXEMPT]]</f>
        <v>2118590</v>
      </c>
      <c r="G2123" s="6">
        <v>2118590</v>
      </c>
      <c r="H2123" s="6">
        <v>0</v>
      </c>
      <c r="I2123" s="7">
        <v>283653</v>
      </c>
      <c r="J2123" s="6">
        <v>0</v>
      </c>
      <c r="K2123" s="6">
        <v>0</v>
      </c>
      <c r="L2123" s="2">
        <v>0</v>
      </c>
    </row>
    <row r="2124" spans="1:12" x14ac:dyDescent="0.25">
      <c r="A2124" s="14" t="s">
        <v>1156</v>
      </c>
      <c r="B2124" s="3" t="s">
        <v>83</v>
      </c>
      <c r="C2124" s="1" t="s">
        <v>1189</v>
      </c>
      <c r="D2124" s="6">
        <f>History[[#This Row],[CAPITAL
CONSTRUCTION
FUND]]+History[[#This Row],[GENERAL 
FUND]]+History[[#This Row],[GENERAL
FUND
EXEMPT]]+History[[#This Row],[CASH 
FUNDS]]+History[[#This Row],[REAPPROPRIATED
FUNDS]]+History[[#This Row],[FEDERAL 
FUNDS]]</f>
        <v>42650</v>
      </c>
      <c r="E2124" s="6">
        <v>0</v>
      </c>
      <c r="F2124" s="6">
        <f>History[[#This Row],[GENERAL 
FUND]]+History[[#This Row],[GENERAL
FUND
EXEMPT]]</f>
        <v>0</v>
      </c>
      <c r="G2124" s="6">
        <v>0</v>
      </c>
      <c r="H2124" s="6">
        <v>0</v>
      </c>
      <c r="I2124" s="7">
        <v>42650</v>
      </c>
      <c r="J2124" s="6">
        <v>0</v>
      </c>
      <c r="K2124" s="6">
        <v>0</v>
      </c>
      <c r="L2124" s="2">
        <v>0</v>
      </c>
    </row>
    <row r="2125" spans="1:12" x14ac:dyDescent="0.25">
      <c r="A2125" s="14" t="s">
        <v>1156</v>
      </c>
      <c r="B2125" s="3" t="s">
        <v>83</v>
      </c>
      <c r="C2125" s="1" t="s">
        <v>90</v>
      </c>
      <c r="D2125" s="6">
        <f>History[[#This Row],[CAPITAL
CONSTRUCTION
FUND]]+History[[#This Row],[GENERAL 
FUND]]+History[[#This Row],[GENERAL
FUND
EXEMPT]]+History[[#This Row],[CASH 
FUNDS]]+History[[#This Row],[REAPPROPRIATED
FUNDS]]+History[[#This Row],[FEDERAL 
FUNDS]]</f>
        <v>1333067</v>
      </c>
      <c r="E2125" s="6">
        <v>0</v>
      </c>
      <c r="F2125" s="6">
        <f>History[[#This Row],[GENERAL 
FUND]]+History[[#This Row],[GENERAL
FUND
EXEMPT]]</f>
        <v>0</v>
      </c>
      <c r="G2125" s="6">
        <v>0</v>
      </c>
      <c r="H2125" s="6">
        <v>0</v>
      </c>
      <c r="I2125" s="7">
        <v>1333067</v>
      </c>
      <c r="J2125" s="6">
        <v>0</v>
      </c>
      <c r="K2125" s="6">
        <v>0</v>
      </c>
      <c r="L2125" s="2">
        <v>0</v>
      </c>
    </row>
    <row r="2126" spans="1:12" x14ac:dyDescent="0.25">
      <c r="A2126" s="14" t="s">
        <v>1156</v>
      </c>
      <c r="B2126" s="3" t="s">
        <v>89</v>
      </c>
      <c r="C2126" s="1" t="s">
        <v>90</v>
      </c>
      <c r="D2126" s="6">
        <f>History[[#This Row],[CAPITAL
CONSTRUCTION
FUND]]+History[[#This Row],[GENERAL 
FUND]]+History[[#This Row],[GENERAL
FUND
EXEMPT]]+History[[#This Row],[CASH 
FUNDS]]+History[[#This Row],[REAPPROPRIATED
FUNDS]]+History[[#This Row],[FEDERAL 
FUNDS]]</f>
        <v>31215705</v>
      </c>
      <c r="E2126" s="6">
        <v>0</v>
      </c>
      <c r="F2126" s="6">
        <f>History[[#This Row],[GENERAL 
FUND]]+History[[#This Row],[GENERAL
FUND
EXEMPT]]</f>
        <v>0</v>
      </c>
      <c r="G2126" s="6">
        <v>0</v>
      </c>
      <c r="H2126" s="6">
        <v>0</v>
      </c>
      <c r="I2126" s="7">
        <v>31215705</v>
      </c>
      <c r="J2126" s="6">
        <v>0</v>
      </c>
      <c r="K2126" s="6">
        <v>0</v>
      </c>
      <c r="L2126" s="2">
        <v>145.9</v>
      </c>
    </row>
    <row r="2127" spans="1:12" x14ac:dyDescent="0.25">
      <c r="A2127" s="14" t="s">
        <v>1156</v>
      </c>
      <c r="B2127" s="3" t="s">
        <v>89</v>
      </c>
      <c r="C2127" s="1" t="s">
        <v>1190</v>
      </c>
      <c r="D2127" s="6">
        <f>History[[#This Row],[CAPITAL
CONSTRUCTION
FUND]]+History[[#This Row],[GENERAL 
FUND]]+History[[#This Row],[GENERAL
FUND
EXEMPT]]+History[[#This Row],[CASH 
FUNDS]]+History[[#This Row],[REAPPROPRIATED
FUNDS]]+History[[#This Row],[FEDERAL 
FUNDS]]</f>
        <v>132795</v>
      </c>
      <c r="E2127" s="6">
        <v>0</v>
      </c>
      <c r="F2127" s="6">
        <f>History[[#This Row],[GENERAL 
FUND]]+History[[#This Row],[GENERAL
FUND
EXEMPT]]</f>
        <v>0</v>
      </c>
      <c r="G2127" s="6">
        <v>0</v>
      </c>
      <c r="H2127" s="6">
        <v>0</v>
      </c>
      <c r="I2127" s="7">
        <v>132795</v>
      </c>
      <c r="J2127" s="6">
        <v>0</v>
      </c>
      <c r="K2127" s="6">
        <v>0</v>
      </c>
      <c r="L2127" s="2">
        <v>1.1000000000000001</v>
      </c>
    </row>
    <row r="2128" spans="1:12" x14ac:dyDescent="0.25">
      <c r="A2128" s="14" t="s">
        <v>1156</v>
      </c>
      <c r="B2128" s="3" t="s">
        <v>89</v>
      </c>
      <c r="C2128" s="1" t="s">
        <v>91</v>
      </c>
      <c r="D2128" s="6">
        <f>History[[#This Row],[CAPITAL
CONSTRUCTION
FUND]]+History[[#This Row],[GENERAL 
FUND]]+History[[#This Row],[GENERAL
FUND
EXEMPT]]+History[[#This Row],[CASH 
FUNDS]]+History[[#This Row],[REAPPROPRIATED
FUNDS]]+History[[#This Row],[FEDERAL 
FUNDS]]</f>
        <v>-245319</v>
      </c>
      <c r="E2128" s="6">
        <v>0</v>
      </c>
      <c r="F2128" s="6">
        <f>History[[#This Row],[GENERAL 
FUND]]+History[[#This Row],[GENERAL
FUND
EXEMPT]]</f>
        <v>0</v>
      </c>
      <c r="G2128" s="6">
        <v>0</v>
      </c>
      <c r="H2128" s="6">
        <v>0</v>
      </c>
      <c r="I2128" s="7">
        <v>-245319</v>
      </c>
      <c r="J2128" s="6">
        <v>0</v>
      </c>
      <c r="K2128" s="6">
        <v>0</v>
      </c>
      <c r="L2128" s="2">
        <v>0</v>
      </c>
    </row>
    <row r="2129" spans="1:12" x14ac:dyDescent="0.25">
      <c r="A2129" s="14" t="s">
        <v>1191</v>
      </c>
      <c r="B2129" s="3" t="s">
        <v>57</v>
      </c>
      <c r="C2129" s="1" t="s">
        <v>58</v>
      </c>
      <c r="D2129" s="6">
        <f>History[[#This Row],[CAPITAL
CONSTRUCTION
FUND]]+History[[#This Row],[GENERAL 
FUND]]+History[[#This Row],[GENERAL
FUND
EXEMPT]]+History[[#This Row],[CASH 
FUNDS]]+History[[#This Row],[REAPPROPRIATED
FUNDS]]+History[[#This Row],[FEDERAL 
FUNDS]]</f>
        <v>1108403517</v>
      </c>
      <c r="E2129" s="6">
        <v>0</v>
      </c>
      <c r="F2129" s="6">
        <f>History[[#This Row],[GENERAL 
FUND]]+History[[#This Row],[GENERAL
FUND
EXEMPT]]</f>
        <v>0</v>
      </c>
      <c r="G2129" s="6">
        <v>0</v>
      </c>
      <c r="H2129" s="6">
        <v>0</v>
      </c>
      <c r="I2129" s="7">
        <v>699360251</v>
      </c>
      <c r="J2129" s="6">
        <v>4898243</v>
      </c>
      <c r="K2129" s="6">
        <v>404145023</v>
      </c>
      <c r="L2129" s="2">
        <v>3315.5</v>
      </c>
    </row>
    <row r="2130" spans="1:12" x14ac:dyDescent="0.25">
      <c r="A2130" s="14" t="s">
        <v>1191</v>
      </c>
      <c r="B2130" s="3" t="s">
        <v>57</v>
      </c>
      <c r="C2130" s="1" t="s">
        <v>59</v>
      </c>
      <c r="D2130" s="6">
        <f>History[[#This Row],[CAPITAL
CONSTRUCTION
FUND]]+History[[#This Row],[GENERAL 
FUND]]+History[[#This Row],[GENERAL
FUND
EXEMPT]]+History[[#This Row],[CASH 
FUNDS]]+History[[#This Row],[REAPPROPRIATED
FUNDS]]+History[[#This Row],[FEDERAL 
FUNDS]]</f>
        <v>-283641</v>
      </c>
      <c r="E2130" s="6">
        <v>0</v>
      </c>
      <c r="F2130" s="6">
        <f>History[[#This Row],[GENERAL 
FUND]]+History[[#This Row],[GENERAL
FUND
EXEMPT]]</f>
        <v>0</v>
      </c>
      <c r="G2130" s="6">
        <v>0</v>
      </c>
      <c r="H2130" s="6">
        <v>0</v>
      </c>
      <c r="I2130" s="7">
        <v>-272054</v>
      </c>
      <c r="J2130" s="6">
        <v>-11587</v>
      </c>
      <c r="K2130" s="6">
        <v>0</v>
      </c>
      <c r="L2130" s="2">
        <v>0</v>
      </c>
    </row>
    <row r="2131" spans="1:12" x14ac:dyDescent="0.25">
      <c r="A2131" s="14" t="s">
        <v>1191</v>
      </c>
      <c r="B2131" s="3" t="s">
        <v>1</v>
      </c>
      <c r="C2131" s="1" t="s">
        <v>2</v>
      </c>
      <c r="D2131" s="6">
        <f>History[[#This Row],[CAPITAL
CONSTRUCTION
FUND]]+History[[#This Row],[GENERAL 
FUND]]+History[[#This Row],[GENERAL
FUND
EXEMPT]]+History[[#This Row],[CASH 
FUNDS]]+History[[#This Row],[REAPPROPRIATED
FUNDS]]+History[[#This Row],[FEDERAL 
FUNDS]]</f>
        <v>1119353686</v>
      </c>
      <c r="E2131" s="6">
        <v>0</v>
      </c>
      <c r="F2131" s="6">
        <f>History[[#This Row],[GENERAL 
FUND]]+History[[#This Row],[GENERAL
FUND
EXEMPT]]</f>
        <v>0</v>
      </c>
      <c r="G2131" s="6">
        <v>0</v>
      </c>
      <c r="H2131" s="6">
        <v>0</v>
      </c>
      <c r="I2131" s="7">
        <v>706181582</v>
      </c>
      <c r="J2131" s="6">
        <v>3763059</v>
      </c>
      <c r="K2131" s="6">
        <v>409409045</v>
      </c>
      <c r="L2131" s="2">
        <v>3308.8</v>
      </c>
    </row>
    <row r="2132" spans="1:12" x14ac:dyDescent="0.25">
      <c r="A2132" s="14" t="s">
        <v>1191</v>
      </c>
      <c r="B2132" s="3" t="s">
        <v>1</v>
      </c>
      <c r="C2132" s="1" t="s">
        <v>1192</v>
      </c>
      <c r="D2132" s="6">
        <f>History[[#This Row],[CAPITAL
CONSTRUCTION
FUND]]+History[[#This Row],[GENERAL 
FUND]]+History[[#This Row],[GENERAL
FUND
EXEMPT]]+History[[#This Row],[CASH 
FUNDS]]+History[[#This Row],[REAPPROPRIATED
FUNDS]]+History[[#This Row],[FEDERAL 
FUNDS]]</f>
        <v>0</v>
      </c>
      <c r="E2132" s="6">
        <v>0</v>
      </c>
      <c r="F2132" s="6">
        <f>History[[#This Row],[GENERAL 
FUND]]+History[[#This Row],[GENERAL
FUND
EXEMPT]]</f>
        <v>0</v>
      </c>
      <c r="G2132" s="6">
        <v>0</v>
      </c>
      <c r="H2132" s="6">
        <v>0</v>
      </c>
      <c r="I2132" s="7">
        <v>0</v>
      </c>
      <c r="J2132" s="6">
        <v>0</v>
      </c>
      <c r="K2132" s="6">
        <v>0</v>
      </c>
      <c r="L2132" s="2">
        <v>0</v>
      </c>
    </row>
    <row r="2133" spans="1:12" x14ac:dyDescent="0.25">
      <c r="A2133" s="14" t="s">
        <v>1191</v>
      </c>
      <c r="B2133" s="3" t="s">
        <v>4</v>
      </c>
      <c r="C2133" s="1" t="s">
        <v>3</v>
      </c>
      <c r="D2133" s="6">
        <f>History[[#This Row],[CAPITAL
CONSTRUCTION
FUND]]+History[[#This Row],[GENERAL 
FUND]]+History[[#This Row],[GENERAL
FUND
EXEMPT]]+History[[#This Row],[CASH 
FUNDS]]+History[[#This Row],[REAPPROPRIATED
FUNDS]]+History[[#This Row],[FEDERAL 
FUNDS]]</f>
        <v>1267747364</v>
      </c>
      <c r="E2133" s="6">
        <v>0</v>
      </c>
      <c r="F2133" s="6">
        <f>History[[#This Row],[GENERAL 
FUND]]+History[[#This Row],[GENERAL
FUND
EXEMPT]]</f>
        <v>0</v>
      </c>
      <c r="G2133" s="6">
        <v>0</v>
      </c>
      <c r="H2133" s="6">
        <v>0</v>
      </c>
      <c r="I2133" s="7">
        <v>759829076</v>
      </c>
      <c r="J2133" s="6">
        <v>19775304</v>
      </c>
      <c r="K2133" s="6">
        <v>488142984</v>
      </c>
      <c r="L2133" s="2">
        <v>3317.5</v>
      </c>
    </row>
    <row r="2134" spans="1:12" x14ac:dyDescent="0.25">
      <c r="A2134" s="14" t="s">
        <v>1191</v>
      </c>
      <c r="B2134" s="3" t="s">
        <v>6</v>
      </c>
      <c r="C2134" s="1" t="s">
        <v>7</v>
      </c>
      <c r="D2134" s="6">
        <f>History[[#This Row],[CAPITAL
CONSTRUCTION
FUND]]+History[[#This Row],[GENERAL 
FUND]]+History[[#This Row],[GENERAL
FUND
EXEMPT]]+History[[#This Row],[CASH 
FUNDS]]+History[[#This Row],[REAPPROPRIATED
FUNDS]]+History[[#This Row],[FEDERAL 
FUNDS]]</f>
        <v>1282492152</v>
      </c>
      <c r="E2134" s="6">
        <v>0</v>
      </c>
      <c r="F2134" s="6">
        <f>History[[#This Row],[GENERAL 
FUND]]+History[[#This Row],[GENERAL
FUND
EXEMPT]]</f>
        <v>0</v>
      </c>
      <c r="G2134" s="6">
        <v>0</v>
      </c>
      <c r="H2134" s="6">
        <v>0</v>
      </c>
      <c r="I2134" s="7">
        <v>748358535</v>
      </c>
      <c r="J2134" s="6">
        <v>19773476</v>
      </c>
      <c r="K2134" s="6">
        <v>514360141</v>
      </c>
      <c r="L2134" s="2">
        <v>3326.8</v>
      </c>
    </row>
    <row r="2135" spans="1:12" x14ac:dyDescent="0.25">
      <c r="A2135" s="14" t="s">
        <v>1191</v>
      </c>
      <c r="B2135" s="3" t="s">
        <v>6</v>
      </c>
      <c r="C2135" s="1" t="s">
        <v>1193</v>
      </c>
      <c r="D2135" s="6">
        <f>History[[#This Row],[CAPITAL
CONSTRUCTION
FUND]]+History[[#This Row],[GENERAL 
FUND]]+History[[#This Row],[GENERAL
FUND
EXEMPT]]+History[[#This Row],[CASH 
FUNDS]]+History[[#This Row],[REAPPROPRIATED
FUNDS]]+History[[#This Row],[FEDERAL 
FUNDS]]</f>
        <v>5279</v>
      </c>
      <c r="E2135" s="6">
        <v>0</v>
      </c>
      <c r="F2135" s="6">
        <f>History[[#This Row],[GENERAL 
FUND]]+History[[#This Row],[GENERAL
FUND
EXEMPT]]</f>
        <v>0</v>
      </c>
      <c r="G2135" s="6">
        <v>0</v>
      </c>
      <c r="H2135" s="6">
        <v>0</v>
      </c>
      <c r="I2135" s="7">
        <v>5279</v>
      </c>
      <c r="J2135" s="6">
        <v>0</v>
      </c>
      <c r="K2135" s="6">
        <v>0</v>
      </c>
      <c r="L2135" s="2">
        <v>0.1</v>
      </c>
    </row>
    <row r="2136" spans="1:12" x14ac:dyDescent="0.25">
      <c r="A2136" s="14" t="s">
        <v>1191</v>
      </c>
      <c r="B2136" s="3" t="s">
        <v>6</v>
      </c>
      <c r="C2136" s="1" t="s">
        <v>51</v>
      </c>
      <c r="D2136" s="6">
        <f>History[[#This Row],[CAPITAL
CONSTRUCTION
FUND]]+History[[#This Row],[GENERAL 
FUND]]+History[[#This Row],[GENERAL
FUND
EXEMPT]]+History[[#This Row],[CASH 
FUNDS]]+History[[#This Row],[REAPPROPRIATED
FUNDS]]+History[[#This Row],[FEDERAL 
FUNDS]]</f>
        <v>700000</v>
      </c>
      <c r="E2136" s="6">
        <v>0</v>
      </c>
      <c r="F2136" s="6">
        <f>History[[#This Row],[GENERAL 
FUND]]+History[[#This Row],[GENERAL
FUND
EXEMPT]]</f>
        <v>700000</v>
      </c>
      <c r="G2136" s="6">
        <v>700000</v>
      </c>
      <c r="H2136" s="6">
        <v>0</v>
      </c>
      <c r="I2136" s="7">
        <v>0</v>
      </c>
      <c r="J2136" s="6">
        <v>0</v>
      </c>
      <c r="K2136" s="6">
        <v>0</v>
      </c>
      <c r="L2136" s="2">
        <v>0</v>
      </c>
    </row>
    <row r="2137" spans="1:12" x14ac:dyDescent="0.25">
      <c r="A2137" s="14" t="s">
        <v>1191</v>
      </c>
      <c r="B2137" s="3" t="s">
        <v>6</v>
      </c>
      <c r="C2137" s="1" t="s">
        <v>1194</v>
      </c>
      <c r="D2137" s="6">
        <f>History[[#This Row],[CAPITAL
CONSTRUCTION
FUND]]+History[[#This Row],[GENERAL 
FUND]]+History[[#This Row],[GENERAL
FUND
EXEMPT]]+History[[#This Row],[CASH 
FUNDS]]+History[[#This Row],[REAPPROPRIATED
FUNDS]]+History[[#This Row],[FEDERAL 
FUNDS]]</f>
        <v>80550</v>
      </c>
      <c r="E2137" s="6">
        <v>0</v>
      </c>
      <c r="F2137" s="6">
        <f>History[[#This Row],[GENERAL 
FUND]]+History[[#This Row],[GENERAL
FUND
EXEMPT]]</f>
        <v>0</v>
      </c>
      <c r="G2137" s="6">
        <v>0</v>
      </c>
      <c r="H2137" s="6">
        <v>0</v>
      </c>
      <c r="I2137" s="7">
        <v>115361</v>
      </c>
      <c r="J2137" s="6">
        <v>0</v>
      </c>
      <c r="K2137" s="6">
        <v>-34811</v>
      </c>
      <c r="L2137" s="2">
        <v>0</v>
      </c>
    </row>
    <row r="2138" spans="1:12" x14ac:dyDescent="0.25">
      <c r="A2138" s="14" t="s">
        <v>1191</v>
      </c>
      <c r="B2138" s="3" t="s">
        <v>69</v>
      </c>
      <c r="C2138" s="1" t="s">
        <v>70</v>
      </c>
      <c r="D2138" s="6">
        <f>History[[#This Row],[CAPITAL
CONSTRUCTION
FUND]]+History[[#This Row],[GENERAL 
FUND]]+History[[#This Row],[GENERAL
FUND
EXEMPT]]+History[[#This Row],[CASH 
FUNDS]]+History[[#This Row],[REAPPROPRIATED
FUNDS]]+History[[#This Row],[FEDERAL 
FUNDS]]</f>
        <v>1436913372</v>
      </c>
      <c r="E2138" s="6">
        <v>0</v>
      </c>
      <c r="F2138" s="6">
        <f>History[[#This Row],[GENERAL 
FUND]]+History[[#This Row],[GENERAL
FUND
EXEMPT]]</f>
        <v>0</v>
      </c>
      <c r="G2138" s="6">
        <v>0</v>
      </c>
      <c r="H2138" s="6">
        <v>0</v>
      </c>
      <c r="I2138" s="7">
        <v>844073959</v>
      </c>
      <c r="J2138" s="6">
        <v>19777338</v>
      </c>
      <c r="K2138" s="6">
        <v>573062075</v>
      </c>
      <c r="L2138" s="2">
        <v>3326.8</v>
      </c>
    </row>
    <row r="2139" spans="1:12" x14ac:dyDescent="0.25">
      <c r="A2139" s="14" t="s">
        <v>1191</v>
      </c>
      <c r="B2139" s="3" t="s">
        <v>75</v>
      </c>
      <c r="C2139" s="1" t="s">
        <v>76</v>
      </c>
      <c r="D2139" s="6">
        <f>History[[#This Row],[CAPITAL
CONSTRUCTION
FUND]]+History[[#This Row],[GENERAL 
FUND]]+History[[#This Row],[GENERAL
FUND
EXEMPT]]+History[[#This Row],[CASH 
FUNDS]]+History[[#This Row],[REAPPROPRIATED
FUNDS]]+History[[#This Row],[FEDERAL 
FUNDS]]</f>
        <v>1404629871</v>
      </c>
      <c r="E2139" s="6">
        <v>0</v>
      </c>
      <c r="F2139" s="6">
        <f>History[[#This Row],[GENERAL 
FUND]]+History[[#This Row],[GENERAL
FUND
EXEMPT]]</f>
        <v>0</v>
      </c>
      <c r="G2139" s="6">
        <v>0</v>
      </c>
      <c r="H2139" s="6">
        <v>0</v>
      </c>
      <c r="I2139" s="7">
        <v>747880934</v>
      </c>
      <c r="J2139" s="6">
        <v>5866138</v>
      </c>
      <c r="K2139" s="6">
        <v>650882799</v>
      </c>
      <c r="L2139" s="2">
        <v>3326.8</v>
      </c>
    </row>
    <row r="2140" spans="1:12" x14ac:dyDescent="0.25">
      <c r="A2140" s="14" t="s">
        <v>1191</v>
      </c>
      <c r="B2140" s="3" t="s">
        <v>75</v>
      </c>
      <c r="C2140" s="1" t="s">
        <v>1195</v>
      </c>
      <c r="D2140" s="6">
        <f>History[[#This Row],[CAPITAL
CONSTRUCTION
FUND]]+History[[#This Row],[GENERAL 
FUND]]+History[[#This Row],[GENERAL
FUND
EXEMPT]]+History[[#This Row],[CASH 
FUNDS]]+History[[#This Row],[REAPPROPRIATED
FUNDS]]+History[[#This Row],[FEDERAL 
FUNDS]]</f>
        <v>95000</v>
      </c>
      <c r="E2140" s="6">
        <v>0</v>
      </c>
      <c r="F2140" s="6">
        <f>History[[#This Row],[GENERAL 
FUND]]+History[[#This Row],[GENERAL
FUND
EXEMPT]]</f>
        <v>0</v>
      </c>
      <c r="G2140" s="6">
        <v>0</v>
      </c>
      <c r="H2140" s="6">
        <v>0</v>
      </c>
      <c r="I2140" s="7">
        <v>95000</v>
      </c>
      <c r="J2140" s="6">
        <v>0</v>
      </c>
      <c r="K2140" s="6">
        <v>0</v>
      </c>
      <c r="L2140" s="2">
        <v>0</v>
      </c>
    </row>
    <row r="2141" spans="1:12" x14ac:dyDescent="0.25">
      <c r="A2141" s="14" t="s">
        <v>1191</v>
      </c>
      <c r="B2141" s="3" t="s">
        <v>78</v>
      </c>
      <c r="C2141" s="1" t="s">
        <v>79</v>
      </c>
      <c r="D2141" s="6">
        <f>History[[#This Row],[CAPITAL
CONSTRUCTION
FUND]]+History[[#This Row],[GENERAL 
FUND]]+History[[#This Row],[GENERAL
FUND
EXEMPT]]+History[[#This Row],[CASH 
FUNDS]]+History[[#This Row],[REAPPROPRIATED
FUNDS]]+History[[#This Row],[FEDERAL 
FUNDS]]</f>
        <v>1578506823</v>
      </c>
      <c r="E2141" s="6">
        <v>0</v>
      </c>
      <c r="F2141" s="6">
        <f>History[[#This Row],[GENERAL 
FUND]]+History[[#This Row],[GENERAL
FUND
EXEMPT]]</f>
        <v>0</v>
      </c>
      <c r="G2141" s="6">
        <v>0</v>
      </c>
      <c r="H2141" s="6">
        <v>0</v>
      </c>
      <c r="I2141" s="7">
        <v>851844882</v>
      </c>
      <c r="J2141" s="6">
        <v>8552189</v>
      </c>
      <c r="K2141" s="6">
        <v>718109752</v>
      </c>
      <c r="L2141" s="2">
        <v>3326.8</v>
      </c>
    </row>
    <row r="2142" spans="1:12" x14ac:dyDescent="0.25">
      <c r="A2142" s="14" t="s">
        <v>1191</v>
      </c>
      <c r="B2142" s="3" t="s">
        <v>80</v>
      </c>
      <c r="C2142" s="1" t="s">
        <v>81</v>
      </c>
      <c r="D2142" s="6">
        <f>History[[#This Row],[CAPITAL
CONSTRUCTION
FUND]]+History[[#This Row],[GENERAL 
FUND]]+History[[#This Row],[GENERAL
FUND
EXEMPT]]+History[[#This Row],[CASH 
FUNDS]]+History[[#This Row],[REAPPROPRIATED
FUNDS]]+History[[#This Row],[FEDERAL 
FUNDS]]</f>
        <v>1753538544</v>
      </c>
      <c r="E2142" s="6">
        <v>0</v>
      </c>
      <c r="F2142" s="6">
        <f>History[[#This Row],[GENERAL 
FUND]]+History[[#This Row],[GENERAL
FUND
EXEMPT]]</f>
        <v>0</v>
      </c>
      <c r="G2142" s="6">
        <v>0</v>
      </c>
      <c r="H2142" s="6">
        <v>0</v>
      </c>
      <c r="I2142" s="7">
        <v>1134947195</v>
      </c>
      <c r="J2142" s="6">
        <v>6672645</v>
      </c>
      <c r="K2142" s="6">
        <v>611918704</v>
      </c>
      <c r="L2142" s="2">
        <v>3326.8</v>
      </c>
    </row>
    <row r="2143" spans="1:12" x14ac:dyDescent="0.25">
      <c r="A2143" s="14" t="s">
        <v>1191</v>
      </c>
      <c r="B2143" s="3" t="s">
        <v>80</v>
      </c>
      <c r="C2143" s="1" t="s">
        <v>1196</v>
      </c>
      <c r="D2143" s="6">
        <f>History[[#This Row],[CAPITAL
CONSTRUCTION
FUND]]+History[[#This Row],[GENERAL 
FUND]]+History[[#This Row],[GENERAL
FUND
EXEMPT]]+History[[#This Row],[CASH 
FUNDS]]+History[[#This Row],[REAPPROPRIATED
FUNDS]]+History[[#This Row],[FEDERAL 
FUNDS]]</f>
        <v>74250000</v>
      </c>
      <c r="E2143" s="6">
        <v>0</v>
      </c>
      <c r="F2143" s="6">
        <f>History[[#This Row],[GENERAL 
FUND]]+History[[#This Row],[GENERAL
FUND
EXEMPT]]</f>
        <v>0</v>
      </c>
      <c r="G2143" s="6">
        <v>0</v>
      </c>
      <c r="H2143" s="6">
        <v>0</v>
      </c>
      <c r="I2143" s="7">
        <v>74250000</v>
      </c>
      <c r="J2143" s="6">
        <v>0</v>
      </c>
      <c r="K2143" s="6">
        <v>0</v>
      </c>
      <c r="L2143" s="2">
        <v>2</v>
      </c>
    </row>
    <row r="2144" spans="1:12" x14ac:dyDescent="0.25">
      <c r="A2144" s="14" t="s">
        <v>1191</v>
      </c>
      <c r="B2144" s="3" t="s">
        <v>83</v>
      </c>
      <c r="C2144" s="1" t="s">
        <v>84</v>
      </c>
      <c r="D2144" s="6">
        <f>History[[#This Row],[CAPITAL
CONSTRUCTION
FUND]]+History[[#This Row],[GENERAL 
FUND]]+History[[#This Row],[GENERAL
FUND
EXEMPT]]+History[[#This Row],[CASH 
FUNDS]]+History[[#This Row],[REAPPROPRIATED
FUNDS]]+History[[#This Row],[FEDERAL 
FUNDS]]</f>
        <v>2112021087</v>
      </c>
      <c r="E2144" s="6">
        <v>0</v>
      </c>
      <c r="F2144" s="6">
        <f>History[[#This Row],[GENERAL 
FUND]]+History[[#This Row],[GENERAL
FUND
EXEMPT]]</f>
        <v>0</v>
      </c>
      <c r="G2144" s="6">
        <v>0</v>
      </c>
      <c r="H2144" s="6">
        <v>0</v>
      </c>
      <c r="I2144" s="7">
        <v>1483476167</v>
      </c>
      <c r="J2144" s="6">
        <v>7078096</v>
      </c>
      <c r="K2144" s="6">
        <v>621466824</v>
      </c>
      <c r="L2144" s="2">
        <v>3328.8</v>
      </c>
    </row>
    <row r="2145" spans="1:12" x14ac:dyDescent="0.25">
      <c r="A2145" s="14" t="s">
        <v>1191</v>
      </c>
      <c r="B2145" s="3" t="s">
        <v>89</v>
      </c>
      <c r="C2145" s="1" t="s">
        <v>90</v>
      </c>
      <c r="D2145" s="6">
        <f>History[[#This Row],[CAPITAL
CONSTRUCTION
FUND]]+History[[#This Row],[GENERAL 
FUND]]+History[[#This Row],[GENERAL
FUND
EXEMPT]]+History[[#This Row],[CASH 
FUNDS]]+History[[#This Row],[REAPPROPRIATED
FUNDS]]+History[[#This Row],[FEDERAL 
FUNDS]]</f>
        <v>1984439402</v>
      </c>
      <c r="E2145" s="6">
        <v>0</v>
      </c>
      <c r="F2145" s="6">
        <f>History[[#This Row],[GENERAL 
FUND]]+History[[#This Row],[GENERAL
FUND
EXEMPT]]</f>
        <v>1000000</v>
      </c>
      <c r="G2145" s="6">
        <v>1000000</v>
      </c>
      <c r="H2145" s="6">
        <v>0</v>
      </c>
      <c r="I2145" s="7">
        <v>1346783625</v>
      </c>
      <c r="J2145" s="6">
        <v>7078096</v>
      </c>
      <c r="K2145" s="6">
        <v>629577681</v>
      </c>
      <c r="L2145" s="2">
        <v>3326</v>
      </c>
    </row>
    <row r="2146" spans="1:12" x14ac:dyDescent="0.25">
      <c r="A2146" s="14" t="s">
        <v>1191</v>
      </c>
      <c r="B2146" s="3" t="s">
        <v>89</v>
      </c>
      <c r="C2146" s="1" t="s">
        <v>160</v>
      </c>
      <c r="D2146" s="6">
        <f>History[[#This Row],[CAPITAL
CONSTRUCTION
FUND]]+History[[#This Row],[GENERAL 
FUND]]+History[[#This Row],[GENERAL
FUND
EXEMPT]]+History[[#This Row],[CASH 
FUNDS]]+History[[#This Row],[REAPPROPRIATED
FUNDS]]+History[[#This Row],[FEDERAL 
FUNDS]]</f>
        <v>52980</v>
      </c>
      <c r="E2146" s="6">
        <v>0</v>
      </c>
      <c r="F2146" s="6">
        <f>History[[#This Row],[GENERAL 
FUND]]+History[[#This Row],[GENERAL
FUND
EXEMPT]]</f>
        <v>0</v>
      </c>
      <c r="G2146" s="6">
        <v>0</v>
      </c>
      <c r="H2146" s="6">
        <v>0</v>
      </c>
      <c r="I2146" s="7">
        <v>52980</v>
      </c>
      <c r="J2146" s="6">
        <v>0</v>
      </c>
      <c r="K2146" s="6">
        <v>0</v>
      </c>
      <c r="L2146" s="2">
        <v>0</v>
      </c>
    </row>
    <row r="2147" spans="1:12" x14ac:dyDescent="0.25">
      <c r="A2147" s="14" t="s">
        <v>1197</v>
      </c>
      <c r="B2147" s="3" t="s">
        <v>57</v>
      </c>
      <c r="C2147" s="1" t="s">
        <v>58</v>
      </c>
      <c r="D2147" s="6">
        <f>History[[#This Row],[CAPITAL
CONSTRUCTION
FUND]]+History[[#This Row],[GENERAL 
FUND]]+History[[#This Row],[GENERAL
FUND
EXEMPT]]+History[[#This Row],[CASH 
FUNDS]]+History[[#This Row],[REAPPROPRIATED
FUNDS]]+History[[#This Row],[FEDERAL 
FUNDS]]</f>
        <v>386470593</v>
      </c>
      <c r="E2147" s="6">
        <v>0</v>
      </c>
      <c r="F2147" s="6">
        <f>History[[#This Row],[GENERAL 
FUND]]+History[[#This Row],[GENERAL
FUND
EXEMPT]]</f>
        <v>27932150</v>
      </c>
      <c r="G2147" s="6">
        <v>2611071</v>
      </c>
      <c r="H2147" s="6">
        <v>25321079</v>
      </c>
      <c r="I2147" s="7">
        <v>358538443</v>
      </c>
      <c r="J2147" s="6">
        <v>0</v>
      </c>
      <c r="K2147" s="6">
        <v>0</v>
      </c>
      <c r="L2147" s="2">
        <v>31.5</v>
      </c>
    </row>
    <row r="2148" spans="1:12" x14ac:dyDescent="0.25">
      <c r="A2148" s="14" t="s">
        <v>1197</v>
      </c>
      <c r="B2148" s="3" t="s">
        <v>57</v>
      </c>
      <c r="C2148" s="1" t="s">
        <v>59</v>
      </c>
      <c r="D2148" s="6">
        <f>History[[#This Row],[CAPITAL
CONSTRUCTION
FUND]]+History[[#This Row],[GENERAL 
FUND]]+History[[#This Row],[GENERAL
FUND
EXEMPT]]+History[[#This Row],[CASH 
FUNDS]]+History[[#This Row],[REAPPROPRIATED
FUNDS]]+History[[#This Row],[FEDERAL 
FUNDS]]</f>
        <v>-45974</v>
      </c>
      <c r="E2148" s="6">
        <v>0</v>
      </c>
      <c r="F2148" s="6">
        <f>History[[#This Row],[GENERAL 
FUND]]+History[[#This Row],[GENERAL
FUND
EXEMPT]]</f>
        <v>-29150</v>
      </c>
      <c r="G2148" s="6">
        <v>-29150</v>
      </c>
      <c r="H2148" s="6">
        <v>0</v>
      </c>
      <c r="I2148" s="7">
        <v>-16824</v>
      </c>
      <c r="J2148" s="6">
        <v>0</v>
      </c>
      <c r="K2148" s="6">
        <v>0</v>
      </c>
      <c r="L2148" s="2">
        <v>0</v>
      </c>
    </row>
    <row r="2149" spans="1:12" x14ac:dyDescent="0.25">
      <c r="A2149" s="14" t="s">
        <v>1197</v>
      </c>
      <c r="B2149" s="3" t="s">
        <v>57</v>
      </c>
      <c r="C2149" s="1" t="s">
        <v>1198</v>
      </c>
      <c r="D2149" s="6">
        <f>History[[#This Row],[CAPITAL
CONSTRUCTION
FUND]]+History[[#This Row],[GENERAL 
FUND]]+History[[#This Row],[GENERAL
FUND
EXEMPT]]+History[[#This Row],[CASH 
FUNDS]]+History[[#This Row],[REAPPROPRIATED
FUNDS]]+History[[#This Row],[FEDERAL 
FUNDS]]</f>
        <v>-20000000</v>
      </c>
      <c r="E2149" s="6">
        <v>0</v>
      </c>
      <c r="F2149" s="6">
        <f>History[[#This Row],[GENERAL 
FUND]]+History[[#This Row],[GENERAL
FUND
EXEMPT]]</f>
        <v>-20000000</v>
      </c>
      <c r="G2149" s="6">
        <v>0</v>
      </c>
      <c r="H2149" s="6">
        <v>-20000000</v>
      </c>
      <c r="I2149" s="7">
        <v>0</v>
      </c>
      <c r="J2149" s="6">
        <v>0</v>
      </c>
      <c r="K2149" s="6">
        <v>0</v>
      </c>
      <c r="L2149" s="2">
        <v>0</v>
      </c>
    </row>
    <row r="2150" spans="1:12" x14ac:dyDescent="0.25">
      <c r="A2150" s="14" t="s">
        <v>1197</v>
      </c>
      <c r="B2150" s="3" t="s">
        <v>57</v>
      </c>
      <c r="C2150" s="1" t="s">
        <v>1199</v>
      </c>
      <c r="D2150" s="6">
        <f>History[[#This Row],[CAPITAL
CONSTRUCTION
FUND]]+History[[#This Row],[GENERAL 
FUND]]+History[[#This Row],[GENERAL
FUND
EXEMPT]]+History[[#This Row],[CASH 
FUNDS]]+History[[#This Row],[REAPPROPRIATED
FUNDS]]+History[[#This Row],[FEDERAL 
FUNDS]]</f>
        <v>1500</v>
      </c>
      <c r="E2150" s="6">
        <v>0</v>
      </c>
      <c r="F2150" s="6">
        <f>History[[#This Row],[GENERAL 
FUND]]+History[[#This Row],[GENERAL
FUND
EXEMPT]]</f>
        <v>0</v>
      </c>
      <c r="G2150" s="6">
        <v>0</v>
      </c>
      <c r="H2150" s="6">
        <v>0</v>
      </c>
      <c r="I2150" s="7">
        <v>1500</v>
      </c>
      <c r="J2150" s="6">
        <v>0</v>
      </c>
      <c r="K2150" s="6">
        <v>0</v>
      </c>
      <c r="L2150" s="2">
        <v>0</v>
      </c>
    </row>
    <row r="2151" spans="1:12" x14ac:dyDescent="0.25">
      <c r="A2151" s="14" t="s">
        <v>1197</v>
      </c>
      <c r="B2151" s="3" t="s">
        <v>1</v>
      </c>
      <c r="C2151" s="1" t="s">
        <v>2</v>
      </c>
      <c r="D2151" s="6">
        <f>History[[#This Row],[CAPITAL
CONSTRUCTION
FUND]]+History[[#This Row],[GENERAL 
FUND]]+History[[#This Row],[GENERAL
FUND
EXEMPT]]+History[[#This Row],[CASH 
FUNDS]]+History[[#This Row],[REAPPROPRIATED
FUNDS]]+History[[#This Row],[FEDERAL 
FUNDS]]</f>
        <v>478908151</v>
      </c>
      <c r="E2151" s="6">
        <v>0</v>
      </c>
      <c r="F2151" s="6">
        <f>History[[#This Row],[GENERAL 
FUND]]+History[[#This Row],[GENERAL
FUND
EXEMPT]]</f>
        <v>109331708</v>
      </c>
      <c r="G2151" s="6">
        <v>99331708</v>
      </c>
      <c r="H2151" s="6">
        <v>10000000</v>
      </c>
      <c r="I2151" s="7">
        <v>369576443</v>
      </c>
      <c r="J2151" s="6">
        <v>0</v>
      </c>
      <c r="K2151" s="6">
        <v>0</v>
      </c>
      <c r="L2151" s="2">
        <v>31.5</v>
      </c>
    </row>
    <row r="2152" spans="1:12" x14ac:dyDescent="0.25">
      <c r="A2152" s="14" t="s">
        <v>1197</v>
      </c>
      <c r="B2152" s="3" t="s">
        <v>1</v>
      </c>
      <c r="C2152" s="1" t="s">
        <v>63</v>
      </c>
      <c r="D2152" s="6">
        <f>History[[#This Row],[CAPITAL
CONSTRUCTION
FUND]]+History[[#This Row],[GENERAL 
FUND]]+History[[#This Row],[GENERAL
FUND
EXEMPT]]+History[[#This Row],[CASH 
FUNDS]]+History[[#This Row],[REAPPROPRIATED
FUNDS]]+History[[#This Row],[FEDERAL 
FUNDS]]</f>
        <v>794</v>
      </c>
      <c r="E2152" s="6">
        <v>0</v>
      </c>
      <c r="F2152" s="6">
        <f>History[[#This Row],[GENERAL 
FUND]]+History[[#This Row],[GENERAL
FUND
EXEMPT]]</f>
        <v>794</v>
      </c>
      <c r="G2152" s="6">
        <v>794</v>
      </c>
      <c r="H2152" s="6">
        <v>0</v>
      </c>
      <c r="I2152" s="7">
        <v>0</v>
      </c>
      <c r="J2152" s="6">
        <v>0</v>
      </c>
      <c r="K2152" s="6">
        <v>0</v>
      </c>
      <c r="L2152" s="2">
        <v>0</v>
      </c>
    </row>
    <row r="2153" spans="1:12" x14ac:dyDescent="0.25">
      <c r="A2153" s="14" t="s">
        <v>1197</v>
      </c>
      <c r="B2153" s="3" t="s">
        <v>1</v>
      </c>
      <c r="C2153" s="1" t="s">
        <v>1200</v>
      </c>
      <c r="D2153" s="6">
        <f>History[[#This Row],[CAPITAL
CONSTRUCTION
FUND]]+History[[#This Row],[GENERAL 
FUND]]+History[[#This Row],[GENERAL
FUND
EXEMPT]]+History[[#This Row],[CASH 
FUNDS]]+History[[#This Row],[REAPPROPRIATED
FUNDS]]+History[[#This Row],[FEDERAL 
FUNDS]]</f>
        <v>360</v>
      </c>
      <c r="E2153" s="6">
        <v>0</v>
      </c>
      <c r="F2153" s="6">
        <f>History[[#This Row],[GENERAL 
FUND]]+History[[#This Row],[GENERAL
FUND
EXEMPT]]</f>
        <v>-18151</v>
      </c>
      <c r="G2153" s="6">
        <v>-18151</v>
      </c>
      <c r="H2153" s="6">
        <v>0</v>
      </c>
      <c r="I2153" s="7">
        <v>18511</v>
      </c>
      <c r="J2153" s="6">
        <v>0</v>
      </c>
      <c r="K2153" s="6">
        <v>0</v>
      </c>
      <c r="L2153" s="2">
        <v>0</v>
      </c>
    </row>
    <row r="2154" spans="1:12" x14ac:dyDescent="0.25">
      <c r="A2154" s="14" t="s">
        <v>1197</v>
      </c>
      <c r="B2154" s="3" t="s">
        <v>4</v>
      </c>
      <c r="C2154" s="1" t="s">
        <v>3</v>
      </c>
      <c r="D2154" s="6">
        <f>History[[#This Row],[CAPITAL
CONSTRUCTION
FUND]]+History[[#This Row],[GENERAL 
FUND]]+History[[#This Row],[GENERAL
FUND
EXEMPT]]+History[[#This Row],[CASH 
FUNDS]]+History[[#This Row],[REAPPROPRIATED
FUNDS]]+History[[#This Row],[FEDERAL 
FUNDS]]</f>
        <v>495535754</v>
      </c>
      <c r="E2154" s="6">
        <v>0</v>
      </c>
      <c r="F2154" s="6">
        <f>History[[#This Row],[GENERAL 
FUND]]+History[[#This Row],[GENERAL
FUND
EXEMPT]]</f>
        <v>131492404</v>
      </c>
      <c r="G2154" s="6">
        <v>116171325</v>
      </c>
      <c r="H2154" s="6">
        <v>15321079</v>
      </c>
      <c r="I2154" s="7">
        <v>364043350</v>
      </c>
      <c r="J2154" s="6">
        <v>0</v>
      </c>
      <c r="K2154" s="6">
        <v>0</v>
      </c>
      <c r="L2154" s="2">
        <v>31.9</v>
      </c>
    </row>
    <row r="2155" spans="1:12" x14ac:dyDescent="0.25">
      <c r="A2155" s="14" t="s">
        <v>1197</v>
      </c>
      <c r="B2155" s="3" t="s">
        <v>4</v>
      </c>
      <c r="C2155" s="1" t="s">
        <v>1201</v>
      </c>
      <c r="D2155" s="6">
        <f>History[[#This Row],[CAPITAL
CONSTRUCTION
FUND]]+History[[#This Row],[GENERAL 
FUND]]+History[[#This Row],[GENERAL
FUND
EXEMPT]]+History[[#This Row],[CASH 
FUNDS]]+History[[#This Row],[REAPPROPRIATED
FUNDS]]+History[[#This Row],[FEDERAL 
FUNDS]]</f>
        <v>-25321079</v>
      </c>
      <c r="E2155" s="6">
        <v>0</v>
      </c>
      <c r="F2155" s="6">
        <f>History[[#This Row],[GENERAL 
FUND]]+History[[#This Row],[GENERAL
FUND
EXEMPT]]</f>
        <v>-25321079</v>
      </c>
      <c r="G2155" s="6">
        <v>-10000000</v>
      </c>
      <c r="H2155" s="6">
        <v>-15321079</v>
      </c>
      <c r="I2155" s="7">
        <v>0</v>
      </c>
      <c r="J2155" s="6">
        <v>0</v>
      </c>
      <c r="K2155" s="6">
        <v>0</v>
      </c>
      <c r="L2155" s="2">
        <v>0</v>
      </c>
    </row>
    <row r="2156" spans="1:12" x14ac:dyDescent="0.25">
      <c r="A2156" s="14" t="s">
        <v>1197</v>
      </c>
      <c r="B2156" s="3" t="s">
        <v>4</v>
      </c>
      <c r="C2156" s="1" t="s">
        <v>1202</v>
      </c>
      <c r="D2156" s="6">
        <f>History[[#This Row],[CAPITAL
CONSTRUCTION
FUND]]+History[[#This Row],[GENERAL 
FUND]]+History[[#This Row],[GENERAL
FUND
EXEMPT]]+History[[#This Row],[CASH 
FUNDS]]+History[[#This Row],[REAPPROPRIATED
FUNDS]]+History[[#This Row],[FEDERAL 
FUNDS]]</f>
        <v>-36511694</v>
      </c>
      <c r="E2156" s="6">
        <v>0</v>
      </c>
      <c r="F2156" s="6">
        <f>History[[#This Row],[GENERAL 
FUND]]+History[[#This Row],[GENERAL
FUND
EXEMPT]]</f>
        <v>0</v>
      </c>
      <c r="G2156" s="6">
        <v>0</v>
      </c>
      <c r="H2156" s="6">
        <v>0</v>
      </c>
      <c r="I2156" s="7">
        <v>-36511694</v>
      </c>
      <c r="J2156" s="6">
        <v>0</v>
      </c>
      <c r="K2156" s="6">
        <v>0</v>
      </c>
      <c r="L2156" s="2">
        <v>0</v>
      </c>
    </row>
    <row r="2157" spans="1:12" x14ac:dyDescent="0.25">
      <c r="A2157" s="14" t="s">
        <v>1197</v>
      </c>
      <c r="B2157" s="3" t="s">
        <v>4</v>
      </c>
      <c r="C2157" s="1" t="s">
        <v>1203</v>
      </c>
      <c r="D2157" s="6">
        <f>History[[#This Row],[CAPITAL
CONSTRUCTION
FUND]]+History[[#This Row],[GENERAL 
FUND]]+History[[#This Row],[GENERAL
FUND
EXEMPT]]+History[[#This Row],[CASH 
FUNDS]]+History[[#This Row],[REAPPROPRIATED
FUNDS]]+History[[#This Row],[FEDERAL 
FUNDS]]</f>
        <v>6567</v>
      </c>
      <c r="E2157" s="6">
        <v>0</v>
      </c>
      <c r="F2157" s="6">
        <f>History[[#This Row],[GENERAL 
FUND]]+History[[#This Row],[GENERAL
FUND
EXEMPT]]</f>
        <v>-113201</v>
      </c>
      <c r="G2157" s="6">
        <v>-113201</v>
      </c>
      <c r="H2157" s="6">
        <v>0</v>
      </c>
      <c r="I2157" s="7">
        <v>119768</v>
      </c>
      <c r="J2157" s="6">
        <v>0</v>
      </c>
      <c r="K2157" s="6">
        <v>0</v>
      </c>
      <c r="L2157" s="2">
        <v>0</v>
      </c>
    </row>
    <row r="2158" spans="1:12" x14ac:dyDescent="0.25">
      <c r="A2158" s="14" t="s">
        <v>1197</v>
      </c>
      <c r="B2158" s="3" t="s">
        <v>6</v>
      </c>
      <c r="C2158" s="1" t="s">
        <v>7</v>
      </c>
      <c r="D2158" s="6">
        <f>History[[#This Row],[CAPITAL
CONSTRUCTION
FUND]]+History[[#This Row],[GENERAL 
FUND]]+History[[#This Row],[GENERAL
FUND
EXEMPT]]+History[[#This Row],[CASH 
FUNDS]]+History[[#This Row],[REAPPROPRIATED
FUNDS]]+History[[#This Row],[FEDERAL 
FUNDS]]</f>
        <v>436549308</v>
      </c>
      <c r="E2158" s="6">
        <v>0</v>
      </c>
      <c r="F2158" s="6">
        <f>History[[#This Row],[GENERAL 
FUND]]+History[[#This Row],[GENERAL
FUND
EXEMPT]]</f>
        <v>119404248</v>
      </c>
      <c r="G2158" s="6">
        <v>119404248</v>
      </c>
      <c r="H2158" s="6">
        <v>0</v>
      </c>
      <c r="I2158" s="7">
        <v>317145060</v>
      </c>
      <c r="J2158" s="6">
        <v>0</v>
      </c>
      <c r="K2158" s="6">
        <v>0</v>
      </c>
      <c r="L2158" s="2">
        <v>31.9</v>
      </c>
    </row>
    <row r="2159" spans="1:12" x14ac:dyDescent="0.25">
      <c r="A2159" s="14" t="s">
        <v>1197</v>
      </c>
      <c r="B2159" s="3" t="s">
        <v>6</v>
      </c>
      <c r="C2159" s="1" t="s">
        <v>26</v>
      </c>
      <c r="D2159" s="6">
        <f>History[[#This Row],[CAPITAL
CONSTRUCTION
FUND]]+History[[#This Row],[GENERAL 
FUND]]+History[[#This Row],[GENERAL
FUND
EXEMPT]]+History[[#This Row],[CASH 
FUNDS]]+History[[#This Row],[REAPPROPRIATED
FUNDS]]+History[[#This Row],[FEDERAL 
FUNDS]]</f>
        <v>2221828</v>
      </c>
      <c r="E2159" s="6">
        <v>0</v>
      </c>
      <c r="F2159" s="6">
        <f>History[[#This Row],[GENERAL 
FUND]]+History[[#This Row],[GENERAL
FUND
EXEMPT]]</f>
        <v>2221828</v>
      </c>
      <c r="G2159" s="6">
        <v>2221828</v>
      </c>
      <c r="H2159" s="6">
        <v>0</v>
      </c>
      <c r="I2159" s="7">
        <v>0</v>
      </c>
      <c r="J2159" s="6">
        <v>0</v>
      </c>
      <c r="K2159" s="6">
        <v>0</v>
      </c>
      <c r="L2159" s="2">
        <v>0</v>
      </c>
    </row>
    <row r="2160" spans="1:12" x14ac:dyDescent="0.25">
      <c r="A2160" s="14" t="s">
        <v>1197</v>
      </c>
      <c r="B2160" s="3" t="s">
        <v>6</v>
      </c>
      <c r="C2160" s="1" t="s">
        <v>1204</v>
      </c>
      <c r="D2160" s="6">
        <f>History[[#This Row],[CAPITAL
CONSTRUCTION
FUND]]+History[[#This Row],[GENERAL 
FUND]]+History[[#This Row],[GENERAL
FUND
EXEMPT]]+History[[#This Row],[CASH 
FUNDS]]+History[[#This Row],[REAPPROPRIATED
FUNDS]]+History[[#This Row],[FEDERAL 
FUNDS]]</f>
        <v>8268</v>
      </c>
      <c r="E2160" s="6">
        <v>0</v>
      </c>
      <c r="F2160" s="6">
        <f>History[[#This Row],[GENERAL 
FUND]]+History[[#This Row],[GENERAL
FUND
EXEMPT]]</f>
        <v>-47594</v>
      </c>
      <c r="G2160" s="6">
        <v>-47594</v>
      </c>
      <c r="H2160" s="6">
        <v>0</v>
      </c>
      <c r="I2160" s="7">
        <v>55862</v>
      </c>
      <c r="J2160" s="6">
        <v>0</v>
      </c>
      <c r="K2160" s="6">
        <v>0</v>
      </c>
      <c r="L2160" s="2">
        <v>0</v>
      </c>
    </row>
    <row r="2161" spans="1:12" x14ac:dyDescent="0.25">
      <c r="A2161" s="14" t="s">
        <v>1197</v>
      </c>
      <c r="B2161" s="3" t="s">
        <v>69</v>
      </c>
      <c r="C2161" s="1" t="s">
        <v>70</v>
      </c>
      <c r="D2161" s="6">
        <f>History[[#This Row],[CAPITAL
CONSTRUCTION
FUND]]+History[[#This Row],[GENERAL 
FUND]]+History[[#This Row],[GENERAL
FUND
EXEMPT]]+History[[#This Row],[CASH 
FUNDS]]+History[[#This Row],[REAPPROPRIATED
FUNDS]]+History[[#This Row],[FEDERAL 
FUNDS]]</f>
        <v>481677345</v>
      </c>
      <c r="E2161" s="6">
        <v>0</v>
      </c>
      <c r="F2161" s="6">
        <f>History[[#This Row],[GENERAL 
FUND]]+History[[#This Row],[GENERAL
FUND
EXEMPT]]</f>
        <v>135066583</v>
      </c>
      <c r="G2161" s="6">
        <v>135066583</v>
      </c>
      <c r="H2161" s="6">
        <v>0</v>
      </c>
      <c r="I2161" s="7">
        <v>346610762</v>
      </c>
      <c r="J2161" s="6">
        <v>0</v>
      </c>
      <c r="K2161" s="6">
        <v>0</v>
      </c>
      <c r="L2161" s="2">
        <v>31.9</v>
      </c>
    </row>
    <row r="2162" spans="1:12" x14ac:dyDescent="0.25">
      <c r="A2162" s="14" t="s">
        <v>1197</v>
      </c>
      <c r="B2162" s="3" t="s">
        <v>69</v>
      </c>
      <c r="C2162" s="1" t="s">
        <v>1205</v>
      </c>
      <c r="D2162" s="6">
        <f>History[[#This Row],[CAPITAL
CONSTRUCTION
FUND]]+History[[#This Row],[GENERAL 
FUND]]+History[[#This Row],[GENERAL
FUND
EXEMPT]]+History[[#This Row],[CASH 
FUNDS]]+History[[#This Row],[REAPPROPRIATED
FUNDS]]+History[[#This Row],[FEDERAL 
FUNDS]]</f>
        <v>-28917</v>
      </c>
      <c r="E2162" s="6">
        <v>0</v>
      </c>
      <c r="F2162" s="6">
        <f>History[[#This Row],[GENERAL 
FUND]]+History[[#This Row],[GENERAL
FUND
EXEMPT]]</f>
        <v>-28917</v>
      </c>
      <c r="G2162" s="6">
        <v>-28917</v>
      </c>
      <c r="H2162" s="6">
        <v>0</v>
      </c>
      <c r="I2162" s="7">
        <v>0</v>
      </c>
      <c r="J2162" s="6">
        <v>0</v>
      </c>
      <c r="K2162" s="6">
        <v>0</v>
      </c>
      <c r="L2162" s="2">
        <v>0</v>
      </c>
    </row>
    <row r="2163" spans="1:12" x14ac:dyDescent="0.25">
      <c r="A2163" s="14" t="s">
        <v>1197</v>
      </c>
      <c r="B2163" s="3" t="s">
        <v>75</v>
      </c>
      <c r="C2163" s="1" t="s">
        <v>76</v>
      </c>
      <c r="D2163" s="6">
        <f>History[[#This Row],[CAPITAL
CONSTRUCTION
FUND]]+History[[#This Row],[GENERAL 
FUND]]+History[[#This Row],[GENERAL
FUND
EXEMPT]]+History[[#This Row],[CASH 
FUNDS]]+History[[#This Row],[REAPPROPRIATED
FUNDS]]+History[[#This Row],[FEDERAL 
FUNDS]]</f>
        <v>518036107</v>
      </c>
      <c r="E2163" s="6">
        <v>0</v>
      </c>
      <c r="F2163" s="6">
        <f>History[[#This Row],[GENERAL 
FUND]]+History[[#This Row],[GENERAL
FUND
EXEMPT]]</f>
        <v>146008257</v>
      </c>
      <c r="G2163" s="6">
        <v>146008257</v>
      </c>
      <c r="H2163" s="6">
        <v>0</v>
      </c>
      <c r="I2163" s="7">
        <v>354252675</v>
      </c>
      <c r="J2163" s="6">
        <v>17775175</v>
      </c>
      <c r="K2163" s="6">
        <v>0</v>
      </c>
      <c r="L2163" s="2">
        <v>32.9</v>
      </c>
    </row>
    <row r="2164" spans="1:12" x14ac:dyDescent="0.25">
      <c r="A2164" s="14" t="s">
        <v>1197</v>
      </c>
      <c r="B2164" s="3" t="s">
        <v>75</v>
      </c>
      <c r="C2164" s="1" t="s">
        <v>79</v>
      </c>
      <c r="D2164" s="6">
        <f>History[[#This Row],[CAPITAL
CONSTRUCTION
FUND]]+History[[#This Row],[GENERAL 
FUND]]+History[[#This Row],[GENERAL
FUND
EXEMPT]]+History[[#This Row],[CASH 
FUNDS]]+History[[#This Row],[REAPPROPRIATED
FUNDS]]+History[[#This Row],[FEDERAL 
FUNDS]]</f>
        <v>-6685000</v>
      </c>
      <c r="E2164" s="6">
        <v>0</v>
      </c>
      <c r="F2164" s="6">
        <f>History[[#This Row],[GENERAL 
FUND]]+History[[#This Row],[GENERAL
FUND
EXEMPT]]</f>
        <v>-6700000</v>
      </c>
      <c r="G2164" s="6">
        <v>-6700000</v>
      </c>
      <c r="H2164" s="6">
        <v>0</v>
      </c>
      <c r="I2164" s="7">
        <v>15000</v>
      </c>
      <c r="J2164" s="6">
        <v>0</v>
      </c>
      <c r="K2164" s="6">
        <v>0</v>
      </c>
      <c r="L2164" s="2">
        <v>0</v>
      </c>
    </row>
    <row r="2165" spans="1:12" x14ac:dyDescent="0.25">
      <c r="A2165" s="14" t="s">
        <v>1197</v>
      </c>
      <c r="B2165" s="3" t="s">
        <v>78</v>
      </c>
      <c r="C2165" s="1" t="s">
        <v>79</v>
      </c>
      <c r="D2165" s="6">
        <f>History[[#This Row],[CAPITAL
CONSTRUCTION
FUND]]+History[[#This Row],[GENERAL 
FUND]]+History[[#This Row],[GENERAL
FUND
EXEMPT]]+History[[#This Row],[CASH 
FUNDS]]+History[[#This Row],[REAPPROPRIATED
FUNDS]]+History[[#This Row],[FEDERAL 
FUNDS]]</f>
        <v>524067755</v>
      </c>
      <c r="E2165" s="6">
        <v>0</v>
      </c>
      <c r="F2165" s="6">
        <f>History[[#This Row],[GENERAL 
FUND]]+History[[#This Row],[GENERAL
FUND
EXEMPT]]</f>
        <v>151447545</v>
      </c>
      <c r="G2165" s="6">
        <v>151447545</v>
      </c>
      <c r="H2165" s="6">
        <v>0</v>
      </c>
      <c r="I2165" s="7">
        <v>354847185</v>
      </c>
      <c r="J2165" s="6">
        <v>17773025</v>
      </c>
      <c r="K2165" s="6">
        <v>0</v>
      </c>
      <c r="L2165" s="2">
        <v>32.9</v>
      </c>
    </row>
    <row r="2166" spans="1:12" x14ac:dyDescent="0.25">
      <c r="A2166" s="14" t="s">
        <v>1197</v>
      </c>
      <c r="B2166" s="3" t="s">
        <v>78</v>
      </c>
      <c r="C2166" s="1" t="s">
        <v>1206</v>
      </c>
      <c r="D2166" s="6">
        <f>History[[#This Row],[CAPITAL
CONSTRUCTION
FUND]]+History[[#This Row],[GENERAL 
FUND]]+History[[#This Row],[GENERAL
FUND
EXEMPT]]+History[[#This Row],[CASH 
FUNDS]]+History[[#This Row],[REAPPROPRIATED
FUNDS]]+History[[#This Row],[FEDERAL 
FUNDS]]</f>
        <v>27280</v>
      </c>
      <c r="E2166" s="6">
        <v>0</v>
      </c>
      <c r="F2166" s="6">
        <f>History[[#This Row],[GENERAL 
FUND]]+History[[#This Row],[GENERAL
FUND
EXEMPT]]</f>
        <v>0</v>
      </c>
      <c r="G2166" s="6">
        <v>0</v>
      </c>
      <c r="H2166" s="6">
        <v>0</v>
      </c>
      <c r="I2166" s="7">
        <v>27280</v>
      </c>
      <c r="J2166" s="6">
        <v>0</v>
      </c>
      <c r="K2166" s="6">
        <v>0</v>
      </c>
      <c r="L2166" s="2">
        <v>0</v>
      </c>
    </row>
    <row r="2167" spans="1:12" x14ac:dyDescent="0.25">
      <c r="A2167" s="14" t="s">
        <v>1197</v>
      </c>
      <c r="B2167" s="3" t="s">
        <v>80</v>
      </c>
      <c r="C2167" s="1" t="s">
        <v>81</v>
      </c>
      <c r="D2167" s="6">
        <f>History[[#This Row],[CAPITAL
CONSTRUCTION
FUND]]+History[[#This Row],[GENERAL 
FUND]]+History[[#This Row],[GENERAL
FUND
EXEMPT]]+History[[#This Row],[CASH 
FUNDS]]+History[[#This Row],[REAPPROPRIATED
FUNDS]]+History[[#This Row],[FEDERAL 
FUNDS]]</f>
        <v>589099929</v>
      </c>
      <c r="E2167" s="6">
        <v>0</v>
      </c>
      <c r="F2167" s="6">
        <f>History[[#This Row],[GENERAL 
FUND]]+History[[#This Row],[GENERAL
FUND
EXEMPT]]</f>
        <v>175329817</v>
      </c>
      <c r="G2167" s="6">
        <v>175329817</v>
      </c>
      <c r="H2167" s="6">
        <v>0</v>
      </c>
      <c r="I2167" s="7">
        <v>396084849</v>
      </c>
      <c r="J2167" s="6">
        <v>17685263</v>
      </c>
      <c r="K2167" s="6">
        <v>0</v>
      </c>
      <c r="L2167" s="2">
        <v>32.9</v>
      </c>
    </row>
    <row r="2168" spans="1:12" x14ac:dyDescent="0.25">
      <c r="A2168" s="14" t="s">
        <v>1197</v>
      </c>
      <c r="B2168" s="3" t="s">
        <v>80</v>
      </c>
      <c r="C2168" s="1" t="s">
        <v>827</v>
      </c>
      <c r="D2168" s="6">
        <f>History[[#This Row],[CAPITAL
CONSTRUCTION
FUND]]+History[[#This Row],[GENERAL 
FUND]]+History[[#This Row],[GENERAL
FUND
EXEMPT]]+History[[#This Row],[CASH 
FUNDS]]+History[[#This Row],[REAPPROPRIATED
FUNDS]]+History[[#This Row],[FEDERAL 
FUNDS]]</f>
        <v>225000000</v>
      </c>
      <c r="E2168" s="6">
        <v>0</v>
      </c>
      <c r="F2168" s="6">
        <f>History[[#This Row],[GENERAL 
FUND]]+History[[#This Row],[GENERAL
FUND
EXEMPT]]</f>
        <v>225000000</v>
      </c>
      <c r="G2168" s="6">
        <v>225000000</v>
      </c>
      <c r="H2168" s="6">
        <v>0</v>
      </c>
      <c r="I2168" s="7">
        <v>0</v>
      </c>
      <c r="J2168" s="6">
        <v>0</v>
      </c>
      <c r="K2168" s="6">
        <v>0</v>
      </c>
      <c r="L2168" s="2">
        <v>0</v>
      </c>
    </row>
    <row r="2169" spans="1:12" x14ac:dyDescent="0.25">
      <c r="A2169" s="14" t="s">
        <v>1197</v>
      </c>
      <c r="B2169" s="3" t="s">
        <v>80</v>
      </c>
      <c r="C2169" s="1" t="s">
        <v>1207</v>
      </c>
      <c r="D2169" s="6">
        <f>History[[#This Row],[CAPITAL
CONSTRUCTION
FUND]]+History[[#This Row],[GENERAL 
FUND]]+History[[#This Row],[GENERAL
FUND
EXEMPT]]+History[[#This Row],[CASH 
FUNDS]]+History[[#This Row],[REAPPROPRIATED
FUNDS]]+History[[#This Row],[FEDERAL 
FUNDS]]</f>
        <v>323360</v>
      </c>
      <c r="E2169" s="6">
        <v>0</v>
      </c>
      <c r="F2169" s="6">
        <f>History[[#This Row],[GENERAL 
FUND]]+History[[#This Row],[GENERAL
FUND
EXEMPT]]</f>
        <v>23360</v>
      </c>
      <c r="G2169" s="6">
        <v>23360</v>
      </c>
      <c r="H2169" s="6">
        <v>0</v>
      </c>
      <c r="I2169" s="7">
        <v>300000</v>
      </c>
      <c r="J2169" s="6">
        <v>0</v>
      </c>
      <c r="K2169" s="6">
        <v>0</v>
      </c>
      <c r="L2169" s="2">
        <v>0</v>
      </c>
    </row>
    <row r="2170" spans="1:12" x14ac:dyDescent="0.25">
      <c r="A2170" s="14" t="s">
        <v>1197</v>
      </c>
      <c r="B2170" s="3" t="s">
        <v>83</v>
      </c>
      <c r="C2170" s="1" t="s">
        <v>84</v>
      </c>
      <c r="D2170" s="6">
        <f>History[[#This Row],[CAPITAL
CONSTRUCTION
FUND]]+History[[#This Row],[GENERAL 
FUND]]+History[[#This Row],[GENERAL
FUND
EXEMPT]]+History[[#This Row],[CASH 
FUNDS]]+History[[#This Row],[REAPPROPRIATED
FUNDS]]+History[[#This Row],[FEDERAL 
FUNDS]]</f>
        <v>860894883</v>
      </c>
      <c r="E2170" s="6">
        <v>0</v>
      </c>
      <c r="F2170" s="6">
        <f>History[[#This Row],[GENERAL 
FUND]]+History[[#This Row],[GENERAL
FUND
EXEMPT]]</f>
        <v>338475495</v>
      </c>
      <c r="G2170" s="6">
        <v>338475495</v>
      </c>
      <c r="H2170" s="6">
        <v>0</v>
      </c>
      <c r="I2170" s="7">
        <v>448514039</v>
      </c>
      <c r="J2170" s="6">
        <v>73905349</v>
      </c>
      <c r="K2170" s="6">
        <v>0</v>
      </c>
      <c r="L2170" s="2">
        <v>32.9</v>
      </c>
    </row>
    <row r="2171" spans="1:12" x14ac:dyDescent="0.25">
      <c r="A2171" s="14" t="s">
        <v>1197</v>
      </c>
      <c r="B2171" s="3" t="s">
        <v>83</v>
      </c>
      <c r="C2171" s="1" t="s">
        <v>1208</v>
      </c>
      <c r="D2171" s="6">
        <f>History[[#This Row],[CAPITAL
CONSTRUCTION
FUND]]+History[[#This Row],[GENERAL 
FUND]]+History[[#This Row],[GENERAL
FUND
EXEMPT]]+History[[#This Row],[CASH 
FUNDS]]+History[[#This Row],[REAPPROPRIATED
FUNDS]]+History[[#This Row],[FEDERAL 
FUNDS]]</f>
        <v>800000</v>
      </c>
      <c r="E2171" s="6">
        <v>0</v>
      </c>
      <c r="F2171" s="6">
        <f>History[[#This Row],[GENERAL 
FUND]]+History[[#This Row],[GENERAL
FUND
EXEMPT]]</f>
        <v>800000</v>
      </c>
      <c r="G2171" s="6">
        <v>800000</v>
      </c>
      <c r="H2171" s="6">
        <v>0</v>
      </c>
      <c r="I2171" s="7">
        <v>0</v>
      </c>
      <c r="J2171" s="6">
        <v>0</v>
      </c>
      <c r="K2171" s="6">
        <v>0</v>
      </c>
      <c r="L2171" s="2">
        <v>0</v>
      </c>
    </row>
    <row r="2172" spans="1:12" x14ac:dyDescent="0.25">
      <c r="A2172" s="14" t="s">
        <v>1197</v>
      </c>
      <c r="B2172" s="3" t="s">
        <v>83</v>
      </c>
      <c r="C2172" s="1" t="s">
        <v>1209</v>
      </c>
      <c r="D2172" s="6">
        <f>History[[#This Row],[CAPITAL
CONSTRUCTION
FUND]]+History[[#This Row],[GENERAL 
FUND]]+History[[#This Row],[GENERAL
FUND
EXEMPT]]+History[[#This Row],[CASH 
FUNDS]]+History[[#This Row],[REAPPROPRIATED
FUNDS]]+History[[#This Row],[FEDERAL 
FUNDS]]</f>
        <v>43920</v>
      </c>
      <c r="E2172" s="6">
        <v>0</v>
      </c>
      <c r="F2172" s="6">
        <f>History[[#This Row],[GENERAL 
FUND]]+History[[#This Row],[GENERAL
FUND
EXEMPT]]</f>
        <v>0</v>
      </c>
      <c r="G2172" s="6">
        <v>0</v>
      </c>
      <c r="H2172" s="6">
        <v>0</v>
      </c>
      <c r="I2172" s="7">
        <v>43920</v>
      </c>
      <c r="J2172" s="6">
        <v>0</v>
      </c>
      <c r="K2172" s="6">
        <v>0</v>
      </c>
      <c r="L2172" s="2">
        <v>0</v>
      </c>
    </row>
    <row r="2173" spans="1:12" x14ac:dyDescent="0.25">
      <c r="A2173" s="14" t="s">
        <v>1197</v>
      </c>
      <c r="B2173" s="3" t="s">
        <v>83</v>
      </c>
      <c r="C2173" s="1" t="s">
        <v>90</v>
      </c>
      <c r="D2173" s="6">
        <f>History[[#This Row],[CAPITAL
CONSTRUCTION
FUND]]+History[[#This Row],[GENERAL 
FUND]]+History[[#This Row],[GENERAL
FUND
EXEMPT]]+History[[#This Row],[CASH 
FUNDS]]+History[[#This Row],[REAPPROPRIATED
FUNDS]]+History[[#This Row],[FEDERAL 
FUNDS]]</f>
        <v>-16500000</v>
      </c>
      <c r="E2173" s="6">
        <v>0</v>
      </c>
      <c r="F2173" s="6">
        <f>History[[#This Row],[GENERAL 
FUND]]+History[[#This Row],[GENERAL
FUND
EXEMPT]]</f>
        <v>-16500000</v>
      </c>
      <c r="G2173" s="6">
        <v>-16500000</v>
      </c>
      <c r="H2173" s="6">
        <v>0</v>
      </c>
      <c r="I2173" s="7">
        <v>0</v>
      </c>
      <c r="J2173" s="6">
        <v>0</v>
      </c>
      <c r="K2173" s="6">
        <v>0</v>
      </c>
      <c r="L2173" s="2">
        <v>0</v>
      </c>
    </row>
    <row r="2174" spans="1:12" x14ac:dyDescent="0.25">
      <c r="A2174" s="14" t="s">
        <v>1197</v>
      </c>
      <c r="B2174" s="3" t="s">
        <v>89</v>
      </c>
      <c r="C2174" s="1" t="s">
        <v>90</v>
      </c>
      <c r="D2174" s="6">
        <f>History[[#This Row],[CAPITAL
CONSTRUCTION
FUND]]+History[[#This Row],[GENERAL 
FUND]]+History[[#This Row],[GENERAL
FUND
EXEMPT]]+History[[#This Row],[CASH 
FUNDS]]+History[[#This Row],[REAPPROPRIATED
FUNDS]]+History[[#This Row],[FEDERAL 
FUNDS]]</f>
        <v>877117998</v>
      </c>
      <c r="E2174" s="6">
        <v>0</v>
      </c>
      <c r="F2174" s="6">
        <f>History[[#This Row],[GENERAL 
FUND]]+History[[#This Row],[GENERAL
FUND
EXEMPT]]</f>
        <v>361072642</v>
      </c>
      <c r="G2174" s="6">
        <v>361072642</v>
      </c>
      <c r="H2174" s="6">
        <v>0</v>
      </c>
      <c r="I2174" s="7">
        <v>444561518</v>
      </c>
      <c r="J2174" s="6">
        <v>71483838</v>
      </c>
      <c r="K2174" s="6">
        <v>0</v>
      </c>
      <c r="L2174" s="2">
        <v>32.9</v>
      </c>
    </row>
    <row r="2175" spans="1:12" x14ac:dyDescent="0.25">
      <c r="A2175" s="14" t="s">
        <v>1197</v>
      </c>
      <c r="B2175" s="3" t="s">
        <v>89</v>
      </c>
      <c r="C2175" s="1" t="s">
        <v>404</v>
      </c>
      <c r="D2175" s="6">
        <f>History[[#This Row],[CAPITAL
CONSTRUCTION
FUND]]+History[[#This Row],[GENERAL 
FUND]]+History[[#This Row],[GENERAL
FUND
EXEMPT]]+History[[#This Row],[CASH 
FUNDS]]+History[[#This Row],[REAPPROPRIATED
FUNDS]]+History[[#This Row],[FEDERAL 
FUNDS]]</f>
        <v>1197552</v>
      </c>
      <c r="E2175" s="6">
        <v>0</v>
      </c>
      <c r="F2175" s="6">
        <f>History[[#This Row],[GENERAL 
FUND]]+History[[#This Row],[GENERAL
FUND
EXEMPT]]</f>
        <v>1197552</v>
      </c>
      <c r="G2175" s="6">
        <v>1197552</v>
      </c>
      <c r="H2175" s="6">
        <v>0</v>
      </c>
      <c r="I2175" s="7">
        <v>0</v>
      </c>
      <c r="J2175" s="6">
        <v>0</v>
      </c>
      <c r="K2175" s="6">
        <v>0</v>
      </c>
      <c r="L2175" s="2">
        <v>5</v>
      </c>
    </row>
    <row r="2176" spans="1:12" x14ac:dyDescent="0.25">
      <c r="A2176" s="14" t="s">
        <v>1197</v>
      </c>
      <c r="B2176" s="3" t="s">
        <v>89</v>
      </c>
      <c r="C2176" s="1" t="s">
        <v>1210</v>
      </c>
      <c r="D2176" s="6">
        <f>History[[#This Row],[CAPITAL
CONSTRUCTION
FUND]]+History[[#This Row],[GENERAL 
FUND]]+History[[#This Row],[GENERAL
FUND
EXEMPT]]+History[[#This Row],[CASH 
FUNDS]]+History[[#This Row],[REAPPROPRIATED
FUNDS]]+History[[#This Row],[FEDERAL 
FUNDS]]</f>
        <v>0</v>
      </c>
      <c r="E2176" s="6">
        <v>0</v>
      </c>
      <c r="F2176" s="6">
        <f>History[[#This Row],[GENERAL 
FUND]]+History[[#This Row],[GENERAL
FUND
EXEMPT]]</f>
        <v>-12000000</v>
      </c>
      <c r="G2176" s="6">
        <v>-12000000</v>
      </c>
      <c r="H2176" s="6">
        <v>0</v>
      </c>
      <c r="I2176" s="7">
        <v>12000000</v>
      </c>
      <c r="J2176" s="6">
        <v>0</v>
      </c>
      <c r="K2176" s="6">
        <v>0</v>
      </c>
      <c r="L2176" s="2">
        <v>0</v>
      </c>
    </row>
    <row r="2177" spans="1:12" x14ac:dyDescent="0.25">
      <c r="A2177" s="14" t="s">
        <v>1197</v>
      </c>
      <c r="B2177" s="3" t="s">
        <v>89</v>
      </c>
      <c r="C2177" s="1" t="s">
        <v>91</v>
      </c>
      <c r="D2177" s="6">
        <f>History[[#This Row],[CAPITAL
CONSTRUCTION
FUND]]+History[[#This Row],[GENERAL 
FUND]]+History[[#This Row],[GENERAL
FUND
EXEMPT]]+History[[#This Row],[CASH 
FUNDS]]+History[[#This Row],[REAPPROPRIATED
FUNDS]]+History[[#This Row],[FEDERAL 
FUNDS]]</f>
        <v>-225049947</v>
      </c>
      <c r="E2177" s="6">
        <v>0</v>
      </c>
      <c r="F2177" s="6">
        <f>History[[#This Row],[GENERAL 
FUND]]+History[[#This Row],[GENERAL
FUND
EXEMPT]]</f>
        <v>-170981282</v>
      </c>
      <c r="G2177" s="6">
        <v>-170981282</v>
      </c>
      <c r="H2177" s="6">
        <v>0</v>
      </c>
      <c r="I2177" s="7">
        <v>-18071</v>
      </c>
      <c r="J2177" s="6">
        <v>-54050594</v>
      </c>
      <c r="K2177" s="6">
        <v>0</v>
      </c>
      <c r="L2177" s="2">
        <v>0</v>
      </c>
    </row>
    <row r="2178" spans="1:12" x14ac:dyDescent="0.25">
      <c r="A2178" s="14" t="s">
        <v>1242</v>
      </c>
      <c r="B2178" s="3" t="s">
        <v>57</v>
      </c>
      <c r="C2178" s="1" t="s">
        <v>58</v>
      </c>
      <c r="D2178" s="6">
        <f>History[[#This Row],[CAPITAL
CONSTRUCTION
FUND]]+History[[#This Row],[GENERAL 
FUND]]+History[[#This Row],[GENERAL
FUND
EXEMPT]]+History[[#This Row],[CASH 
FUNDS]]+History[[#This Row],[REAPPROPRIATED
FUNDS]]+History[[#This Row],[FEDERAL 
FUNDS]]</f>
        <v>162505347</v>
      </c>
      <c r="E2178" s="6">
        <v>48891749</v>
      </c>
      <c r="F2178" s="6">
        <f>History[[#This Row],[GENERAL 
FUND]]+History[[#This Row],[GENERAL
FUND
EXEMPT]]</f>
        <v>0</v>
      </c>
      <c r="G2178" s="6">
        <v>0</v>
      </c>
      <c r="H2178" s="6">
        <v>0</v>
      </c>
      <c r="I2178" s="7">
        <v>78377617</v>
      </c>
      <c r="J2178" s="6">
        <v>0</v>
      </c>
      <c r="K2178" s="6">
        <v>35235981</v>
      </c>
      <c r="L2178" s="2">
        <v>0</v>
      </c>
    </row>
    <row r="2179" spans="1:12" x14ac:dyDescent="0.25">
      <c r="A2179" s="14" t="s">
        <v>1242</v>
      </c>
      <c r="B2179" s="3" t="s">
        <v>57</v>
      </c>
      <c r="C2179" s="1" t="s">
        <v>94</v>
      </c>
      <c r="D2179" s="6">
        <f>History[[#This Row],[CAPITAL
CONSTRUCTION
FUND]]+History[[#This Row],[GENERAL 
FUND]]+History[[#This Row],[GENERAL
FUND
EXEMPT]]+History[[#This Row],[CASH 
FUNDS]]+History[[#This Row],[REAPPROPRIATED
FUNDS]]+History[[#This Row],[FEDERAL 
FUNDS]]</f>
        <v>496566</v>
      </c>
      <c r="E2179" s="6">
        <v>496566</v>
      </c>
      <c r="F2179" s="6">
        <f>History[[#This Row],[GENERAL 
FUND]]+History[[#This Row],[GENERAL
FUND
EXEMPT]]</f>
        <v>0</v>
      </c>
      <c r="G2179" s="6">
        <v>0</v>
      </c>
      <c r="H2179" s="6">
        <v>0</v>
      </c>
      <c r="I2179" s="7">
        <v>0</v>
      </c>
      <c r="J2179" s="6">
        <v>0</v>
      </c>
      <c r="K2179" s="6">
        <v>0</v>
      </c>
      <c r="L2179" s="2">
        <v>0</v>
      </c>
    </row>
    <row r="2180" spans="1:12" x14ac:dyDescent="0.25">
      <c r="A2180" s="14" t="s">
        <v>1242</v>
      </c>
      <c r="B2180" s="3" t="s">
        <v>57</v>
      </c>
      <c r="C2180" s="1" t="s">
        <v>93</v>
      </c>
      <c r="D2180" s="6">
        <f>History[[#This Row],[CAPITAL
CONSTRUCTION
FUND]]+History[[#This Row],[GENERAL 
FUND]]+History[[#This Row],[GENERAL
FUND
EXEMPT]]+History[[#This Row],[CASH 
FUNDS]]+History[[#This Row],[REAPPROPRIATED
FUNDS]]+History[[#This Row],[FEDERAL 
FUNDS]]</f>
        <v>750990</v>
      </c>
      <c r="E2180" s="6">
        <v>750990</v>
      </c>
      <c r="F2180" s="6">
        <f>History[[#This Row],[GENERAL 
FUND]]+History[[#This Row],[GENERAL
FUND
EXEMPT]]</f>
        <v>0</v>
      </c>
      <c r="G2180" s="6">
        <v>0</v>
      </c>
      <c r="H2180" s="6">
        <v>0</v>
      </c>
      <c r="I2180" s="7">
        <v>0</v>
      </c>
      <c r="J2180" s="6">
        <v>0</v>
      </c>
      <c r="K2180" s="6">
        <v>0</v>
      </c>
      <c r="L2180" s="2">
        <v>0</v>
      </c>
    </row>
    <row r="2181" spans="1:12" x14ac:dyDescent="0.25">
      <c r="A2181" s="14" t="s">
        <v>1242</v>
      </c>
      <c r="B2181" s="3" t="s">
        <v>57</v>
      </c>
      <c r="C2181" s="1" t="s">
        <v>96</v>
      </c>
      <c r="D2181" s="6">
        <f>History[[#This Row],[CAPITAL
CONSTRUCTION
FUND]]+History[[#This Row],[GENERAL 
FUND]]+History[[#This Row],[GENERAL
FUND
EXEMPT]]+History[[#This Row],[CASH 
FUNDS]]+History[[#This Row],[REAPPROPRIATED
FUNDS]]+History[[#This Row],[FEDERAL 
FUNDS]]</f>
        <v>375495</v>
      </c>
      <c r="E2181" s="6">
        <v>375495</v>
      </c>
      <c r="F2181" s="6">
        <f>History[[#This Row],[GENERAL 
FUND]]+History[[#This Row],[GENERAL
FUND
EXEMPT]]</f>
        <v>0</v>
      </c>
      <c r="G2181" s="6">
        <v>0</v>
      </c>
      <c r="H2181" s="6">
        <v>0</v>
      </c>
      <c r="I2181" s="7">
        <v>0</v>
      </c>
      <c r="J2181" s="6">
        <v>0</v>
      </c>
      <c r="K2181" s="6">
        <v>0</v>
      </c>
      <c r="L2181" s="2">
        <v>0</v>
      </c>
    </row>
    <row r="2182" spans="1:12" x14ac:dyDescent="0.25">
      <c r="A2182" s="14" t="s">
        <v>1242</v>
      </c>
      <c r="B2182" s="3" t="s">
        <v>57</v>
      </c>
      <c r="C2182" s="1" t="s">
        <v>1211</v>
      </c>
      <c r="D2182" s="6">
        <f>History[[#This Row],[CAPITAL
CONSTRUCTION
FUND]]+History[[#This Row],[GENERAL 
FUND]]+History[[#This Row],[GENERAL
FUND
EXEMPT]]+History[[#This Row],[CASH 
FUNDS]]+History[[#This Row],[REAPPROPRIATED
FUNDS]]+History[[#This Row],[FEDERAL 
FUNDS]]</f>
        <v>26254699</v>
      </c>
      <c r="E2182" s="6">
        <v>0</v>
      </c>
      <c r="F2182" s="6">
        <f>History[[#This Row],[GENERAL 
FUND]]+History[[#This Row],[GENERAL
FUND
EXEMPT]]</f>
        <v>0</v>
      </c>
      <c r="G2182" s="6">
        <v>0</v>
      </c>
      <c r="H2182" s="6">
        <v>0</v>
      </c>
      <c r="I2182" s="7">
        <v>28329981</v>
      </c>
      <c r="J2182" s="6">
        <v>0</v>
      </c>
      <c r="K2182" s="6">
        <v>-2075282</v>
      </c>
      <c r="L2182" s="2">
        <v>0</v>
      </c>
    </row>
    <row r="2183" spans="1:12" x14ac:dyDescent="0.25">
      <c r="A2183" s="14" t="s">
        <v>1242</v>
      </c>
      <c r="B2183" s="3" t="s">
        <v>57</v>
      </c>
      <c r="C2183" s="1" t="s">
        <v>1212</v>
      </c>
      <c r="D2183" s="6">
        <f>History[[#This Row],[CAPITAL
CONSTRUCTION
FUND]]+History[[#This Row],[GENERAL 
FUND]]+History[[#This Row],[GENERAL
FUND
EXEMPT]]+History[[#This Row],[CASH 
FUNDS]]+History[[#This Row],[REAPPROPRIATED
FUNDS]]+History[[#This Row],[FEDERAL 
FUNDS]]</f>
        <v>358400</v>
      </c>
      <c r="E2183" s="6">
        <v>0</v>
      </c>
      <c r="F2183" s="6">
        <f>History[[#This Row],[GENERAL 
FUND]]+History[[#This Row],[GENERAL
FUND
EXEMPT]]</f>
        <v>0</v>
      </c>
      <c r="G2183" s="6">
        <v>0</v>
      </c>
      <c r="H2183" s="6">
        <v>0</v>
      </c>
      <c r="I2183" s="7">
        <v>125390</v>
      </c>
      <c r="J2183" s="6">
        <v>0</v>
      </c>
      <c r="K2183" s="6">
        <v>233010</v>
      </c>
      <c r="L2183" s="2">
        <v>0</v>
      </c>
    </row>
    <row r="2184" spans="1:12" x14ac:dyDescent="0.25">
      <c r="A2184" s="14" t="s">
        <v>1242</v>
      </c>
      <c r="B2184" s="3" t="s">
        <v>57</v>
      </c>
      <c r="C2184" s="1" t="s">
        <v>5</v>
      </c>
      <c r="D2184" s="6">
        <f>History[[#This Row],[CAPITAL
CONSTRUCTION
FUND]]+History[[#This Row],[GENERAL 
FUND]]+History[[#This Row],[GENERAL
FUND
EXEMPT]]+History[[#This Row],[CASH 
FUNDS]]+History[[#This Row],[REAPPROPRIATED
FUNDS]]+History[[#This Row],[FEDERAL 
FUNDS]]</f>
        <v>3000000</v>
      </c>
      <c r="E2184" s="6">
        <v>0</v>
      </c>
      <c r="F2184" s="6">
        <f>History[[#This Row],[GENERAL 
FUND]]+History[[#This Row],[GENERAL
FUND
EXEMPT]]</f>
        <v>0</v>
      </c>
      <c r="G2184" s="6">
        <v>0</v>
      </c>
      <c r="H2184" s="6">
        <v>0</v>
      </c>
      <c r="I2184" s="7">
        <v>3000000</v>
      </c>
      <c r="J2184" s="6">
        <v>0</v>
      </c>
      <c r="K2184" s="6">
        <v>0</v>
      </c>
      <c r="L2184" s="2">
        <v>0</v>
      </c>
    </row>
    <row r="2185" spans="1:12" x14ac:dyDescent="0.25">
      <c r="A2185" s="14" t="s">
        <v>1242</v>
      </c>
      <c r="B2185" s="3" t="s">
        <v>57</v>
      </c>
      <c r="C2185" s="1" t="s">
        <v>7</v>
      </c>
      <c r="D2185" s="6">
        <f>History[[#This Row],[CAPITAL
CONSTRUCTION
FUND]]+History[[#This Row],[GENERAL 
FUND]]+History[[#This Row],[GENERAL
FUND
EXEMPT]]+History[[#This Row],[CASH 
FUNDS]]+History[[#This Row],[REAPPROPRIATED
FUNDS]]+History[[#This Row],[FEDERAL 
FUNDS]]</f>
        <v>51009221</v>
      </c>
      <c r="E2185" s="6">
        <v>0</v>
      </c>
      <c r="F2185" s="6">
        <f>History[[#This Row],[GENERAL 
FUND]]+History[[#This Row],[GENERAL
FUND
EXEMPT]]</f>
        <v>0</v>
      </c>
      <c r="G2185" s="6">
        <v>0</v>
      </c>
      <c r="H2185" s="6">
        <v>0</v>
      </c>
      <c r="I2185" s="7">
        <v>5100922</v>
      </c>
      <c r="J2185" s="6">
        <v>0</v>
      </c>
      <c r="K2185" s="6">
        <v>45908299</v>
      </c>
      <c r="L2185" s="2">
        <v>0</v>
      </c>
    </row>
    <row r="2186" spans="1:12" x14ac:dyDescent="0.25">
      <c r="A2186" s="14" t="s">
        <v>1242</v>
      </c>
      <c r="B2186" s="3" t="s">
        <v>1</v>
      </c>
      <c r="C2186" s="1" t="s">
        <v>2</v>
      </c>
      <c r="D2186" s="6">
        <f>History[[#This Row],[CAPITAL
CONSTRUCTION
FUND]]+History[[#This Row],[GENERAL 
FUND]]+History[[#This Row],[GENERAL
FUND
EXEMPT]]+History[[#This Row],[CASH 
FUNDS]]+History[[#This Row],[REAPPROPRIATED
FUNDS]]+History[[#This Row],[FEDERAL 
FUNDS]]</f>
        <v>170326213</v>
      </c>
      <c r="E2186" s="6">
        <v>62108178</v>
      </c>
      <c r="F2186" s="6">
        <f>History[[#This Row],[GENERAL 
FUND]]+History[[#This Row],[GENERAL
FUND
EXEMPT]]</f>
        <v>0</v>
      </c>
      <c r="G2186" s="6">
        <v>0</v>
      </c>
      <c r="H2186" s="6">
        <v>0</v>
      </c>
      <c r="I2186" s="7">
        <v>87677809</v>
      </c>
      <c r="J2186" s="6">
        <v>8626790</v>
      </c>
      <c r="K2186" s="6">
        <v>11913436</v>
      </c>
      <c r="L2186" s="2">
        <v>0</v>
      </c>
    </row>
    <row r="2187" spans="1:12" x14ac:dyDescent="0.25">
      <c r="A2187" s="14" t="s">
        <v>1242</v>
      </c>
      <c r="B2187" s="3" t="s">
        <v>1</v>
      </c>
      <c r="C2187" s="1" t="s">
        <v>97</v>
      </c>
      <c r="D2187" s="6">
        <f>History[[#This Row],[CAPITAL
CONSTRUCTION
FUND]]+History[[#This Row],[GENERAL 
FUND]]+History[[#This Row],[GENERAL
FUND
EXEMPT]]+History[[#This Row],[CASH 
FUNDS]]+History[[#This Row],[REAPPROPRIATED
FUNDS]]+History[[#This Row],[FEDERAL 
FUNDS]]</f>
        <v>112649</v>
      </c>
      <c r="E2187" s="6">
        <v>112649</v>
      </c>
      <c r="F2187" s="6">
        <f>History[[#This Row],[GENERAL 
FUND]]+History[[#This Row],[GENERAL
FUND
EXEMPT]]</f>
        <v>0</v>
      </c>
      <c r="G2187" s="6">
        <v>0</v>
      </c>
      <c r="H2187" s="6">
        <v>0</v>
      </c>
      <c r="I2187" s="7">
        <v>0</v>
      </c>
      <c r="J2187" s="6">
        <v>0</v>
      </c>
      <c r="K2187" s="6">
        <v>0</v>
      </c>
      <c r="L2187" s="2">
        <v>0</v>
      </c>
    </row>
    <row r="2188" spans="1:12" x14ac:dyDescent="0.25">
      <c r="A2188" s="14" t="s">
        <v>1242</v>
      </c>
      <c r="B2188" s="3" t="s">
        <v>1</v>
      </c>
      <c r="C2188" s="1" t="s">
        <v>96</v>
      </c>
      <c r="D2188" s="6">
        <f>History[[#This Row],[CAPITAL
CONSTRUCTION
FUND]]+History[[#This Row],[GENERAL 
FUND]]+History[[#This Row],[GENERAL
FUND
EXEMPT]]+History[[#This Row],[CASH 
FUNDS]]+History[[#This Row],[REAPPROPRIATED
FUNDS]]+History[[#This Row],[FEDERAL 
FUNDS]]</f>
        <v>375495</v>
      </c>
      <c r="E2188" s="6">
        <v>375495</v>
      </c>
      <c r="F2188" s="6">
        <f>History[[#This Row],[GENERAL 
FUND]]+History[[#This Row],[GENERAL
FUND
EXEMPT]]</f>
        <v>0</v>
      </c>
      <c r="G2188" s="6">
        <v>0</v>
      </c>
      <c r="H2188" s="6">
        <v>0</v>
      </c>
      <c r="I2188" s="7">
        <v>0</v>
      </c>
      <c r="J2188" s="6">
        <v>0</v>
      </c>
      <c r="K2188" s="6">
        <v>0</v>
      </c>
      <c r="L2188" s="2">
        <v>0</v>
      </c>
    </row>
    <row r="2189" spans="1:12" x14ac:dyDescent="0.25">
      <c r="A2189" s="14" t="s">
        <v>1242</v>
      </c>
      <c r="B2189" s="3" t="s">
        <v>1</v>
      </c>
      <c r="C2189" s="1" t="s">
        <v>109</v>
      </c>
      <c r="D2189" s="6">
        <f>History[[#This Row],[CAPITAL
CONSTRUCTION
FUND]]+History[[#This Row],[GENERAL 
FUND]]+History[[#This Row],[GENERAL
FUND
EXEMPT]]+History[[#This Row],[CASH 
FUNDS]]+History[[#This Row],[REAPPROPRIATED
FUNDS]]+History[[#This Row],[FEDERAL 
FUNDS]]</f>
        <v>83861</v>
      </c>
      <c r="E2189" s="6">
        <v>83861</v>
      </c>
      <c r="F2189" s="6">
        <f>History[[#This Row],[GENERAL 
FUND]]+History[[#This Row],[GENERAL
FUND
EXEMPT]]</f>
        <v>0</v>
      </c>
      <c r="G2189" s="6">
        <v>0</v>
      </c>
      <c r="H2189" s="6">
        <v>0</v>
      </c>
      <c r="I2189" s="7">
        <v>0</v>
      </c>
      <c r="J2189" s="6">
        <v>0</v>
      </c>
      <c r="K2189" s="6">
        <v>0</v>
      </c>
      <c r="L2189" s="2">
        <v>0</v>
      </c>
    </row>
    <row r="2190" spans="1:12" x14ac:dyDescent="0.25">
      <c r="A2190" s="14" t="s">
        <v>1242</v>
      </c>
      <c r="B2190" s="3" t="s">
        <v>1</v>
      </c>
      <c r="C2190" s="1" t="s">
        <v>1010</v>
      </c>
      <c r="D2190" s="6">
        <f>History[[#This Row],[CAPITAL
CONSTRUCTION
FUND]]+History[[#This Row],[GENERAL 
FUND]]+History[[#This Row],[GENERAL
FUND
EXEMPT]]+History[[#This Row],[CASH 
FUNDS]]+History[[#This Row],[REAPPROPRIATED
FUNDS]]+History[[#This Row],[FEDERAL 
FUNDS]]</f>
        <v>0</v>
      </c>
      <c r="E2190" s="6">
        <v>0</v>
      </c>
      <c r="F2190" s="6">
        <f>History[[#This Row],[GENERAL 
FUND]]+History[[#This Row],[GENERAL
FUND
EXEMPT]]</f>
        <v>0</v>
      </c>
      <c r="G2190" s="6">
        <v>0</v>
      </c>
      <c r="H2190" s="6">
        <v>0</v>
      </c>
      <c r="I2190" s="7">
        <v>0</v>
      </c>
      <c r="J2190" s="6">
        <v>0</v>
      </c>
      <c r="K2190" s="6">
        <v>0</v>
      </c>
      <c r="L2190" s="2">
        <v>0</v>
      </c>
    </row>
    <row r="2191" spans="1:12" x14ac:dyDescent="0.25">
      <c r="A2191" s="14" t="s">
        <v>1242</v>
      </c>
      <c r="B2191" s="3" t="s">
        <v>1</v>
      </c>
      <c r="C2191" s="1" t="s">
        <v>1212</v>
      </c>
      <c r="D2191" s="6">
        <f>History[[#This Row],[CAPITAL
CONSTRUCTION
FUND]]+History[[#This Row],[GENERAL 
FUND]]+History[[#This Row],[GENERAL
FUND
EXEMPT]]+History[[#This Row],[CASH 
FUNDS]]+History[[#This Row],[REAPPROPRIATED
FUNDS]]+History[[#This Row],[FEDERAL 
FUNDS]]</f>
        <v>0</v>
      </c>
      <c r="E2191" s="6">
        <v>420184</v>
      </c>
      <c r="F2191" s="6">
        <f>History[[#This Row],[GENERAL 
FUND]]+History[[#This Row],[GENERAL
FUND
EXEMPT]]</f>
        <v>0</v>
      </c>
      <c r="G2191" s="6">
        <v>0</v>
      </c>
      <c r="H2191" s="6">
        <v>0</v>
      </c>
      <c r="I2191" s="7">
        <v>-420184</v>
      </c>
      <c r="J2191" s="6">
        <v>0</v>
      </c>
      <c r="K2191" s="6">
        <v>0</v>
      </c>
      <c r="L2191" s="2">
        <v>0</v>
      </c>
    </row>
    <row r="2192" spans="1:12" x14ac:dyDescent="0.25">
      <c r="A2192" s="14" t="s">
        <v>1242</v>
      </c>
      <c r="B2192" s="3" t="s">
        <v>1</v>
      </c>
      <c r="C2192" s="1" t="s">
        <v>5</v>
      </c>
      <c r="D2192" s="6">
        <f>History[[#This Row],[CAPITAL
CONSTRUCTION
FUND]]+History[[#This Row],[GENERAL 
FUND]]+History[[#This Row],[GENERAL
FUND
EXEMPT]]+History[[#This Row],[CASH 
FUNDS]]+History[[#This Row],[REAPPROPRIATED
FUNDS]]+History[[#This Row],[FEDERAL 
FUNDS]]</f>
        <v>268600</v>
      </c>
      <c r="E2192" s="6">
        <v>0</v>
      </c>
      <c r="F2192" s="6">
        <f>History[[#This Row],[GENERAL 
FUND]]+History[[#This Row],[GENERAL
FUND
EXEMPT]]</f>
        <v>0</v>
      </c>
      <c r="G2192" s="6">
        <v>0</v>
      </c>
      <c r="H2192" s="6">
        <v>0</v>
      </c>
      <c r="I2192" s="7">
        <v>94010</v>
      </c>
      <c r="J2192" s="6">
        <v>0</v>
      </c>
      <c r="K2192" s="6">
        <v>174590</v>
      </c>
      <c r="L2192" s="2">
        <v>0</v>
      </c>
    </row>
    <row r="2193" spans="1:12" x14ac:dyDescent="0.25">
      <c r="A2193" s="14" t="s">
        <v>1242</v>
      </c>
      <c r="B2193" s="3" t="s">
        <v>4</v>
      </c>
      <c r="C2193" s="1" t="s">
        <v>3</v>
      </c>
      <c r="D2193" s="6">
        <f>History[[#This Row],[CAPITAL
CONSTRUCTION
FUND]]+History[[#This Row],[GENERAL 
FUND]]+History[[#This Row],[GENERAL
FUND
EXEMPT]]+History[[#This Row],[CASH 
FUNDS]]+History[[#This Row],[REAPPROPRIATED
FUNDS]]+History[[#This Row],[FEDERAL 
FUNDS]]</f>
        <v>283668966</v>
      </c>
      <c r="E2193" s="6">
        <v>188069493</v>
      </c>
      <c r="F2193" s="6">
        <f>History[[#This Row],[GENERAL 
FUND]]+History[[#This Row],[GENERAL
FUND
EXEMPT]]</f>
        <v>0</v>
      </c>
      <c r="G2193" s="6">
        <v>0</v>
      </c>
      <c r="H2193" s="6">
        <v>0</v>
      </c>
      <c r="I2193" s="7">
        <v>86218813</v>
      </c>
      <c r="J2193" s="6">
        <v>7113670</v>
      </c>
      <c r="K2193" s="6">
        <v>2266990</v>
      </c>
      <c r="L2193" s="2">
        <v>0</v>
      </c>
    </row>
    <row r="2194" spans="1:12" x14ac:dyDescent="0.25">
      <c r="A2194" s="14" t="s">
        <v>1242</v>
      </c>
      <c r="B2194" s="3" t="s">
        <v>4</v>
      </c>
      <c r="C2194" s="1" t="s">
        <v>5</v>
      </c>
      <c r="D2194" s="6">
        <f>History[[#This Row],[CAPITAL
CONSTRUCTION
FUND]]+History[[#This Row],[GENERAL 
FUND]]+History[[#This Row],[GENERAL
FUND
EXEMPT]]+History[[#This Row],[CASH 
FUNDS]]+History[[#This Row],[REAPPROPRIATED
FUNDS]]+History[[#This Row],[FEDERAL 
FUNDS]]</f>
        <v>80000</v>
      </c>
      <c r="E2194" s="6">
        <v>0</v>
      </c>
      <c r="F2194" s="6">
        <f>History[[#This Row],[GENERAL 
FUND]]+History[[#This Row],[GENERAL
FUND
EXEMPT]]</f>
        <v>0</v>
      </c>
      <c r="G2194" s="6">
        <v>0</v>
      </c>
      <c r="H2194" s="6">
        <v>0</v>
      </c>
      <c r="I2194" s="7">
        <v>80000</v>
      </c>
      <c r="J2194" s="6">
        <v>0</v>
      </c>
      <c r="K2194" s="6">
        <v>0</v>
      </c>
      <c r="L2194" s="2">
        <v>0</v>
      </c>
    </row>
    <row r="2195" spans="1:12" x14ac:dyDescent="0.25">
      <c r="A2195" s="14" t="s">
        <v>1242</v>
      </c>
      <c r="B2195" s="3" t="s">
        <v>6</v>
      </c>
      <c r="C2195" s="1" t="s">
        <v>7</v>
      </c>
      <c r="D2195" s="6">
        <f>History[[#This Row],[CAPITAL
CONSTRUCTION
FUND]]+History[[#This Row],[GENERAL 
FUND]]+History[[#This Row],[GENERAL
FUND
EXEMPT]]+History[[#This Row],[CASH 
FUNDS]]+History[[#This Row],[REAPPROPRIATED
FUNDS]]+History[[#This Row],[FEDERAL 
FUNDS]]</f>
        <v>492833491</v>
      </c>
      <c r="E2195" s="6">
        <v>364420213</v>
      </c>
      <c r="F2195" s="6">
        <f>History[[#This Row],[GENERAL 
FUND]]+History[[#This Row],[GENERAL
FUND
EXEMPT]]</f>
        <v>0</v>
      </c>
      <c r="G2195" s="6">
        <v>0</v>
      </c>
      <c r="H2195" s="6">
        <v>0</v>
      </c>
      <c r="I2195" s="7">
        <v>116124738</v>
      </c>
      <c r="J2195" s="6">
        <v>8566515</v>
      </c>
      <c r="K2195" s="6">
        <v>3722025</v>
      </c>
      <c r="L2195" s="2">
        <v>0</v>
      </c>
    </row>
    <row r="2196" spans="1:12" x14ac:dyDescent="0.25">
      <c r="A2196" s="14" t="s">
        <v>1242</v>
      </c>
      <c r="B2196" s="3" t="s">
        <v>6</v>
      </c>
      <c r="C2196" s="1" t="s">
        <v>76</v>
      </c>
      <c r="D2196" s="6">
        <f>History[[#This Row],[CAPITAL
CONSTRUCTION
FUND]]+History[[#This Row],[GENERAL 
FUND]]+History[[#This Row],[GENERAL
FUND
EXEMPT]]+History[[#This Row],[CASH 
FUNDS]]+History[[#This Row],[REAPPROPRIATED
FUNDS]]+History[[#This Row],[FEDERAL 
FUNDS]]</f>
        <v>321427</v>
      </c>
      <c r="E2196" s="6">
        <v>0</v>
      </c>
      <c r="F2196" s="6">
        <f>History[[#This Row],[GENERAL 
FUND]]+History[[#This Row],[GENERAL
FUND
EXEMPT]]</f>
        <v>0</v>
      </c>
      <c r="G2196" s="6">
        <v>0</v>
      </c>
      <c r="H2196" s="6">
        <v>0</v>
      </c>
      <c r="I2196" s="7">
        <v>321427</v>
      </c>
      <c r="J2196" s="6">
        <v>0</v>
      </c>
      <c r="K2196" s="6">
        <v>0</v>
      </c>
      <c r="L2196" s="2">
        <v>0</v>
      </c>
    </row>
    <row r="2197" spans="1:12" x14ac:dyDescent="0.25">
      <c r="A2197" s="14" t="s">
        <v>1242</v>
      </c>
      <c r="B2197" s="3" t="s">
        <v>6</v>
      </c>
      <c r="C2197" s="1" t="s">
        <v>1213</v>
      </c>
      <c r="D2197" s="6">
        <f>History[[#This Row],[CAPITAL
CONSTRUCTION
FUND]]+History[[#This Row],[GENERAL 
FUND]]+History[[#This Row],[GENERAL
FUND
EXEMPT]]+History[[#This Row],[CASH 
FUNDS]]+History[[#This Row],[REAPPROPRIATED
FUNDS]]+History[[#This Row],[FEDERAL 
FUNDS]]</f>
        <v>594750</v>
      </c>
      <c r="E2197" s="6">
        <v>594750</v>
      </c>
      <c r="F2197" s="6">
        <f>History[[#This Row],[GENERAL 
FUND]]+History[[#This Row],[GENERAL
FUND
EXEMPT]]</f>
        <v>0</v>
      </c>
      <c r="G2197" s="6">
        <v>0</v>
      </c>
      <c r="H2197" s="6">
        <v>0</v>
      </c>
      <c r="I2197" s="7">
        <v>0</v>
      </c>
      <c r="J2197" s="6">
        <v>0</v>
      </c>
      <c r="K2197" s="6">
        <v>0</v>
      </c>
      <c r="L2197" s="2">
        <v>0</v>
      </c>
    </row>
    <row r="2198" spans="1:12" x14ac:dyDescent="0.25">
      <c r="A2198" s="14" t="s">
        <v>1242</v>
      </c>
      <c r="B2198" s="3" t="s">
        <v>6</v>
      </c>
      <c r="C2198" s="1" t="s">
        <v>1214</v>
      </c>
      <c r="D2198" s="6">
        <f>History[[#This Row],[CAPITAL
CONSTRUCTION
FUND]]+History[[#This Row],[GENERAL 
FUND]]+History[[#This Row],[GENERAL
FUND
EXEMPT]]+History[[#This Row],[CASH 
FUNDS]]+History[[#This Row],[REAPPROPRIATED
FUNDS]]+History[[#This Row],[FEDERAL 
FUNDS]]</f>
        <v>32261879</v>
      </c>
      <c r="E2198" s="6">
        <v>23008332</v>
      </c>
      <c r="F2198" s="6">
        <f>History[[#This Row],[GENERAL 
FUND]]+History[[#This Row],[GENERAL
FUND
EXEMPT]]</f>
        <v>0</v>
      </c>
      <c r="G2198" s="6">
        <v>0</v>
      </c>
      <c r="H2198" s="6">
        <v>0</v>
      </c>
      <c r="I2198" s="7">
        <v>11295025</v>
      </c>
      <c r="J2198" s="6">
        <v>-1138978</v>
      </c>
      <c r="K2198" s="6">
        <v>-902500</v>
      </c>
      <c r="L2198" s="2">
        <v>0</v>
      </c>
    </row>
    <row r="2199" spans="1:12" x14ac:dyDescent="0.25">
      <c r="A2199" s="14" t="s">
        <v>1242</v>
      </c>
      <c r="B2199" s="3" t="s">
        <v>6</v>
      </c>
      <c r="C2199" s="1" t="s">
        <v>1215</v>
      </c>
      <c r="D2199" s="6">
        <f>History[[#This Row],[CAPITAL
CONSTRUCTION
FUND]]+History[[#This Row],[GENERAL 
FUND]]+History[[#This Row],[GENERAL
FUND
EXEMPT]]+History[[#This Row],[CASH 
FUNDS]]+History[[#This Row],[REAPPROPRIATED
FUNDS]]+History[[#This Row],[FEDERAL 
FUNDS]]</f>
        <v>38120788</v>
      </c>
      <c r="E2199" s="6">
        <v>0</v>
      </c>
      <c r="F2199" s="6">
        <f>History[[#This Row],[GENERAL 
FUND]]+History[[#This Row],[GENERAL
FUND
EXEMPT]]</f>
        <v>0</v>
      </c>
      <c r="G2199" s="6">
        <v>0</v>
      </c>
      <c r="H2199" s="6">
        <v>0</v>
      </c>
      <c r="I2199" s="7">
        <v>38120788</v>
      </c>
      <c r="J2199" s="6">
        <v>0</v>
      </c>
      <c r="K2199" s="6">
        <v>0</v>
      </c>
      <c r="L2199" s="2">
        <v>0</v>
      </c>
    </row>
    <row r="2200" spans="1:12" x14ac:dyDescent="0.25">
      <c r="A2200" s="14" t="s">
        <v>1242</v>
      </c>
      <c r="B2200" s="3" t="s">
        <v>6</v>
      </c>
      <c r="C2200" s="1" t="s">
        <v>1216</v>
      </c>
      <c r="D2200" s="6">
        <f>History[[#This Row],[CAPITAL
CONSTRUCTION
FUND]]+History[[#This Row],[GENERAL 
FUND]]+History[[#This Row],[GENERAL
FUND
EXEMPT]]+History[[#This Row],[CASH 
FUNDS]]+History[[#This Row],[REAPPROPRIATED
FUNDS]]+History[[#This Row],[FEDERAL 
FUNDS]]</f>
        <v>355452</v>
      </c>
      <c r="E2200" s="6">
        <v>355452</v>
      </c>
      <c r="F2200" s="6">
        <f>History[[#This Row],[GENERAL 
FUND]]+History[[#This Row],[GENERAL
FUND
EXEMPT]]</f>
        <v>0</v>
      </c>
      <c r="G2200" s="6">
        <v>0</v>
      </c>
      <c r="H2200" s="6">
        <v>0</v>
      </c>
      <c r="I2200" s="7">
        <v>0</v>
      </c>
      <c r="J2200" s="6">
        <v>0</v>
      </c>
      <c r="K2200" s="6">
        <v>0</v>
      </c>
      <c r="L2200" s="2">
        <v>0</v>
      </c>
    </row>
    <row r="2201" spans="1:12" x14ac:dyDescent="0.25">
      <c r="A2201" s="14" t="s">
        <v>1242</v>
      </c>
      <c r="B2201" s="3" t="s">
        <v>6</v>
      </c>
      <c r="C2201" s="1" t="s">
        <v>79</v>
      </c>
      <c r="D2201" s="6">
        <f>History[[#This Row],[CAPITAL
CONSTRUCTION
FUND]]+History[[#This Row],[GENERAL 
FUND]]+History[[#This Row],[GENERAL
FUND
EXEMPT]]+History[[#This Row],[CASH 
FUNDS]]+History[[#This Row],[REAPPROPRIATED
FUNDS]]+History[[#This Row],[FEDERAL 
FUNDS]]</f>
        <v>-1000000</v>
      </c>
      <c r="E2201" s="6">
        <v>-1000000</v>
      </c>
      <c r="F2201" s="6">
        <f>History[[#This Row],[GENERAL 
FUND]]+History[[#This Row],[GENERAL
FUND
EXEMPT]]</f>
        <v>0</v>
      </c>
      <c r="G2201" s="6">
        <v>0</v>
      </c>
      <c r="H2201" s="6">
        <v>0</v>
      </c>
      <c r="I2201" s="7">
        <v>0</v>
      </c>
      <c r="J2201" s="6">
        <v>0</v>
      </c>
      <c r="K2201" s="6">
        <v>0</v>
      </c>
      <c r="L2201" s="2">
        <v>0</v>
      </c>
    </row>
    <row r="2202" spans="1:12" x14ac:dyDescent="0.25">
      <c r="A2202" s="14" t="s">
        <v>1242</v>
      </c>
      <c r="B2202" s="3" t="s">
        <v>69</v>
      </c>
      <c r="C2202" s="1" t="s">
        <v>70</v>
      </c>
      <c r="D2202" s="6">
        <f>History[[#This Row],[CAPITAL
CONSTRUCTION
FUND]]+History[[#This Row],[GENERAL 
FUND]]+History[[#This Row],[GENERAL
FUND
EXEMPT]]+History[[#This Row],[CASH 
FUNDS]]+History[[#This Row],[REAPPROPRIATED
FUNDS]]+History[[#This Row],[FEDERAL 
FUNDS]]</f>
        <v>396231034</v>
      </c>
      <c r="E2202" s="6">
        <v>249945429</v>
      </c>
      <c r="F2202" s="6">
        <f>History[[#This Row],[GENERAL 
FUND]]+History[[#This Row],[GENERAL
FUND
EXEMPT]]</f>
        <v>0</v>
      </c>
      <c r="G2202" s="6">
        <v>0</v>
      </c>
      <c r="H2202" s="6">
        <v>0</v>
      </c>
      <c r="I2202" s="7">
        <v>116938201</v>
      </c>
      <c r="J2202" s="6">
        <v>13911135</v>
      </c>
      <c r="K2202" s="6">
        <v>15436269</v>
      </c>
      <c r="L2202" s="2">
        <v>0</v>
      </c>
    </row>
    <row r="2203" spans="1:12" x14ac:dyDescent="0.25">
      <c r="A2203" s="14" t="s">
        <v>1242</v>
      </c>
      <c r="B2203" s="3" t="s">
        <v>69</v>
      </c>
      <c r="C2203" s="1" t="s">
        <v>1217</v>
      </c>
      <c r="D2203" s="6">
        <f>History[[#This Row],[CAPITAL
CONSTRUCTION
FUND]]+History[[#This Row],[GENERAL 
FUND]]+History[[#This Row],[GENERAL
FUND
EXEMPT]]+History[[#This Row],[CASH 
FUNDS]]+History[[#This Row],[REAPPROPRIATED
FUNDS]]+History[[#This Row],[FEDERAL 
FUNDS]]</f>
        <v>552500</v>
      </c>
      <c r="E2203" s="6">
        <v>0</v>
      </c>
      <c r="F2203" s="6">
        <f>History[[#This Row],[GENERAL 
FUND]]+History[[#This Row],[GENERAL
FUND
EXEMPT]]</f>
        <v>0</v>
      </c>
      <c r="G2203" s="6">
        <v>0</v>
      </c>
      <c r="H2203" s="6">
        <v>0</v>
      </c>
      <c r="I2203" s="7">
        <v>552500</v>
      </c>
      <c r="J2203" s="6">
        <v>0</v>
      </c>
      <c r="K2203" s="6">
        <v>0</v>
      </c>
      <c r="L2203" s="2">
        <v>0</v>
      </c>
    </row>
    <row r="2204" spans="1:12" x14ac:dyDescent="0.25">
      <c r="A2204" s="14" t="s">
        <v>1242</v>
      </c>
      <c r="B2204" s="3" t="s">
        <v>69</v>
      </c>
      <c r="C2204" s="1" t="s">
        <v>1213</v>
      </c>
      <c r="D2204" s="6">
        <f>History[[#This Row],[CAPITAL
CONSTRUCTION
FUND]]+History[[#This Row],[GENERAL 
FUND]]+History[[#This Row],[GENERAL
FUND
EXEMPT]]+History[[#This Row],[CASH 
FUNDS]]+History[[#This Row],[REAPPROPRIATED
FUNDS]]+History[[#This Row],[FEDERAL 
FUNDS]]</f>
        <v>730510</v>
      </c>
      <c r="E2204" s="6">
        <v>730510</v>
      </c>
      <c r="F2204" s="6">
        <f>History[[#This Row],[GENERAL 
FUND]]+History[[#This Row],[GENERAL
FUND
EXEMPT]]</f>
        <v>0</v>
      </c>
      <c r="G2204" s="6">
        <v>0</v>
      </c>
      <c r="H2204" s="6">
        <v>0</v>
      </c>
      <c r="I2204" s="7">
        <v>0</v>
      </c>
      <c r="J2204" s="6">
        <v>0</v>
      </c>
      <c r="K2204" s="6">
        <v>0</v>
      </c>
      <c r="L2204" s="2">
        <v>0</v>
      </c>
    </row>
    <row r="2205" spans="1:12" x14ac:dyDescent="0.25">
      <c r="A2205" s="14" t="s">
        <v>1242</v>
      </c>
      <c r="B2205" s="3" t="s">
        <v>69</v>
      </c>
      <c r="C2205" s="1" t="s">
        <v>1215</v>
      </c>
      <c r="D2205" s="6">
        <f>History[[#This Row],[CAPITAL
CONSTRUCTION
FUND]]+History[[#This Row],[GENERAL 
FUND]]+History[[#This Row],[GENERAL
FUND
EXEMPT]]+History[[#This Row],[CASH 
FUNDS]]+History[[#This Row],[REAPPROPRIATED
FUNDS]]+History[[#This Row],[FEDERAL 
FUNDS]]</f>
        <v>2407348</v>
      </c>
      <c r="E2205" s="6">
        <v>1547348</v>
      </c>
      <c r="F2205" s="6">
        <f>History[[#This Row],[GENERAL 
FUND]]+History[[#This Row],[GENERAL
FUND
EXEMPT]]</f>
        <v>0</v>
      </c>
      <c r="G2205" s="6">
        <v>0</v>
      </c>
      <c r="H2205" s="6">
        <v>0</v>
      </c>
      <c r="I2205" s="7">
        <v>860000</v>
      </c>
      <c r="J2205" s="6">
        <v>0</v>
      </c>
      <c r="K2205" s="6">
        <v>0</v>
      </c>
      <c r="L2205" s="2">
        <v>0</v>
      </c>
    </row>
    <row r="2206" spans="1:12" x14ac:dyDescent="0.25">
      <c r="A2206" s="14" t="s">
        <v>1242</v>
      </c>
      <c r="B2206" s="3" t="s">
        <v>69</v>
      </c>
      <c r="C2206" s="1" t="s">
        <v>1216</v>
      </c>
      <c r="D2206" s="6">
        <f>History[[#This Row],[CAPITAL
CONSTRUCTION
FUND]]+History[[#This Row],[GENERAL 
FUND]]+History[[#This Row],[GENERAL
FUND
EXEMPT]]+History[[#This Row],[CASH 
FUNDS]]+History[[#This Row],[REAPPROPRIATED
FUNDS]]+History[[#This Row],[FEDERAL 
FUNDS]]</f>
        <v>325000</v>
      </c>
      <c r="E2206" s="6">
        <v>0</v>
      </c>
      <c r="F2206" s="6">
        <f>History[[#This Row],[GENERAL 
FUND]]+History[[#This Row],[GENERAL
FUND
EXEMPT]]</f>
        <v>0</v>
      </c>
      <c r="G2206" s="6">
        <v>0</v>
      </c>
      <c r="H2206" s="6">
        <v>0</v>
      </c>
      <c r="I2206" s="7">
        <v>325000</v>
      </c>
      <c r="J2206" s="6">
        <v>0</v>
      </c>
      <c r="K2206" s="6">
        <v>0</v>
      </c>
      <c r="L2206" s="2">
        <v>0</v>
      </c>
    </row>
    <row r="2207" spans="1:12" x14ac:dyDescent="0.25">
      <c r="A2207" s="14" t="s">
        <v>1242</v>
      </c>
      <c r="B2207" s="3" t="s">
        <v>69</v>
      </c>
      <c r="C2207" s="1" t="s">
        <v>1218</v>
      </c>
      <c r="D2207" s="6">
        <f>History[[#This Row],[CAPITAL
CONSTRUCTION
FUND]]+History[[#This Row],[GENERAL 
FUND]]+History[[#This Row],[GENERAL
FUND
EXEMPT]]+History[[#This Row],[CASH 
FUNDS]]+History[[#This Row],[REAPPROPRIATED
FUNDS]]+History[[#This Row],[FEDERAL 
FUNDS]]</f>
        <v>-12718685</v>
      </c>
      <c r="E2207" s="6">
        <v>0</v>
      </c>
      <c r="F2207" s="6">
        <f>History[[#This Row],[GENERAL 
FUND]]+History[[#This Row],[GENERAL
FUND
EXEMPT]]</f>
        <v>0</v>
      </c>
      <c r="G2207" s="6">
        <v>0</v>
      </c>
      <c r="H2207" s="6">
        <v>0</v>
      </c>
      <c r="I2207" s="7">
        <v>-907550</v>
      </c>
      <c r="J2207" s="6">
        <v>-11811135</v>
      </c>
      <c r="K2207" s="6">
        <v>0</v>
      </c>
      <c r="L2207" s="2">
        <v>0</v>
      </c>
    </row>
    <row r="2208" spans="1:12" x14ac:dyDescent="0.25">
      <c r="A2208" s="14" t="s">
        <v>1242</v>
      </c>
      <c r="B2208" s="3" t="s">
        <v>69</v>
      </c>
      <c r="C2208" s="1" t="s">
        <v>1219</v>
      </c>
      <c r="D2208" s="6">
        <f>History[[#This Row],[CAPITAL
CONSTRUCTION
FUND]]+History[[#This Row],[GENERAL 
FUND]]+History[[#This Row],[GENERAL
FUND
EXEMPT]]+History[[#This Row],[CASH 
FUNDS]]+History[[#This Row],[REAPPROPRIATED
FUNDS]]+History[[#This Row],[FEDERAL 
FUNDS]]</f>
        <v>300000</v>
      </c>
      <c r="E2208" s="6">
        <v>0</v>
      </c>
      <c r="F2208" s="6">
        <f>History[[#This Row],[GENERAL 
FUND]]+History[[#This Row],[GENERAL
FUND
EXEMPT]]</f>
        <v>0</v>
      </c>
      <c r="G2208" s="6">
        <v>0</v>
      </c>
      <c r="H2208" s="6">
        <v>0</v>
      </c>
      <c r="I2208" s="7">
        <v>300000</v>
      </c>
      <c r="J2208" s="6">
        <v>0</v>
      </c>
      <c r="K2208" s="6">
        <v>0</v>
      </c>
      <c r="L2208" s="2">
        <v>0</v>
      </c>
    </row>
    <row r="2209" spans="1:12" x14ac:dyDescent="0.25">
      <c r="A2209" s="14" t="s">
        <v>1242</v>
      </c>
      <c r="B2209" s="3" t="s">
        <v>75</v>
      </c>
      <c r="C2209" s="1" t="s">
        <v>76</v>
      </c>
      <c r="D2209" s="6">
        <f>History[[#This Row],[CAPITAL
CONSTRUCTION
FUND]]+History[[#This Row],[GENERAL 
FUND]]+History[[#This Row],[GENERAL
FUND
EXEMPT]]+History[[#This Row],[CASH 
FUNDS]]+History[[#This Row],[REAPPROPRIATED
FUNDS]]+History[[#This Row],[FEDERAL 
FUNDS]]</f>
        <v>239086768</v>
      </c>
      <c r="E2209" s="6">
        <v>115569901</v>
      </c>
      <c r="F2209" s="6">
        <f>History[[#This Row],[GENERAL 
FUND]]+History[[#This Row],[GENERAL
FUND
EXEMPT]]</f>
        <v>0</v>
      </c>
      <c r="G2209" s="6">
        <v>0</v>
      </c>
      <c r="H2209" s="6">
        <v>0</v>
      </c>
      <c r="I2209" s="7">
        <v>108931647</v>
      </c>
      <c r="J2209" s="6">
        <v>0</v>
      </c>
      <c r="K2209" s="6">
        <v>14585220</v>
      </c>
      <c r="L2209" s="2">
        <v>0</v>
      </c>
    </row>
    <row r="2210" spans="1:12" x14ac:dyDescent="0.25">
      <c r="A2210" s="14" t="s">
        <v>1242</v>
      </c>
      <c r="B2210" s="3" t="s">
        <v>75</v>
      </c>
      <c r="C2210" s="1" t="s">
        <v>1216</v>
      </c>
      <c r="D2210" s="6">
        <f>History[[#This Row],[CAPITAL
CONSTRUCTION
FUND]]+History[[#This Row],[GENERAL 
FUND]]+History[[#This Row],[GENERAL
FUND
EXEMPT]]+History[[#This Row],[CASH 
FUNDS]]+History[[#This Row],[REAPPROPRIATED
FUNDS]]+History[[#This Row],[FEDERAL 
FUNDS]]</f>
        <v>8656810</v>
      </c>
      <c r="E2210" s="6">
        <v>2316656</v>
      </c>
      <c r="F2210" s="6">
        <f>History[[#This Row],[GENERAL 
FUND]]+History[[#This Row],[GENERAL
FUND
EXEMPT]]</f>
        <v>0</v>
      </c>
      <c r="G2210" s="6">
        <v>0</v>
      </c>
      <c r="H2210" s="6">
        <v>0</v>
      </c>
      <c r="I2210" s="7">
        <v>990751</v>
      </c>
      <c r="J2210" s="6">
        <v>766231</v>
      </c>
      <c r="K2210" s="6">
        <v>4583172</v>
      </c>
      <c r="L2210" s="2">
        <v>0</v>
      </c>
    </row>
    <row r="2211" spans="1:12" x14ac:dyDescent="0.25">
      <c r="A2211" s="14" t="s">
        <v>1242</v>
      </c>
      <c r="B2211" s="3" t="s">
        <v>75</v>
      </c>
      <c r="C2211" s="1" t="s">
        <v>1218</v>
      </c>
      <c r="D2211" s="6">
        <f>History[[#This Row],[CAPITAL
CONSTRUCTION
FUND]]+History[[#This Row],[GENERAL 
FUND]]+History[[#This Row],[GENERAL
FUND
EXEMPT]]+History[[#This Row],[CASH 
FUNDS]]+History[[#This Row],[REAPPROPRIATED
FUNDS]]+History[[#This Row],[FEDERAL 
FUNDS]]</f>
        <v>1796117</v>
      </c>
      <c r="E2211" s="6">
        <v>0</v>
      </c>
      <c r="F2211" s="6">
        <f>History[[#This Row],[GENERAL 
FUND]]+History[[#This Row],[GENERAL
FUND
EXEMPT]]</f>
        <v>0</v>
      </c>
      <c r="G2211" s="6">
        <v>0</v>
      </c>
      <c r="H2211" s="6">
        <v>0</v>
      </c>
      <c r="I2211" s="7">
        <v>1796117</v>
      </c>
      <c r="J2211" s="6">
        <v>0</v>
      </c>
      <c r="K2211" s="6">
        <v>0</v>
      </c>
      <c r="L2211" s="2">
        <v>0</v>
      </c>
    </row>
    <row r="2212" spans="1:12" x14ac:dyDescent="0.25">
      <c r="A2212" s="14" t="s">
        <v>1242</v>
      </c>
      <c r="B2212" s="3" t="s">
        <v>78</v>
      </c>
      <c r="C2212" s="1" t="s">
        <v>79</v>
      </c>
      <c r="D2212" s="6">
        <f>History[[#This Row],[CAPITAL
CONSTRUCTION
FUND]]+History[[#This Row],[GENERAL 
FUND]]+History[[#This Row],[GENERAL
FUND
EXEMPT]]+History[[#This Row],[CASH 
FUNDS]]+History[[#This Row],[REAPPROPRIATED
FUNDS]]+History[[#This Row],[FEDERAL 
FUNDS]]</f>
        <v>183391498</v>
      </c>
      <c r="E2212" s="6">
        <v>91912328</v>
      </c>
      <c r="F2212" s="6">
        <f>History[[#This Row],[GENERAL 
FUND]]+History[[#This Row],[GENERAL
FUND
EXEMPT]]</f>
        <v>0</v>
      </c>
      <c r="G2212" s="6">
        <v>0</v>
      </c>
      <c r="H2212" s="6">
        <v>0</v>
      </c>
      <c r="I2212" s="7">
        <v>69179429</v>
      </c>
      <c r="J2212" s="6">
        <v>10000000</v>
      </c>
      <c r="K2212" s="6">
        <v>12299741</v>
      </c>
      <c r="L2212" s="2">
        <v>0</v>
      </c>
    </row>
    <row r="2213" spans="1:12" x14ac:dyDescent="0.25">
      <c r="A2213" s="14" t="s">
        <v>1242</v>
      </c>
      <c r="B2213" s="3" t="s">
        <v>78</v>
      </c>
      <c r="C2213" s="1" t="s">
        <v>212</v>
      </c>
      <c r="D2213" s="6">
        <f>History[[#This Row],[CAPITAL
CONSTRUCTION
FUND]]+History[[#This Row],[GENERAL 
FUND]]+History[[#This Row],[GENERAL
FUND
EXEMPT]]+History[[#This Row],[CASH 
FUNDS]]+History[[#This Row],[REAPPROPRIATED
FUNDS]]+History[[#This Row],[FEDERAL 
FUNDS]]</f>
        <v>0</v>
      </c>
      <c r="E2213" s="6">
        <v>0</v>
      </c>
      <c r="F2213" s="6">
        <f>History[[#This Row],[GENERAL 
FUND]]+History[[#This Row],[GENERAL
FUND
EXEMPT]]</f>
        <v>0</v>
      </c>
      <c r="G2213" s="6">
        <v>0</v>
      </c>
      <c r="H2213" s="6">
        <v>0</v>
      </c>
      <c r="I2213" s="7">
        <v>0</v>
      </c>
      <c r="J2213" s="6">
        <v>0</v>
      </c>
      <c r="K2213" s="6">
        <v>0</v>
      </c>
      <c r="L2213" s="2">
        <v>0</v>
      </c>
    </row>
    <row r="2214" spans="1:12" x14ac:dyDescent="0.25">
      <c r="A2214" s="14" t="s">
        <v>1242</v>
      </c>
      <c r="B2214" s="3" t="s">
        <v>78</v>
      </c>
      <c r="C2214" s="1" t="s">
        <v>1218</v>
      </c>
      <c r="D2214" s="6">
        <f>History[[#This Row],[CAPITAL
CONSTRUCTION
FUND]]+History[[#This Row],[GENERAL 
FUND]]+History[[#This Row],[GENERAL
FUND
EXEMPT]]+History[[#This Row],[CASH 
FUNDS]]+History[[#This Row],[REAPPROPRIATED
FUNDS]]+History[[#This Row],[FEDERAL 
FUNDS]]</f>
        <v>6147878</v>
      </c>
      <c r="E2214" s="6">
        <v>2888529</v>
      </c>
      <c r="F2214" s="6">
        <f>History[[#This Row],[GENERAL 
FUND]]+History[[#This Row],[GENERAL
FUND
EXEMPT]]</f>
        <v>0</v>
      </c>
      <c r="G2214" s="6">
        <v>0</v>
      </c>
      <c r="H2214" s="6">
        <v>0</v>
      </c>
      <c r="I2214" s="7">
        <v>0</v>
      </c>
      <c r="J2214" s="6">
        <v>0</v>
      </c>
      <c r="K2214" s="6">
        <v>3259349</v>
      </c>
      <c r="L2214" s="2">
        <v>0</v>
      </c>
    </row>
    <row r="2215" spans="1:12" x14ac:dyDescent="0.25">
      <c r="A2215" s="14" t="s">
        <v>1242</v>
      </c>
      <c r="B2215" s="3" t="s">
        <v>78</v>
      </c>
      <c r="C2215" s="1" t="s">
        <v>81</v>
      </c>
      <c r="D2215" s="6">
        <f>History[[#This Row],[CAPITAL
CONSTRUCTION
FUND]]+History[[#This Row],[GENERAL 
FUND]]+History[[#This Row],[GENERAL
FUND
EXEMPT]]+History[[#This Row],[CASH 
FUNDS]]+History[[#This Row],[REAPPROPRIATED
FUNDS]]+History[[#This Row],[FEDERAL 
FUNDS]]</f>
        <v>2500711</v>
      </c>
      <c r="E2215" s="6">
        <v>0</v>
      </c>
      <c r="F2215" s="6">
        <f>History[[#This Row],[GENERAL 
FUND]]+History[[#This Row],[GENERAL
FUND
EXEMPT]]</f>
        <v>0</v>
      </c>
      <c r="G2215" s="6">
        <v>0</v>
      </c>
      <c r="H2215" s="6">
        <v>0</v>
      </c>
      <c r="I2215" s="7">
        <v>2500711</v>
      </c>
      <c r="J2215" s="6">
        <v>0</v>
      </c>
      <c r="K2215" s="6">
        <v>0</v>
      </c>
      <c r="L2215" s="2">
        <v>0</v>
      </c>
    </row>
    <row r="2216" spans="1:12" x14ac:dyDescent="0.25">
      <c r="A2216" s="14" t="s">
        <v>1242</v>
      </c>
      <c r="B2216" s="3" t="s">
        <v>78</v>
      </c>
      <c r="C2216" s="1" t="s">
        <v>1220</v>
      </c>
      <c r="D2216" s="6">
        <f>History[[#This Row],[CAPITAL
CONSTRUCTION
FUND]]+History[[#This Row],[GENERAL 
FUND]]+History[[#This Row],[GENERAL
FUND
EXEMPT]]+History[[#This Row],[CASH 
FUNDS]]+History[[#This Row],[REAPPROPRIATED
FUNDS]]+History[[#This Row],[FEDERAL 
FUNDS]]</f>
        <v>0</v>
      </c>
      <c r="E2216" s="6">
        <v>0</v>
      </c>
      <c r="F2216" s="6">
        <f>History[[#This Row],[GENERAL 
FUND]]+History[[#This Row],[GENERAL
FUND
EXEMPT]]</f>
        <v>0</v>
      </c>
      <c r="G2216" s="6">
        <v>0</v>
      </c>
      <c r="H2216" s="6">
        <v>0</v>
      </c>
      <c r="I2216" s="7">
        <v>0</v>
      </c>
      <c r="J2216" s="6">
        <v>0</v>
      </c>
      <c r="K2216" s="6">
        <v>0</v>
      </c>
      <c r="L2216" s="2">
        <v>0</v>
      </c>
    </row>
    <row r="2217" spans="1:12" x14ac:dyDescent="0.25">
      <c r="A2217" s="14" t="s">
        <v>1242</v>
      </c>
      <c r="B2217" s="3" t="s">
        <v>78</v>
      </c>
      <c r="C2217" s="1" t="s">
        <v>1219</v>
      </c>
      <c r="D2217" s="6">
        <f>History[[#This Row],[CAPITAL
CONSTRUCTION
FUND]]+History[[#This Row],[GENERAL 
FUND]]+History[[#This Row],[GENERAL
FUND
EXEMPT]]+History[[#This Row],[CASH 
FUNDS]]+History[[#This Row],[REAPPROPRIATED
FUNDS]]+History[[#This Row],[FEDERAL 
FUNDS]]</f>
        <v>1600000</v>
      </c>
      <c r="E2217" s="6">
        <v>1600000</v>
      </c>
      <c r="F2217" s="6">
        <f>History[[#This Row],[GENERAL 
FUND]]+History[[#This Row],[GENERAL
FUND
EXEMPT]]</f>
        <v>0</v>
      </c>
      <c r="G2217" s="6">
        <v>0</v>
      </c>
      <c r="H2217" s="6">
        <v>0</v>
      </c>
      <c r="I2217" s="7">
        <v>0</v>
      </c>
      <c r="J2217" s="6">
        <v>0</v>
      </c>
      <c r="K2217" s="6">
        <v>0</v>
      </c>
      <c r="L2217" s="2">
        <v>0</v>
      </c>
    </row>
    <row r="2218" spans="1:12" x14ac:dyDescent="0.25">
      <c r="A2218" s="14" t="s">
        <v>1242</v>
      </c>
      <c r="B2218" s="3" t="s">
        <v>80</v>
      </c>
      <c r="C2218" s="1" t="s">
        <v>81</v>
      </c>
      <c r="D2218" s="6">
        <f>History[[#This Row],[CAPITAL
CONSTRUCTION
FUND]]+History[[#This Row],[GENERAL 
FUND]]+History[[#This Row],[GENERAL
FUND
EXEMPT]]+History[[#This Row],[CASH 
FUNDS]]+History[[#This Row],[REAPPROPRIATED
FUNDS]]+History[[#This Row],[FEDERAL 
FUNDS]]</f>
        <v>371065585</v>
      </c>
      <c r="E2218" s="6">
        <v>153845526</v>
      </c>
      <c r="F2218" s="6">
        <f>History[[#This Row],[GENERAL 
FUND]]+History[[#This Row],[GENERAL
FUND
EXEMPT]]</f>
        <v>0</v>
      </c>
      <c r="G2218" s="6">
        <v>0</v>
      </c>
      <c r="H2218" s="6">
        <v>0</v>
      </c>
      <c r="I2218" s="7">
        <v>193297233</v>
      </c>
      <c r="J2218" s="6">
        <v>18743326</v>
      </c>
      <c r="K2218" s="6">
        <v>5179500</v>
      </c>
      <c r="L2218" s="2">
        <v>0</v>
      </c>
    </row>
    <row r="2219" spans="1:12" x14ac:dyDescent="0.25">
      <c r="A2219" s="14" t="s">
        <v>1242</v>
      </c>
      <c r="B2219" s="3" t="s">
        <v>80</v>
      </c>
      <c r="C2219" s="1" t="s">
        <v>981</v>
      </c>
      <c r="D2219" s="6">
        <f>History[[#This Row],[CAPITAL
CONSTRUCTION
FUND]]+History[[#This Row],[GENERAL 
FUND]]+History[[#This Row],[GENERAL
FUND
EXEMPT]]+History[[#This Row],[CASH 
FUNDS]]+History[[#This Row],[REAPPROPRIATED
FUNDS]]+History[[#This Row],[FEDERAL 
FUNDS]]</f>
        <v>1862500</v>
      </c>
      <c r="E2219" s="6">
        <v>700000</v>
      </c>
      <c r="F2219" s="6">
        <f>History[[#This Row],[GENERAL 
FUND]]+History[[#This Row],[GENERAL
FUND
EXEMPT]]</f>
        <v>0</v>
      </c>
      <c r="G2219" s="6">
        <v>0</v>
      </c>
      <c r="H2219" s="6">
        <v>0</v>
      </c>
      <c r="I2219" s="7">
        <v>1162500</v>
      </c>
      <c r="J2219" s="6">
        <v>0</v>
      </c>
      <c r="K2219" s="6">
        <v>0</v>
      </c>
      <c r="L2219" s="2">
        <v>0</v>
      </c>
    </row>
    <row r="2220" spans="1:12" x14ac:dyDescent="0.25">
      <c r="A2220" s="14" t="s">
        <v>1242</v>
      </c>
      <c r="B2220" s="3" t="s">
        <v>80</v>
      </c>
      <c r="C2220" s="1" t="s">
        <v>1220</v>
      </c>
      <c r="D2220" s="6">
        <f>History[[#This Row],[CAPITAL
CONSTRUCTION
FUND]]+History[[#This Row],[GENERAL 
FUND]]+History[[#This Row],[GENERAL
FUND
EXEMPT]]+History[[#This Row],[CASH 
FUNDS]]+History[[#This Row],[REAPPROPRIATED
FUNDS]]+History[[#This Row],[FEDERAL 
FUNDS]]</f>
        <v>843838</v>
      </c>
      <c r="E2220" s="6">
        <v>843838</v>
      </c>
      <c r="F2220" s="6">
        <f>History[[#This Row],[GENERAL 
FUND]]+History[[#This Row],[GENERAL
FUND
EXEMPT]]</f>
        <v>0</v>
      </c>
      <c r="G2220" s="6">
        <v>0</v>
      </c>
      <c r="H2220" s="6">
        <v>0</v>
      </c>
      <c r="I2220" s="7">
        <v>0</v>
      </c>
      <c r="J2220" s="6">
        <v>0</v>
      </c>
      <c r="K2220" s="6">
        <v>0</v>
      </c>
      <c r="L2220" s="2">
        <v>0</v>
      </c>
    </row>
    <row r="2221" spans="1:12" x14ac:dyDescent="0.25">
      <c r="A2221" s="14" t="s">
        <v>1242</v>
      </c>
      <c r="B2221" s="3" t="s">
        <v>83</v>
      </c>
      <c r="C2221" s="1" t="s">
        <v>84</v>
      </c>
      <c r="D2221" s="6">
        <f>History[[#This Row],[CAPITAL
CONSTRUCTION
FUND]]+History[[#This Row],[GENERAL 
FUND]]+History[[#This Row],[GENERAL
FUND
EXEMPT]]+History[[#This Row],[CASH 
FUNDS]]+History[[#This Row],[REAPPROPRIATED
FUNDS]]+History[[#This Row],[FEDERAL 
FUNDS]]</f>
        <v>260727454</v>
      </c>
      <c r="E2221" s="6">
        <v>168460533</v>
      </c>
      <c r="F2221" s="6">
        <f>History[[#This Row],[GENERAL 
FUND]]+History[[#This Row],[GENERAL
FUND
EXEMPT]]</f>
        <v>0</v>
      </c>
      <c r="G2221" s="6">
        <v>0</v>
      </c>
      <c r="H2221" s="6">
        <v>0</v>
      </c>
      <c r="I2221" s="7">
        <v>72690215</v>
      </c>
      <c r="J2221" s="6">
        <v>8911836</v>
      </c>
      <c r="K2221" s="6">
        <v>10664870</v>
      </c>
      <c r="L2221" s="2">
        <v>0</v>
      </c>
    </row>
    <row r="2222" spans="1:12" x14ac:dyDescent="0.25">
      <c r="A2222" s="14" t="s">
        <v>1242</v>
      </c>
      <c r="B2222" s="3" t="s">
        <v>83</v>
      </c>
      <c r="C2222" s="1" t="s">
        <v>154</v>
      </c>
      <c r="D2222" s="6">
        <f>History[[#This Row],[CAPITAL
CONSTRUCTION
FUND]]+History[[#This Row],[GENERAL 
FUND]]+History[[#This Row],[GENERAL
FUND
EXEMPT]]+History[[#This Row],[CASH 
FUNDS]]+History[[#This Row],[REAPPROPRIATED
FUNDS]]+History[[#This Row],[FEDERAL 
FUNDS]]</f>
        <v>0</v>
      </c>
      <c r="E2222" s="6">
        <v>0</v>
      </c>
      <c r="F2222" s="6">
        <f>History[[#This Row],[GENERAL 
FUND]]+History[[#This Row],[GENERAL
FUND
EXEMPT]]</f>
        <v>0</v>
      </c>
      <c r="G2222" s="6">
        <v>0</v>
      </c>
      <c r="H2222" s="6">
        <v>0</v>
      </c>
      <c r="I2222" s="7">
        <v>0</v>
      </c>
      <c r="J2222" s="6">
        <v>0</v>
      </c>
      <c r="K2222" s="6">
        <v>0</v>
      </c>
      <c r="L2222" s="2">
        <v>0</v>
      </c>
    </row>
    <row r="2223" spans="1:12" x14ac:dyDescent="0.25">
      <c r="A2223" s="14" t="s">
        <v>1242</v>
      </c>
      <c r="B2223" s="3" t="s">
        <v>83</v>
      </c>
      <c r="C2223" s="1" t="s">
        <v>1219</v>
      </c>
      <c r="D2223" s="6">
        <f>History[[#This Row],[CAPITAL
CONSTRUCTION
FUND]]+History[[#This Row],[GENERAL 
FUND]]+History[[#This Row],[GENERAL
FUND
EXEMPT]]+History[[#This Row],[CASH 
FUNDS]]+History[[#This Row],[REAPPROPRIATED
FUNDS]]+History[[#This Row],[FEDERAL 
FUNDS]]</f>
        <v>132082023</v>
      </c>
      <c r="E2223" s="6">
        <v>16606366</v>
      </c>
      <c r="F2223" s="6">
        <f>History[[#This Row],[GENERAL 
FUND]]+History[[#This Row],[GENERAL
FUND
EXEMPT]]</f>
        <v>0</v>
      </c>
      <c r="G2223" s="6">
        <v>0</v>
      </c>
      <c r="H2223" s="6">
        <v>0</v>
      </c>
      <c r="I2223" s="7">
        <v>111543964</v>
      </c>
      <c r="J2223" s="6">
        <v>0</v>
      </c>
      <c r="K2223" s="6">
        <v>3931693</v>
      </c>
      <c r="L2223" s="2">
        <v>0</v>
      </c>
    </row>
    <row r="2224" spans="1:12" x14ac:dyDescent="0.25">
      <c r="A2224" s="14" t="s">
        <v>1242</v>
      </c>
      <c r="B2224" s="3" t="s">
        <v>89</v>
      </c>
      <c r="C2224" s="1" t="s">
        <v>90</v>
      </c>
      <c r="D2224" s="6">
        <f>History[[#This Row],[CAPITAL
CONSTRUCTION
FUND]]+History[[#This Row],[GENERAL 
FUND]]+History[[#This Row],[GENERAL
FUND
EXEMPT]]+History[[#This Row],[CASH 
FUNDS]]+History[[#This Row],[REAPPROPRIATED
FUNDS]]+History[[#This Row],[FEDERAL 
FUNDS]]</f>
        <v>113860792</v>
      </c>
      <c r="E2224" s="6">
        <v>2988768</v>
      </c>
      <c r="F2224" s="6">
        <f>History[[#This Row],[GENERAL 
FUND]]+History[[#This Row],[GENERAL
FUND
EXEMPT]]</f>
        <v>0</v>
      </c>
      <c r="G2224" s="6">
        <v>0</v>
      </c>
      <c r="H2224" s="6">
        <v>0</v>
      </c>
      <c r="I2224" s="7">
        <v>75374568</v>
      </c>
      <c r="J2224" s="6">
        <v>0</v>
      </c>
      <c r="K2224" s="6">
        <v>35497456</v>
      </c>
      <c r="L2224" s="2">
        <v>0</v>
      </c>
    </row>
    <row r="2225" spans="1:12" x14ac:dyDescent="0.25">
      <c r="A2225" s="14" t="s">
        <v>1242</v>
      </c>
      <c r="B2225" s="3" t="s">
        <v>89</v>
      </c>
      <c r="C2225" s="1" t="s">
        <v>1221</v>
      </c>
      <c r="D2225" s="6">
        <f>History[[#This Row],[CAPITAL
CONSTRUCTION
FUND]]+History[[#This Row],[GENERAL 
FUND]]+History[[#This Row],[GENERAL
FUND
EXEMPT]]+History[[#This Row],[CASH 
FUNDS]]+History[[#This Row],[REAPPROPRIATED
FUNDS]]+History[[#This Row],[FEDERAL 
FUNDS]]</f>
        <v>49046800</v>
      </c>
      <c r="E2225" s="6">
        <v>49000000</v>
      </c>
      <c r="F2225" s="6">
        <f>History[[#This Row],[GENERAL 
FUND]]+History[[#This Row],[GENERAL
FUND
EXEMPT]]</f>
        <v>0</v>
      </c>
      <c r="G2225" s="6">
        <v>0</v>
      </c>
      <c r="H2225" s="6">
        <v>0</v>
      </c>
      <c r="I2225" s="7">
        <v>46800</v>
      </c>
      <c r="J2225" s="6">
        <v>0</v>
      </c>
      <c r="K2225" s="6">
        <v>0</v>
      </c>
      <c r="L2225" s="2">
        <v>0</v>
      </c>
    </row>
    <row r="2226" spans="1:12" x14ac:dyDescent="0.25">
      <c r="A2226" s="14" t="s">
        <v>1242</v>
      </c>
      <c r="B2226" s="3" t="s">
        <v>89</v>
      </c>
      <c r="C2226" s="1" t="s">
        <v>400</v>
      </c>
      <c r="D2226" s="6">
        <f>History[[#This Row],[CAPITAL
CONSTRUCTION
FUND]]+History[[#This Row],[GENERAL 
FUND]]+History[[#This Row],[GENERAL
FUND
EXEMPT]]+History[[#This Row],[CASH 
FUNDS]]+History[[#This Row],[REAPPROPRIATED
FUNDS]]+History[[#This Row],[FEDERAL 
FUNDS]]</f>
        <v>1000000</v>
      </c>
      <c r="E2226" s="6">
        <v>1000000</v>
      </c>
      <c r="F2226" s="6">
        <f>History[[#This Row],[GENERAL 
FUND]]+History[[#This Row],[GENERAL
FUND
EXEMPT]]</f>
        <v>0</v>
      </c>
      <c r="G2226" s="6">
        <v>0</v>
      </c>
      <c r="H2226" s="6">
        <v>0</v>
      </c>
      <c r="I2226" s="7">
        <v>0</v>
      </c>
      <c r="J2226" s="6">
        <v>0</v>
      </c>
      <c r="K2226" s="6">
        <v>0</v>
      </c>
      <c r="L2226" s="2">
        <v>0</v>
      </c>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77"/>
  <sheetViews>
    <sheetView workbookViewId="0">
      <selection activeCell="A2" sqref="A2"/>
    </sheetView>
  </sheetViews>
  <sheetFormatPr defaultRowHeight="15" x14ac:dyDescent="0.25"/>
  <cols>
    <col min="1" max="1" width="36.42578125" customWidth="1"/>
    <col min="2" max="3" width="13.7109375" customWidth="1"/>
    <col min="4" max="5" width="17.7109375" customWidth="1"/>
    <col min="6" max="6" width="19.140625" customWidth="1"/>
    <col min="7" max="7" width="17.7109375" customWidth="1"/>
    <col min="8" max="8" width="20.42578125" customWidth="1"/>
    <col min="9" max="9" width="17.7109375" customWidth="1"/>
    <col min="10" max="10" width="10.5703125" customWidth="1"/>
  </cols>
  <sheetData>
    <row r="1" spans="1:11" s="4" customFormat="1" ht="36.75" x14ac:dyDescent="0.25">
      <c r="A1" s="5" t="s">
        <v>1222</v>
      </c>
      <c r="B1" s="8" t="s">
        <v>1228</v>
      </c>
      <c r="C1" s="8" t="s">
        <v>1227</v>
      </c>
      <c r="D1" s="8" t="s">
        <v>1226</v>
      </c>
      <c r="E1" s="8" t="s">
        <v>1243</v>
      </c>
      <c r="F1" s="8" t="s">
        <v>1225</v>
      </c>
      <c r="G1" s="8" t="s">
        <v>1236</v>
      </c>
      <c r="H1" s="8" t="s">
        <v>1224</v>
      </c>
      <c r="I1" s="8" t="s">
        <v>1237</v>
      </c>
      <c r="J1" s="8" t="s">
        <v>1223</v>
      </c>
      <c r="K1" s="5" t="s">
        <v>0</v>
      </c>
    </row>
    <row r="2" spans="1:11" x14ac:dyDescent="0.25">
      <c r="A2" s="14" t="s">
        <v>1241</v>
      </c>
      <c r="B2" s="3" t="s">
        <v>1</v>
      </c>
      <c r="C2" s="1" t="s">
        <v>2</v>
      </c>
      <c r="D2" s="6">
        <f>History3[[#This Row],[SUBTOTAL GENERAL FUND]]+History3[[#This Row],[CASH 
FUNDS]]+History3[[#This Row],[REAPPROPRIATED
FUNDS]]+History3[[#This Row],[FEDERAL 
FUNDS]]</f>
        <v>13000000</v>
      </c>
      <c r="E2" s="6">
        <f>History3[[#This Row],[GENERAL 
FUND]]+History3[[#This Row],[GENERAL
FUND
EXEMPT]]</f>
        <v>13000000</v>
      </c>
      <c r="F2" s="6">
        <v>13000000</v>
      </c>
      <c r="G2" s="6">
        <v>0</v>
      </c>
      <c r="H2" s="7">
        <v>0</v>
      </c>
      <c r="I2" s="6">
        <v>0</v>
      </c>
      <c r="J2" s="6">
        <v>0</v>
      </c>
      <c r="K2" s="2">
        <v>0</v>
      </c>
    </row>
    <row r="3" spans="1:11" x14ac:dyDescent="0.25">
      <c r="A3" s="14" t="s">
        <v>1241</v>
      </c>
      <c r="B3" s="3" t="s">
        <v>1</v>
      </c>
      <c r="C3" s="1" t="s">
        <v>3</v>
      </c>
      <c r="D3" s="6">
        <f>History3[[#This Row],[SUBTOTAL GENERAL FUND]]+History3[[#This Row],[CASH 
FUNDS]]+History3[[#This Row],[REAPPROPRIATED
FUNDS]]+History3[[#This Row],[FEDERAL 
FUNDS]]</f>
        <v>10000000</v>
      </c>
      <c r="E3" s="6">
        <f>History3[[#This Row],[GENERAL 
FUND]]+History3[[#This Row],[GENERAL
FUND
EXEMPT]]</f>
        <v>10000000</v>
      </c>
      <c r="F3" s="6">
        <v>10000000</v>
      </c>
      <c r="G3" s="6">
        <v>0</v>
      </c>
      <c r="H3" s="7">
        <v>0</v>
      </c>
      <c r="I3" s="6">
        <v>0</v>
      </c>
      <c r="J3" s="6">
        <v>0</v>
      </c>
      <c r="K3" s="2">
        <v>0</v>
      </c>
    </row>
    <row r="4" spans="1:11" x14ac:dyDescent="0.25">
      <c r="A4" s="14" t="s">
        <v>1241</v>
      </c>
      <c r="B4" s="3" t="s">
        <v>4</v>
      </c>
      <c r="C4" s="1" t="s">
        <v>3</v>
      </c>
      <c r="D4" s="6">
        <f>History3[[#This Row],[SUBTOTAL GENERAL FUND]]+History3[[#This Row],[CASH 
FUNDS]]+History3[[#This Row],[REAPPROPRIATED
FUNDS]]+History3[[#This Row],[FEDERAL 
FUNDS]]</f>
        <v>48000000</v>
      </c>
      <c r="E4" s="6">
        <f>History3[[#This Row],[GENERAL 
FUND]]+History3[[#This Row],[GENERAL
FUND
EXEMPT]]</f>
        <v>23000000</v>
      </c>
      <c r="F4" s="6">
        <v>23000000</v>
      </c>
      <c r="G4" s="6">
        <v>0</v>
      </c>
      <c r="H4" s="7">
        <v>0</v>
      </c>
      <c r="I4" s="6">
        <v>0</v>
      </c>
      <c r="J4" s="6">
        <v>25000000</v>
      </c>
      <c r="K4" s="2">
        <v>0</v>
      </c>
    </row>
    <row r="5" spans="1:11" x14ac:dyDescent="0.25">
      <c r="A5" s="14" t="s">
        <v>1241</v>
      </c>
      <c r="B5" s="3" t="s">
        <v>4</v>
      </c>
      <c r="C5" s="1" t="s">
        <v>5</v>
      </c>
      <c r="D5" s="6">
        <f>History3[[#This Row],[SUBTOTAL GENERAL FUND]]+History3[[#This Row],[CASH 
FUNDS]]+History3[[#This Row],[REAPPROPRIATED
FUNDS]]+History3[[#This Row],[FEDERAL 
FUNDS]]</f>
        <v>78000000</v>
      </c>
      <c r="E5" s="6">
        <f>History3[[#This Row],[GENERAL 
FUND]]+History3[[#This Row],[GENERAL
FUND
EXEMPT]]</f>
        <v>78000000</v>
      </c>
      <c r="F5" s="6">
        <v>78000000</v>
      </c>
      <c r="G5" s="6">
        <v>0</v>
      </c>
      <c r="H5" s="7">
        <v>0</v>
      </c>
      <c r="I5" s="6">
        <v>0</v>
      </c>
      <c r="J5" s="6">
        <v>0</v>
      </c>
      <c r="K5" s="2">
        <v>0</v>
      </c>
    </row>
    <row r="6" spans="1:11" x14ac:dyDescent="0.25">
      <c r="A6" s="14" t="s">
        <v>1241</v>
      </c>
      <c r="B6" s="3" t="s">
        <v>6</v>
      </c>
      <c r="C6" s="1" t="s">
        <v>7</v>
      </c>
      <c r="D6" s="6">
        <f>History3[[#This Row],[SUBTOTAL GENERAL FUND]]+History3[[#This Row],[CASH 
FUNDS]]+History3[[#This Row],[REAPPROPRIATED
FUNDS]]+History3[[#This Row],[FEDERAL 
FUNDS]]</f>
        <v>20093068</v>
      </c>
      <c r="E6" s="6">
        <f>History3[[#This Row],[GENERAL 
FUND]]+History3[[#This Row],[GENERAL
FUND
EXEMPT]]</f>
        <v>20093068</v>
      </c>
      <c r="F6" s="6">
        <v>20093068</v>
      </c>
      <c r="G6" s="6">
        <v>0</v>
      </c>
      <c r="H6" s="7">
        <v>0</v>
      </c>
      <c r="I6" s="6">
        <v>0</v>
      </c>
      <c r="J6" s="6">
        <v>0</v>
      </c>
      <c r="K6" s="2">
        <v>0</v>
      </c>
    </row>
    <row r="7" spans="1:11" x14ac:dyDescent="0.25">
      <c r="A7" s="14" t="s">
        <v>1241</v>
      </c>
      <c r="B7" s="3" t="s">
        <v>6</v>
      </c>
      <c r="C7" s="1" t="s">
        <v>8</v>
      </c>
      <c r="D7" s="6">
        <f>History3[[#This Row],[SUBTOTAL GENERAL FUND]]+History3[[#This Row],[CASH 
FUNDS]]+History3[[#This Row],[REAPPROPRIATED
FUNDS]]+History3[[#This Row],[FEDERAL 
FUNDS]]</f>
        <v>-266952</v>
      </c>
      <c r="E7" s="6">
        <f>History3[[#This Row],[GENERAL 
FUND]]+History3[[#This Row],[GENERAL
FUND
EXEMPT]]</f>
        <v>-266952</v>
      </c>
      <c r="F7" s="6">
        <v>-266952</v>
      </c>
      <c r="G7" s="6">
        <v>0</v>
      </c>
      <c r="H7" s="7">
        <v>0</v>
      </c>
      <c r="I7" s="6">
        <v>0</v>
      </c>
      <c r="J7" s="6">
        <v>0</v>
      </c>
      <c r="K7" s="2">
        <v>0</v>
      </c>
    </row>
    <row r="8" spans="1:11" x14ac:dyDescent="0.25">
      <c r="A8" s="14" t="s">
        <v>1241</v>
      </c>
      <c r="B8" s="3" t="s">
        <v>6</v>
      </c>
      <c r="C8" s="1" t="s">
        <v>9</v>
      </c>
      <c r="D8" s="6">
        <f>History3[[#This Row],[SUBTOTAL GENERAL FUND]]+History3[[#This Row],[CASH 
FUNDS]]+History3[[#This Row],[REAPPROPRIATED
FUNDS]]+History3[[#This Row],[FEDERAL 
FUNDS]]</f>
        <v>-320903</v>
      </c>
      <c r="E8" s="6">
        <f>History3[[#This Row],[GENERAL 
FUND]]+History3[[#This Row],[GENERAL
FUND
EXEMPT]]</f>
        <v>-320903</v>
      </c>
      <c r="F8" s="6">
        <v>-320903</v>
      </c>
      <c r="G8" s="6">
        <v>0</v>
      </c>
      <c r="H8" s="7">
        <v>0</v>
      </c>
      <c r="I8" s="6">
        <v>0</v>
      </c>
      <c r="J8" s="6">
        <v>0</v>
      </c>
      <c r="K8" s="2">
        <v>0</v>
      </c>
    </row>
    <row r="9" spans="1:11" x14ac:dyDescent="0.25">
      <c r="A9" s="14" t="s">
        <v>1241</v>
      </c>
      <c r="B9" s="3" t="s">
        <v>6</v>
      </c>
      <c r="C9" s="1" t="s">
        <v>10</v>
      </c>
      <c r="D9" s="6">
        <f>History3[[#This Row],[SUBTOTAL GENERAL FUND]]+History3[[#This Row],[CASH 
FUNDS]]+History3[[#This Row],[REAPPROPRIATED
FUNDS]]+History3[[#This Row],[FEDERAL 
FUNDS]]</f>
        <v>-27175</v>
      </c>
      <c r="E9" s="6">
        <f>History3[[#This Row],[GENERAL 
FUND]]+History3[[#This Row],[GENERAL
FUND
EXEMPT]]</f>
        <v>-27175</v>
      </c>
      <c r="F9" s="6">
        <v>-27175</v>
      </c>
      <c r="G9" s="6">
        <v>0</v>
      </c>
      <c r="H9" s="7">
        <v>0</v>
      </c>
      <c r="I9" s="6">
        <v>0</v>
      </c>
      <c r="J9" s="6">
        <v>0</v>
      </c>
      <c r="K9" s="2">
        <v>0</v>
      </c>
    </row>
    <row r="10" spans="1:11" x14ac:dyDescent="0.25">
      <c r="A10" s="14" t="s">
        <v>1241</v>
      </c>
      <c r="B10" s="3" t="s">
        <v>6</v>
      </c>
      <c r="C10" s="1" t="s">
        <v>11</v>
      </c>
      <c r="D10" s="6">
        <f>History3[[#This Row],[SUBTOTAL GENERAL FUND]]+History3[[#This Row],[CASH 
FUNDS]]+History3[[#This Row],[REAPPROPRIATED
FUNDS]]+History3[[#This Row],[FEDERAL 
FUNDS]]</f>
        <v>-1240067</v>
      </c>
      <c r="E10" s="6">
        <f>History3[[#This Row],[GENERAL 
FUND]]+History3[[#This Row],[GENERAL
FUND
EXEMPT]]</f>
        <v>-1240067</v>
      </c>
      <c r="F10" s="6">
        <v>-1240067</v>
      </c>
      <c r="G10" s="6">
        <v>0</v>
      </c>
      <c r="H10" s="7">
        <v>0</v>
      </c>
      <c r="I10" s="6">
        <v>0</v>
      </c>
      <c r="J10" s="6">
        <v>0</v>
      </c>
      <c r="K10" s="2">
        <v>0</v>
      </c>
    </row>
    <row r="11" spans="1:11" x14ac:dyDescent="0.25">
      <c r="A11" s="14" t="s">
        <v>1241</v>
      </c>
      <c r="B11" s="3" t="s">
        <v>6</v>
      </c>
      <c r="C11" s="1" t="s">
        <v>12</v>
      </c>
      <c r="D11" s="6">
        <f>History3[[#This Row],[SUBTOTAL GENERAL FUND]]+History3[[#This Row],[CASH 
FUNDS]]+History3[[#This Row],[REAPPROPRIATED
FUNDS]]+History3[[#This Row],[FEDERAL 
FUNDS]]</f>
        <v>-2535754</v>
      </c>
      <c r="E11" s="6">
        <f>History3[[#This Row],[GENERAL 
FUND]]+History3[[#This Row],[GENERAL
FUND
EXEMPT]]</f>
        <v>-2535754</v>
      </c>
      <c r="F11" s="6">
        <v>-2535754</v>
      </c>
      <c r="G11" s="6">
        <v>0</v>
      </c>
      <c r="H11" s="7">
        <v>0</v>
      </c>
      <c r="I11" s="6">
        <v>0</v>
      </c>
      <c r="J11" s="6">
        <v>0</v>
      </c>
      <c r="K11" s="2">
        <v>0</v>
      </c>
    </row>
    <row r="12" spans="1:11" x14ac:dyDescent="0.25">
      <c r="A12" s="14" t="s">
        <v>1241</v>
      </c>
      <c r="B12" s="3" t="s">
        <v>6</v>
      </c>
      <c r="C12" s="1" t="s">
        <v>13</v>
      </c>
      <c r="D12" s="6">
        <f>History3[[#This Row],[SUBTOTAL GENERAL FUND]]+History3[[#This Row],[CASH 
FUNDS]]+History3[[#This Row],[REAPPROPRIATED
FUNDS]]+History3[[#This Row],[FEDERAL 
FUNDS]]</f>
        <v>-49161</v>
      </c>
      <c r="E12" s="6">
        <f>History3[[#This Row],[GENERAL 
FUND]]+History3[[#This Row],[GENERAL
FUND
EXEMPT]]</f>
        <v>-49161</v>
      </c>
      <c r="F12" s="6">
        <v>-49161</v>
      </c>
      <c r="G12" s="6">
        <v>0</v>
      </c>
      <c r="H12" s="7">
        <v>0</v>
      </c>
      <c r="I12" s="6">
        <v>0</v>
      </c>
      <c r="J12" s="6">
        <v>0</v>
      </c>
      <c r="K12" s="2">
        <v>0</v>
      </c>
    </row>
    <row r="13" spans="1:11" x14ac:dyDescent="0.25">
      <c r="A13" s="14" t="s">
        <v>1241</v>
      </c>
      <c r="B13" s="3" t="s">
        <v>6</v>
      </c>
      <c r="C13" s="1" t="s">
        <v>14</v>
      </c>
      <c r="D13" s="6">
        <f>History3[[#This Row],[SUBTOTAL GENERAL FUND]]+History3[[#This Row],[CASH 
FUNDS]]+History3[[#This Row],[REAPPROPRIATED
FUNDS]]+History3[[#This Row],[FEDERAL 
FUNDS]]</f>
        <v>-3433710</v>
      </c>
      <c r="E13" s="6">
        <f>History3[[#This Row],[GENERAL 
FUND]]+History3[[#This Row],[GENERAL
FUND
EXEMPT]]</f>
        <v>-3433710</v>
      </c>
      <c r="F13" s="6">
        <v>-3433710</v>
      </c>
      <c r="G13" s="6">
        <v>0</v>
      </c>
      <c r="H13" s="7">
        <v>0</v>
      </c>
      <c r="I13" s="6">
        <v>0</v>
      </c>
      <c r="J13" s="6">
        <v>0</v>
      </c>
      <c r="K13" s="2">
        <v>0</v>
      </c>
    </row>
    <row r="14" spans="1:11" x14ac:dyDescent="0.25">
      <c r="A14" s="14" t="s">
        <v>1241</v>
      </c>
      <c r="B14" s="3" t="s">
        <v>6</v>
      </c>
      <c r="C14" s="1" t="s">
        <v>15</v>
      </c>
      <c r="D14" s="6">
        <f>History3[[#This Row],[SUBTOTAL GENERAL FUND]]+History3[[#This Row],[CASH 
FUNDS]]+History3[[#This Row],[REAPPROPRIATED
FUNDS]]+History3[[#This Row],[FEDERAL 
FUNDS]]</f>
        <v>-81749</v>
      </c>
      <c r="E14" s="6">
        <f>History3[[#This Row],[GENERAL 
FUND]]+History3[[#This Row],[GENERAL
FUND
EXEMPT]]</f>
        <v>-81749</v>
      </c>
      <c r="F14" s="6">
        <v>-81749</v>
      </c>
      <c r="G14" s="6">
        <v>0</v>
      </c>
      <c r="H14" s="7">
        <v>0</v>
      </c>
      <c r="I14" s="6">
        <v>0</v>
      </c>
      <c r="J14" s="6">
        <v>0</v>
      </c>
      <c r="K14" s="2">
        <v>0</v>
      </c>
    </row>
    <row r="15" spans="1:11" x14ac:dyDescent="0.25">
      <c r="A15" s="14" t="s">
        <v>1241</v>
      </c>
      <c r="B15" s="3" t="s">
        <v>6</v>
      </c>
      <c r="C15" s="1" t="s">
        <v>16</v>
      </c>
      <c r="D15" s="6">
        <f>History3[[#This Row],[SUBTOTAL GENERAL FUND]]+History3[[#This Row],[CASH 
FUNDS]]+History3[[#This Row],[REAPPROPRIATED
FUNDS]]+History3[[#This Row],[FEDERAL 
FUNDS]]</f>
        <v>-43260</v>
      </c>
      <c r="E15" s="6">
        <f>History3[[#This Row],[GENERAL 
FUND]]+History3[[#This Row],[GENERAL
FUND
EXEMPT]]</f>
        <v>-43260</v>
      </c>
      <c r="F15" s="6">
        <v>-43260</v>
      </c>
      <c r="G15" s="6">
        <v>0</v>
      </c>
      <c r="H15" s="7">
        <v>0</v>
      </c>
      <c r="I15" s="6">
        <v>0</v>
      </c>
      <c r="J15" s="6">
        <v>0</v>
      </c>
      <c r="K15" s="2">
        <v>0</v>
      </c>
    </row>
    <row r="16" spans="1:11" x14ac:dyDescent="0.25">
      <c r="A16" s="14" t="s">
        <v>1241</v>
      </c>
      <c r="B16" s="3" t="s">
        <v>6</v>
      </c>
      <c r="C16" s="1" t="s">
        <v>17</v>
      </c>
      <c r="D16" s="6">
        <f>History3[[#This Row],[SUBTOTAL GENERAL FUND]]+History3[[#This Row],[CASH 
FUNDS]]+History3[[#This Row],[REAPPROPRIATED
FUNDS]]+History3[[#This Row],[FEDERAL 
FUNDS]]</f>
        <v>-73972</v>
      </c>
      <c r="E16" s="6">
        <f>History3[[#This Row],[GENERAL 
FUND]]+History3[[#This Row],[GENERAL
FUND
EXEMPT]]</f>
        <v>-73972</v>
      </c>
      <c r="F16" s="6">
        <v>-73972</v>
      </c>
      <c r="G16" s="6">
        <v>0</v>
      </c>
      <c r="H16" s="7">
        <v>0</v>
      </c>
      <c r="I16" s="6">
        <v>0</v>
      </c>
      <c r="J16" s="6">
        <v>0</v>
      </c>
      <c r="K16" s="2">
        <v>0</v>
      </c>
    </row>
    <row r="17" spans="1:11" x14ac:dyDescent="0.25">
      <c r="A17" s="14" t="s">
        <v>1241</v>
      </c>
      <c r="B17" s="3" t="s">
        <v>6</v>
      </c>
      <c r="C17" s="1" t="s">
        <v>18</v>
      </c>
      <c r="D17" s="6">
        <f>History3[[#This Row],[SUBTOTAL GENERAL FUND]]+History3[[#This Row],[CASH 
FUNDS]]+History3[[#This Row],[REAPPROPRIATED
FUNDS]]+History3[[#This Row],[FEDERAL 
FUNDS]]</f>
        <v>-15792</v>
      </c>
      <c r="E17" s="6">
        <f>History3[[#This Row],[GENERAL 
FUND]]+History3[[#This Row],[GENERAL
FUND
EXEMPT]]</f>
        <v>-15792</v>
      </c>
      <c r="F17" s="6">
        <v>-15792</v>
      </c>
      <c r="G17" s="6">
        <v>0</v>
      </c>
      <c r="H17" s="7">
        <v>0</v>
      </c>
      <c r="I17" s="6">
        <v>0</v>
      </c>
      <c r="J17" s="6">
        <v>0</v>
      </c>
      <c r="K17" s="2">
        <v>0</v>
      </c>
    </row>
    <row r="18" spans="1:11" x14ac:dyDescent="0.25">
      <c r="A18" s="14" t="s">
        <v>1241</v>
      </c>
      <c r="B18" s="3" t="s">
        <v>6</v>
      </c>
      <c r="C18" s="1" t="s">
        <v>19</v>
      </c>
      <c r="D18" s="6">
        <f>History3[[#This Row],[SUBTOTAL GENERAL FUND]]+History3[[#This Row],[CASH 
FUNDS]]+History3[[#This Row],[REAPPROPRIATED
FUNDS]]+History3[[#This Row],[FEDERAL 
FUNDS]]</f>
        <v>-532412</v>
      </c>
      <c r="E18" s="6">
        <f>History3[[#This Row],[GENERAL 
FUND]]+History3[[#This Row],[GENERAL
FUND
EXEMPT]]</f>
        <v>-532412</v>
      </c>
      <c r="F18" s="6">
        <v>-532412</v>
      </c>
      <c r="G18" s="6">
        <v>0</v>
      </c>
      <c r="H18" s="7">
        <v>0</v>
      </c>
      <c r="I18" s="6">
        <v>0</v>
      </c>
      <c r="J18" s="6">
        <v>0</v>
      </c>
      <c r="K18" s="2">
        <v>0</v>
      </c>
    </row>
    <row r="19" spans="1:11" x14ac:dyDescent="0.25">
      <c r="A19" s="14" t="s">
        <v>1241</v>
      </c>
      <c r="B19" s="3" t="s">
        <v>6</v>
      </c>
      <c r="C19" s="1" t="s">
        <v>20</v>
      </c>
      <c r="D19" s="6">
        <f>History3[[#This Row],[SUBTOTAL GENERAL FUND]]+History3[[#This Row],[CASH 
FUNDS]]+History3[[#This Row],[REAPPROPRIATED
FUNDS]]+History3[[#This Row],[FEDERAL 
FUNDS]]</f>
        <v>-85690</v>
      </c>
      <c r="E19" s="6">
        <f>History3[[#This Row],[GENERAL 
FUND]]+History3[[#This Row],[GENERAL
FUND
EXEMPT]]</f>
        <v>-85690</v>
      </c>
      <c r="F19" s="6">
        <v>-85690</v>
      </c>
      <c r="G19" s="6">
        <v>0</v>
      </c>
      <c r="H19" s="7">
        <v>0</v>
      </c>
      <c r="I19" s="6">
        <v>0</v>
      </c>
      <c r="J19" s="6">
        <v>0</v>
      </c>
      <c r="K19" s="2">
        <v>0</v>
      </c>
    </row>
    <row r="20" spans="1:11" x14ac:dyDescent="0.25">
      <c r="A20" s="14" t="s">
        <v>1241</v>
      </c>
      <c r="B20" s="3" t="s">
        <v>6</v>
      </c>
      <c r="C20" s="1" t="s">
        <v>21</v>
      </c>
      <c r="D20" s="6">
        <f>History3[[#This Row],[SUBTOTAL GENERAL FUND]]+History3[[#This Row],[CASH 
FUNDS]]+History3[[#This Row],[REAPPROPRIATED
FUNDS]]+History3[[#This Row],[FEDERAL 
FUNDS]]</f>
        <v>-300000</v>
      </c>
      <c r="E20" s="6">
        <f>History3[[#This Row],[GENERAL 
FUND]]+History3[[#This Row],[GENERAL
FUND
EXEMPT]]</f>
        <v>-300000</v>
      </c>
      <c r="F20" s="6">
        <v>-300000</v>
      </c>
      <c r="G20" s="6">
        <v>0</v>
      </c>
      <c r="H20" s="7">
        <v>0</v>
      </c>
      <c r="I20" s="6">
        <v>0</v>
      </c>
      <c r="J20" s="6">
        <v>0</v>
      </c>
      <c r="K20" s="2">
        <v>0</v>
      </c>
    </row>
    <row r="21" spans="1:11" x14ac:dyDescent="0.25">
      <c r="A21" s="14" t="s">
        <v>1241</v>
      </c>
      <c r="B21" s="3" t="s">
        <v>6</v>
      </c>
      <c r="C21" s="1" t="s">
        <v>22</v>
      </c>
      <c r="D21" s="6">
        <f>History3[[#This Row],[SUBTOTAL GENERAL FUND]]+History3[[#This Row],[CASH 
FUNDS]]+History3[[#This Row],[REAPPROPRIATED
FUNDS]]+History3[[#This Row],[FEDERAL 
FUNDS]]</f>
        <v>-7500</v>
      </c>
      <c r="E21" s="6">
        <f>History3[[#This Row],[GENERAL 
FUND]]+History3[[#This Row],[GENERAL
FUND
EXEMPT]]</f>
        <v>-7500</v>
      </c>
      <c r="F21" s="6">
        <v>-7500</v>
      </c>
      <c r="G21" s="6">
        <v>0</v>
      </c>
      <c r="H21" s="7">
        <v>0</v>
      </c>
      <c r="I21" s="6">
        <v>0</v>
      </c>
      <c r="J21" s="6">
        <v>0</v>
      </c>
      <c r="K21" s="2">
        <v>0</v>
      </c>
    </row>
    <row r="22" spans="1:11" x14ac:dyDescent="0.25">
      <c r="A22" s="14" t="s">
        <v>1241</v>
      </c>
      <c r="B22" s="3" t="s">
        <v>6</v>
      </c>
      <c r="C22" s="1" t="s">
        <v>23</v>
      </c>
      <c r="D22" s="6">
        <f>History3[[#This Row],[SUBTOTAL GENERAL FUND]]+History3[[#This Row],[CASH 
FUNDS]]+History3[[#This Row],[REAPPROPRIATED
FUNDS]]+History3[[#This Row],[FEDERAL 
FUNDS]]</f>
        <v>-86600</v>
      </c>
      <c r="E22" s="6">
        <f>History3[[#This Row],[GENERAL 
FUND]]+History3[[#This Row],[GENERAL
FUND
EXEMPT]]</f>
        <v>-86600</v>
      </c>
      <c r="F22" s="6">
        <v>-86600</v>
      </c>
      <c r="G22" s="6">
        <v>0</v>
      </c>
      <c r="H22" s="7">
        <v>0</v>
      </c>
      <c r="I22" s="6">
        <v>0</v>
      </c>
      <c r="J22" s="6">
        <v>0</v>
      </c>
      <c r="K22" s="2">
        <v>0</v>
      </c>
    </row>
    <row r="23" spans="1:11" x14ac:dyDescent="0.25">
      <c r="A23" s="14" t="s">
        <v>1241</v>
      </c>
      <c r="B23" s="3" t="s">
        <v>6</v>
      </c>
      <c r="C23" s="1" t="s">
        <v>24</v>
      </c>
      <c r="D23" s="6">
        <f>History3[[#This Row],[SUBTOTAL GENERAL FUND]]+History3[[#This Row],[CASH 
FUNDS]]+History3[[#This Row],[REAPPROPRIATED
FUNDS]]+History3[[#This Row],[FEDERAL 
FUNDS]]</f>
        <v>0</v>
      </c>
      <c r="E23" s="6">
        <f>History3[[#This Row],[GENERAL 
FUND]]+History3[[#This Row],[GENERAL
FUND
EXEMPT]]</f>
        <v>0</v>
      </c>
      <c r="F23" s="6">
        <v>0</v>
      </c>
      <c r="G23" s="6">
        <v>0</v>
      </c>
      <c r="H23" s="7">
        <v>0</v>
      </c>
      <c r="I23" s="6">
        <v>0</v>
      </c>
      <c r="J23" s="6">
        <v>0</v>
      </c>
      <c r="K23" s="2">
        <v>0</v>
      </c>
    </row>
    <row r="24" spans="1:11" x14ac:dyDescent="0.25">
      <c r="A24" s="14" t="s">
        <v>1241</v>
      </c>
      <c r="B24" s="3" t="s">
        <v>6</v>
      </c>
      <c r="C24" s="1" t="s">
        <v>25</v>
      </c>
      <c r="D24" s="6">
        <f>History3[[#This Row],[SUBTOTAL GENERAL FUND]]+History3[[#This Row],[CASH 
FUNDS]]+History3[[#This Row],[REAPPROPRIATED
FUNDS]]+History3[[#This Row],[FEDERAL 
FUNDS]]</f>
        <v>-589099</v>
      </c>
      <c r="E24" s="6">
        <f>History3[[#This Row],[GENERAL 
FUND]]+History3[[#This Row],[GENERAL
FUND
EXEMPT]]</f>
        <v>-589099</v>
      </c>
      <c r="F24" s="6">
        <v>-589099</v>
      </c>
      <c r="G24" s="6">
        <v>0</v>
      </c>
      <c r="H24" s="7">
        <v>0</v>
      </c>
      <c r="I24" s="6">
        <v>0</v>
      </c>
      <c r="J24" s="6">
        <v>0</v>
      </c>
      <c r="K24" s="2">
        <v>0</v>
      </c>
    </row>
    <row r="25" spans="1:11" x14ac:dyDescent="0.25">
      <c r="A25" s="14" t="s">
        <v>1241</v>
      </c>
      <c r="B25" s="3" t="s">
        <v>6</v>
      </c>
      <c r="C25" s="1" t="s">
        <v>26</v>
      </c>
      <c r="D25" s="6">
        <f>History3[[#This Row],[SUBTOTAL GENERAL FUND]]+History3[[#This Row],[CASH 
FUNDS]]+History3[[#This Row],[REAPPROPRIATED
FUNDS]]+History3[[#This Row],[FEDERAL 
FUNDS]]</f>
        <v>-2221828</v>
      </c>
      <c r="E25" s="6">
        <f>History3[[#This Row],[GENERAL 
FUND]]+History3[[#This Row],[GENERAL
FUND
EXEMPT]]</f>
        <v>-2221828</v>
      </c>
      <c r="F25" s="6">
        <v>-2221828</v>
      </c>
      <c r="G25" s="6">
        <v>0</v>
      </c>
      <c r="H25" s="7">
        <v>0</v>
      </c>
      <c r="I25" s="6">
        <v>0</v>
      </c>
      <c r="J25" s="6">
        <v>0</v>
      </c>
      <c r="K25" s="2">
        <v>0</v>
      </c>
    </row>
    <row r="26" spans="1:11" x14ac:dyDescent="0.25">
      <c r="A26" s="14" t="s">
        <v>1241</v>
      </c>
      <c r="B26" s="3" t="s">
        <v>6</v>
      </c>
      <c r="C26" s="1" t="s">
        <v>27</v>
      </c>
      <c r="D26" s="6">
        <f>History3[[#This Row],[SUBTOTAL GENERAL FUND]]+History3[[#This Row],[CASH 
FUNDS]]+History3[[#This Row],[REAPPROPRIATED
FUNDS]]+History3[[#This Row],[FEDERAL 
FUNDS]]</f>
        <v>-30900</v>
      </c>
      <c r="E26" s="6">
        <f>History3[[#This Row],[GENERAL 
FUND]]+History3[[#This Row],[GENERAL
FUND
EXEMPT]]</f>
        <v>-30900</v>
      </c>
      <c r="F26" s="6">
        <v>-30900</v>
      </c>
      <c r="G26" s="6">
        <v>0</v>
      </c>
      <c r="H26" s="7">
        <v>0</v>
      </c>
      <c r="I26" s="6">
        <v>0</v>
      </c>
      <c r="J26" s="6">
        <v>0</v>
      </c>
      <c r="K26" s="2">
        <v>0</v>
      </c>
    </row>
    <row r="27" spans="1:11" x14ac:dyDescent="0.25">
      <c r="A27" s="14" t="s">
        <v>1241</v>
      </c>
      <c r="B27" s="3" t="s">
        <v>6</v>
      </c>
      <c r="C27" s="1" t="s">
        <v>28</v>
      </c>
      <c r="D27" s="6">
        <f>History3[[#This Row],[SUBTOTAL GENERAL FUND]]+History3[[#This Row],[CASH 
FUNDS]]+History3[[#This Row],[REAPPROPRIATED
FUNDS]]+History3[[#This Row],[FEDERAL 
FUNDS]]</f>
        <v>-14811</v>
      </c>
      <c r="E27" s="6">
        <f>History3[[#This Row],[GENERAL 
FUND]]+History3[[#This Row],[GENERAL
FUND
EXEMPT]]</f>
        <v>-14811</v>
      </c>
      <c r="F27" s="6">
        <v>-14811</v>
      </c>
      <c r="G27" s="6">
        <v>0</v>
      </c>
      <c r="H27" s="7">
        <v>0</v>
      </c>
      <c r="I27" s="6">
        <v>0</v>
      </c>
      <c r="J27" s="6">
        <v>0</v>
      </c>
      <c r="K27" s="2">
        <v>0</v>
      </c>
    </row>
    <row r="28" spans="1:11" x14ac:dyDescent="0.25">
      <c r="A28" s="14" t="s">
        <v>1241</v>
      </c>
      <c r="B28" s="3" t="s">
        <v>6</v>
      </c>
      <c r="C28" s="1" t="s">
        <v>29</v>
      </c>
      <c r="D28" s="6">
        <f>History3[[#This Row],[SUBTOTAL GENERAL FUND]]+History3[[#This Row],[CASH 
FUNDS]]+History3[[#This Row],[REAPPROPRIATED
FUNDS]]+History3[[#This Row],[FEDERAL 
FUNDS]]</f>
        <v>-23226</v>
      </c>
      <c r="E28" s="6">
        <f>History3[[#This Row],[GENERAL 
FUND]]+History3[[#This Row],[GENERAL
FUND
EXEMPT]]</f>
        <v>-23226</v>
      </c>
      <c r="F28" s="6">
        <v>-23226</v>
      </c>
      <c r="G28" s="6">
        <v>0</v>
      </c>
      <c r="H28" s="7">
        <v>0</v>
      </c>
      <c r="I28" s="6">
        <v>0</v>
      </c>
      <c r="J28" s="6">
        <v>0</v>
      </c>
      <c r="K28" s="2">
        <v>0</v>
      </c>
    </row>
    <row r="29" spans="1:11" x14ac:dyDescent="0.25">
      <c r="A29" s="14" t="s">
        <v>1241</v>
      </c>
      <c r="B29" s="3" t="s">
        <v>6</v>
      </c>
      <c r="C29" s="1" t="s">
        <v>30</v>
      </c>
      <c r="D29" s="6">
        <f>History3[[#This Row],[SUBTOTAL GENERAL FUND]]+History3[[#This Row],[CASH 
FUNDS]]+History3[[#This Row],[REAPPROPRIATED
FUNDS]]+History3[[#This Row],[FEDERAL 
FUNDS]]</f>
        <v>-395270</v>
      </c>
      <c r="E29" s="6">
        <f>History3[[#This Row],[GENERAL 
FUND]]+History3[[#This Row],[GENERAL
FUND
EXEMPT]]</f>
        <v>-395270</v>
      </c>
      <c r="F29" s="6">
        <v>-395270</v>
      </c>
      <c r="G29" s="6">
        <v>0</v>
      </c>
      <c r="H29" s="7">
        <v>0</v>
      </c>
      <c r="I29" s="6">
        <v>0</v>
      </c>
      <c r="J29" s="6">
        <v>0</v>
      </c>
      <c r="K29" s="2">
        <v>0</v>
      </c>
    </row>
    <row r="30" spans="1:11" x14ac:dyDescent="0.25">
      <c r="A30" s="14" t="s">
        <v>1241</v>
      </c>
      <c r="B30" s="3" t="s">
        <v>6</v>
      </c>
      <c r="C30" s="1" t="s">
        <v>31</v>
      </c>
      <c r="D30" s="6">
        <f>History3[[#This Row],[SUBTOTAL GENERAL FUND]]+History3[[#This Row],[CASH 
FUNDS]]+History3[[#This Row],[REAPPROPRIATED
FUNDS]]+History3[[#This Row],[FEDERAL 
FUNDS]]</f>
        <v>-455983</v>
      </c>
      <c r="E30" s="6">
        <f>History3[[#This Row],[GENERAL 
FUND]]+History3[[#This Row],[GENERAL
FUND
EXEMPT]]</f>
        <v>-455983</v>
      </c>
      <c r="F30" s="6">
        <v>-455983</v>
      </c>
      <c r="G30" s="6">
        <v>0</v>
      </c>
      <c r="H30" s="7">
        <v>0</v>
      </c>
      <c r="I30" s="6">
        <v>0</v>
      </c>
      <c r="J30" s="6">
        <v>0</v>
      </c>
      <c r="K30" s="2">
        <v>0</v>
      </c>
    </row>
    <row r="31" spans="1:11" x14ac:dyDescent="0.25">
      <c r="A31" s="14" t="s">
        <v>1241</v>
      </c>
      <c r="B31" s="3" t="s">
        <v>6</v>
      </c>
      <c r="C31" s="1" t="s">
        <v>32</v>
      </c>
      <c r="D31" s="6">
        <f>History3[[#This Row],[SUBTOTAL GENERAL FUND]]+History3[[#This Row],[CASH 
FUNDS]]+History3[[#This Row],[REAPPROPRIATED
FUNDS]]+History3[[#This Row],[FEDERAL 
FUNDS]]</f>
        <v>-66689</v>
      </c>
      <c r="E31" s="6">
        <f>History3[[#This Row],[GENERAL 
FUND]]+History3[[#This Row],[GENERAL
FUND
EXEMPT]]</f>
        <v>-66689</v>
      </c>
      <c r="F31" s="6">
        <v>-66689</v>
      </c>
      <c r="G31" s="6">
        <v>0</v>
      </c>
      <c r="H31" s="7">
        <v>0</v>
      </c>
      <c r="I31" s="6">
        <v>0</v>
      </c>
      <c r="J31" s="6">
        <v>0</v>
      </c>
      <c r="K31" s="2">
        <v>0</v>
      </c>
    </row>
    <row r="32" spans="1:11" x14ac:dyDescent="0.25">
      <c r="A32" s="14" t="s">
        <v>1241</v>
      </c>
      <c r="B32" s="3" t="s">
        <v>6</v>
      </c>
      <c r="C32" s="1" t="s">
        <v>33</v>
      </c>
      <c r="D32" s="6">
        <f>History3[[#This Row],[SUBTOTAL GENERAL FUND]]+History3[[#This Row],[CASH 
FUNDS]]+History3[[#This Row],[REAPPROPRIATED
FUNDS]]+History3[[#This Row],[FEDERAL 
FUNDS]]</f>
        <v>-698452</v>
      </c>
      <c r="E32" s="6">
        <f>History3[[#This Row],[GENERAL 
FUND]]+History3[[#This Row],[GENERAL
FUND
EXEMPT]]</f>
        <v>-698452</v>
      </c>
      <c r="F32" s="6">
        <v>-698452</v>
      </c>
      <c r="G32" s="6">
        <v>0</v>
      </c>
      <c r="H32" s="7">
        <v>0</v>
      </c>
      <c r="I32" s="6">
        <v>0</v>
      </c>
      <c r="J32" s="6">
        <v>0</v>
      </c>
      <c r="K32" s="2">
        <v>0</v>
      </c>
    </row>
    <row r="33" spans="1:11" x14ac:dyDescent="0.25">
      <c r="A33" s="14" t="s">
        <v>1241</v>
      </c>
      <c r="B33" s="3" t="s">
        <v>6</v>
      </c>
      <c r="C33" s="1" t="s">
        <v>34</v>
      </c>
      <c r="D33" s="6">
        <f>History3[[#This Row],[SUBTOTAL GENERAL FUND]]+History3[[#This Row],[CASH 
FUNDS]]+History3[[#This Row],[REAPPROPRIATED
FUNDS]]+History3[[#This Row],[FEDERAL 
FUNDS]]</f>
        <v>-339602</v>
      </c>
      <c r="E33" s="6">
        <f>History3[[#This Row],[GENERAL 
FUND]]+History3[[#This Row],[GENERAL
FUND
EXEMPT]]</f>
        <v>-339602</v>
      </c>
      <c r="F33" s="6">
        <v>-339602</v>
      </c>
      <c r="G33" s="6">
        <v>0</v>
      </c>
      <c r="H33" s="7">
        <v>0</v>
      </c>
      <c r="I33" s="6">
        <v>0</v>
      </c>
      <c r="J33" s="6">
        <v>0</v>
      </c>
      <c r="K33" s="2">
        <v>0</v>
      </c>
    </row>
    <row r="34" spans="1:11" x14ac:dyDescent="0.25">
      <c r="A34" s="14" t="s">
        <v>1241</v>
      </c>
      <c r="B34" s="3" t="s">
        <v>6</v>
      </c>
      <c r="C34" s="1" t="s">
        <v>35</v>
      </c>
      <c r="D34" s="6">
        <f>History3[[#This Row],[SUBTOTAL GENERAL FUND]]+History3[[#This Row],[CASH 
FUNDS]]+History3[[#This Row],[REAPPROPRIATED
FUNDS]]+History3[[#This Row],[FEDERAL 
FUNDS]]</f>
        <v>-61264</v>
      </c>
      <c r="E34" s="6">
        <f>History3[[#This Row],[GENERAL 
FUND]]+History3[[#This Row],[GENERAL
FUND
EXEMPT]]</f>
        <v>-61264</v>
      </c>
      <c r="F34" s="6">
        <v>-61264</v>
      </c>
      <c r="G34" s="6">
        <v>0</v>
      </c>
      <c r="H34" s="7">
        <v>0</v>
      </c>
      <c r="I34" s="6">
        <v>0</v>
      </c>
      <c r="J34" s="6">
        <v>0</v>
      </c>
      <c r="K34" s="2">
        <v>0</v>
      </c>
    </row>
    <row r="35" spans="1:11" x14ac:dyDescent="0.25">
      <c r="A35" s="14" t="s">
        <v>1241</v>
      </c>
      <c r="B35" s="3" t="s">
        <v>6</v>
      </c>
      <c r="C35" s="1" t="s">
        <v>36</v>
      </c>
      <c r="D35" s="6">
        <f>History3[[#This Row],[SUBTOTAL GENERAL FUND]]+History3[[#This Row],[CASH 
FUNDS]]+History3[[#This Row],[REAPPROPRIATED
FUNDS]]+History3[[#This Row],[FEDERAL 
FUNDS]]</f>
        <v>-960000</v>
      </c>
      <c r="E35" s="6">
        <f>History3[[#This Row],[GENERAL 
FUND]]+History3[[#This Row],[GENERAL
FUND
EXEMPT]]</f>
        <v>-960000</v>
      </c>
      <c r="F35" s="6">
        <v>-960000</v>
      </c>
      <c r="G35" s="6">
        <v>0</v>
      </c>
      <c r="H35" s="7">
        <v>0</v>
      </c>
      <c r="I35" s="6">
        <v>0</v>
      </c>
      <c r="J35" s="6">
        <v>0</v>
      </c>
      <c r="K35" s="2">
        <v>0</v>
      </c>
    </row>
    <row r="36" spans="1:11" x14ac:dyDescent="0.25">
      <c r="A36" s="14" t="s">
        <v>1241</v>
      </c>
      <c r="B36" s="3" t="s">
        <v>6</v>
      </c>
      <c r="C36" s="1" t="s">
        <v>37</v>
      </c>
      <c r="D36" s="6">
        <f>History3[[#This Row],[SUBTOTAL GENERAL FUND]]+History3[[#This Row],[CASH 
FUNDS]]+History3[[#This Row],[REAPPROPRIATED
FUNDS]]+History3[[#This Row],[FEDERAL 
FUNDS]]</f>
        <v>-100000</v>
      </c>
      <c r="E36" s="6">
        <f>History3[[#This Row],[GENERAL 
FUND]]+History3[[#This Row],[GENERAL
FUND
EXEMPT]]</f>
        <v>-100000</v>
      </c>
      <c r="F36" s="6">
        <v>-100000</v>
      </c>
      <c r="G36" s="6">
        <v>0</v>
      </c>
      <c r="H36" s="7">
        <v>0</v>
      </c>
      <c r="I36" s="6">
        <v>0</v>
      </c>
      <c r="J36" s="6">
        <v>0</v>
      </c>
      <c r="K36" s="2">
        <v>0</v>
      </c>
    </row>
    <row r="37" spans="1:11" x14ac:dyDescent="0.25">
      <c r="A37" s="14" t="s">
        <v>1241</v>
      </c>
      <c r="B37" s="3" t="s">
        <v>6</v>
      </c>
      <c r="C37" s="1" t="s">
        <v>38</v>
      </c>
      <c r="D37" s="6">
        <f>History3[[#This Row],[SUBTOTAL GENERAL FUND]]+History3[[#This Row],[CASH 
FUNDS]]+History3[[#This Row],[REAPPROPRIATED
FUNDS]]+History3[[#This Row],[FEDERAL 
FUNDS]]</f>
        <v>-700000</v>
      </c>
      <c r="E37" s="6">
        <f>History3[[#This Row],[GENERAL 
FUND]]+History3[[#This Row],[GENERAL
FUND
EXEMPT]]</f>
        <v>-700000</v>
      </c>
      <c r="F37" s="6">
        <v>-700000</v>
      </c>
      <c r="G37" s="6">
        <v>0</v>
      </c>
      <c r="H37" s="7">
        <v>0</v>
      </c>
      <c r="I37" s="6">
        <v>0</v>
      </c>
      <c r="J37" s="6">
        <v>0</v>
      </c>
      <c r="K37" s="2">
        <v>0</v>
      </c>
    </row>
    <row r="38" spans="1:11" x14ac:dyDescent="0.25">
      <c r="A38" s="14" t="s">
        <v>1241</v>
      </c>
      <c r="B38" s="3" t="s">
        <v>6</v>
      </c>
      <c r="C38" s="1" t="s">
        <v>39</v>
      </c>
      <c r="D38" s="6">
        <f>History3[[#This Row],[SUBTOTAL GENERAL FUND]]+History3[[#This Row],[CASH 
FUNDS]]+History3[[#This Row],[REAPPROPRIATED
FUNDS]]+History3[[#This Row],[FEDERAL 
FUNDS]]</f>
        <v>-350000</v>
      </c>
      <c r="E38" s="6">
        <f>History3[[#This Row],[GENERAL 
FUND]]+History3[[#This Row],[GENERAL
FUND
EXEMPT]]</f>
        <v>-350000</v>
      </c>
      <c r="F38" s="6">
        <v>-350000</v>
      </c>
      <c r="G38" s="6">
        <v>0</v>
      </c>
      <c r="H38" s="7">
        <v>0</v>
      </c>
      <c r="I38" s="6">
        <v>0</v>
      </c>
      <c r="J38" s="6">
        <v>0</v>
      </c>
      <c r="K38" s="2">
        <v>0</v>
      </c>
    </row>
    <row r="39" spans="1:11" x14ac:dyDescent="0.25">
      <c r="A39" s="14" t="s">
        <v>1241</v>
      </c>
      <c r="B39" s="3" t="s">
        <v>6</v>
      </c>
      <c r="C39" s="1" t="s">
        <v>40</v>
      </c>
      <c r="D39" s="6">
        <f>History3[[#This Row],[SUBTOTAL GENERAL FUND]]+History3[[#This Row],[CASH 
FUNDS]]+History3[[#This Row],[REAPPROPRIATED
FUNDS]]+History3[[#This Row],[FEDERAL 
FUNDS]]</f>
        <v>-791471</v>
      </c>
      <c r="E39" s="6">
        <f>History3[[#This Row],[GENERAL 
FUND]]+History3[[#This Row],[GENERAL
FUND
EXEMPT]]</f>
        <v>-791471</v>
      </c>
      <c r="F39" s="6">
        <v>-791471</v>
      </c>
      <c r="G39" s="6">
        <v>0</v>
      </c>
      <c r="H39" s="7">
        <v>0</v>
      </c>
      <c r="I39" s="6">
        <v>0</v>
      </c>
      <c r="J39" s="6">
        <v>0</v>
      </c>
      <c r="K39" s="2">
        <v>0</v>
      </c>
    </row>
    <row r="40" spans="1:11" x14ac:dyDescent="0.25">
      <c r="A40" s="14" t="s">
        <v>1241</v>
      </c>
      <c r="B40" s="3" t="s">
        <v>6</v>
      </c>
      <c r="C40" s="1" t="s">
        <v>41</v>
      </c>
      <c r="D40" s="6">
        <f>History3[[#This Row],[SUBTOTAL GENERAL FUND]]+History3[[#This Row],[CASH 
FUNDS]]+History3[[#This Row],[REAPPROPRIATED
FUNDS]]+History3[[#This Row],[FEDERAL 
FUNDS]]</f>
        <v>-50000</v>
      </c>
      <c r="E40" s="6">
        <f>History3[[#This Row],[GENERAL 
FUND]]+History3[[#This Row],[GENERAL
FUND
EXEMPT]]</f>
        <v>-50000</v>
      </c>
      <c r="F40" s="6">
        <v>-50000</v>
      </c>
      <c r="G40" s="6">
        <v>0</v>
      </c>
      <c r="H40" s="7">
        <v>0</v>
      </c>
      <c r="I40" s="6">
        <v>0</v>
      </c>
      <c r="J40" s="6">
        <v>0</v>
      </c>
      <c r="K40" s="2">
        <v>0</v>
      </c>
    </row>
    <row r="41" spans="1:11" x14ac:dyDescent="0.25">
      <c r="A41" s="14" t="s">
        <v>1241</v>
      </c>
      <c r="B41" s="3" t="s">
        <v>6</v>
      </c>
      <c r="C41" s="1" t="s">
        <v>42</v>
      </c>
      <c r="D41" s="6">
        <f>History3[[#This Row],[SUBTOTAL GENERAL FUND]]+History3[[#This Row],[CASH 
FUNDS]]+History3[[#This Row],[REAPPROPRIATED
FUNDS]]+History3[[#This Row],[FEDERAL 
FUNDS]]</f>
        <v>-82077</v>
      </c>
      <c r="E41" s="6">
        <f>History3[[#This Row],[GENERAL 
FUND]]+History3[[#This Row],[GENERAL
FUND
EXEMPT]]</f>
        <v>-82077</v>
      </c>
      <c r="F41" s="6">
        <v>-82077</v>
      </c>
      <c r="G41" s="6">
        <v>0</v>
      </c>
      <c r="H41" s="7">
        <v>0</v>
      </c>
      <c r="I41" s="6">
        <v>0</v>
      </c>
      <c r="J41" s="6">
        <v>0</v>
      </c>
      <c r="K41" s="2">
        <v>0</v>
      </c>
    </row>
    <row r="42" spans="1:11" x14ac:dyDescent="0.25">
      <c r="A42" s="14" t="s">
        <v>1241</v>
      </c>
      <c r="B42" s="3" t="s">
        <v>6</v>
      </c>
      <c r="C42" s="1" t="s">
        <v>43</v>
      </c>
      <c r="D42" s="6">
        <f>History3[[#This Row],[SUBTOTAL GENERAL FUND]]+History3[[#This Row],[CASH 
FUNDS]]+History3[[#This Row],[REAPPROPRIATED
FUNDS]]+History3[[#This Row],[FEDERAL 
FUNDS]]</f>
        <v>-142750</v>
      </c>
      <c r="E42" s="6">
        <f>History3[[#This Row],[GENERAL 
FUND]]+History3[[#This Row],[GENERAL
FUND
EXEMPT]]</f>
        <v>-142750</v>
      </c>
      <c r="F42" s="6">
        <v>-142750</v>
      </c>
      <c r="G42" s="6">
        <v>0</v>
      </c>
      <c r="H42" s="7">
        <v>0</v>
      </c>
      <c r="I42" s="6">
        <v>0</v>
      </c>
      <c r="J42" s="6">
        <v>0</v>
      </c>
      <c r="K42" s="2">
        <v>0</v>
      </c>
    </row>
    <row r="43" spans="1:11" x14ac:dyDescent="0.25">
      <c r="A43" s="14" t="s">
        <v>1241</v>
      </c>
      <c r="B43" s="3" t="s">
        <v>6</v>
      </c>
      <c r="C43" s="1" t="s">
        <v>44</v>
      </c>
      <c r="D43" s="6">
        <f>History3[[#This Row],[SUBTOTAL GENERAL FUND]]+History3[[#This Row],[CASH 
FUNDS]]+History3[[#This Row],[REAPPROPRIATED
FUNDS]]+History3[[#This Row],[FEDERAL 
FUNDS]]</f>
        <v>-5000</v>
      </c>
      <c r="E43" s="6">
        <f>History3[[#This Row],[GENERAL 
FUND]]+History3[[#This Row],[GENERAL
FUND
EXEMPT]]</f>
        <v>-5000</v>
      </c>
      <c r="F43" s="6">
        <v>-5000</v>
      </c>
      <c r="G43" s="6">
        <v>0</v>
      </c>
      <c r="H43" s="7">
        <v>0</v>
      </c>
      <c r="I43" s="6">
        <v>0</v>
      </c>
      <c r="J43" s="6">
        <v>0</v>
      </c>
      <c r="K43" s="2">
        <v>0</v>
      </c>
    </row>
    <row r="44" spans="1:11" x14ac:dyDescent="0.25">
      <c r="A44" s="14" t="s">
        <v>1241</v>
      </c>
      <c r="B44" s="3" t="s">
        <v>6</v>
      </c>
      <c r="C44" s="1" t="s">
        <v>45</v>
      </c>
      <c r="D44" s="6">
        <f>History3[[#This Row],[SUBTOTAL GENERAL FUND]]+History3[[#This Row],[CASH 
FUNDS]]+History3[[#This Row],[REAPPROPRIATED
FUNDS]]+History3[[#This Row],[FEDERAL 
FUNDS]]</f>
        <v>-16533</v>
      </c>
      <c r="E44" s="6">
        <f>History3[[#This Row],[GENERAL 
FUND]]+History3[[#This Row],[GENERAL
FUND
EXEMPT]]</f>
        <v>-16533</v>
      </c>
      <c r="F44" s="6">
        <v>-16533</v>
      </c>
      <c r="G44" s="6">
        <v>0</v>
      </c>
      <c r="H44" s="7">
        <v>0</v>
      </c>
      <c r="I44" s="6">
        <v>0</v>
      </c>
      <c r="J44" s="6">
        <v>0</v>
      </c>
      <c r="K44" s="2">
        <v>0</v>
      </c>
    </row>
    <row r="45" spans="1:11" x14ac:dyDescent="0.25">
      <c r="A45" s="14" t="s">
        <v>1241</v>
      </c>
      <c r="B45" s="3" t="s">
        <v>6</v>
      </c>
      <c r="C45" s="1" t="s">
        <v>46</v>
      </c>
      <c r="D45" s="6">
        <f>History3[[#This Row],[SUBTOTAL GENERAL FUND]]+History3[[#This Row],[CASH 
FUNDS]]+History3[[#This Row],[REAPPROPRIATED
FUNDS]]+History3[[#This Row],[FEDERAL 
FUNDS]]</f>
        <v>-44519</v>
      </c>
      <c r="E45" s="6">
        <f>History3[[#This Row],[GENERAL 
FUND]]+History3[[#This Row],[GENERAL
FUND
EXEMPT]]</f>
        <v>-44519</v>
      </c>
      <c r="F45" s="6">
        <v>-44519</v>
      </c>
      <c r="G45" s="6">
        <v>0</v>
      </c>
      <c r="H45" s="7">
        <v>0</v>
      </c>
      <c r="I45" s="6">
        <v>0</v>
      </c>
      <c r="J45" s="6">
        <v>0</v>
      </c>
      <c r="K45" s="2">
        <v>0</v>
      </c>
    </row>
    <row r="46" spans="1:11" x14ac:dyDescent="0.25">
      <c r="A46" s="14" t="s">
        <v>1241</v>
      </c>
      <c r="B46" s="3" t="s">
        <v>6</v>
      </c>
      <c r="C46" s="1" t="s">
        <v>47</v>
      </c>
      <c r="D46" s="6">
        <f>History3[[#This Row],[SUBTOTAL GENERAL FUND]]+History3[[#This Row],[CASH 
FUNDS]]+History3[[#This Row],[REAPPROPRIATED
FUNDS]]+History3[[#This Row],[FEDERAL 
FUNDS]]</f>
        <v>-263796</v>
      </c>
      <c r="E46" s="6">
        <f>History3[[#This Row],[GENERAL 
FUND]]+History3[[#This Row],[GENERAL
FUND
EXEMPT]]</f>
        <v>-263796</v>
      </c>
      <c r="F46" s="6">
        <v>-263796</v>
      </c>
      <c r="G46" s="6">
        <v>0</v>
      </c>
      <c r="H46" s="7">
        <v>0</v>
      </c>
      <c r="I46" s="6">
        <v>0</v>
      </c>
      <c r="J46" s="6">
        <v>0</v>
      </c>
      <c r="K46" s="2">
        <v>0</v>
      </c>
    </row>
    <row r="47" spans="1:11" x14ac:dyDescent="0.25">
      <c r="A47" s="14" t="s">
        <v>1241</v>
      </c>
      <c r="B47" s="3" t="s">
        <v>6</v>
      </c>
      <c r="C47" s="1" t="s">
        <v>48</v>
      </c>
      <c r="D47" s="6">
        <f>History3[[#This Row],[SUBTOTAL GENERAL FUND]]+History3[[#This Row],[CASH 
FUNDS]]+History3[[#This Row],[REAPPROPRIATED
FUNDS]]+History3[[#This Row],[FEDERAL 
FUNDS]]</f>
        <v>-250000</v>
      </c>
      <c r="E47" s="6">
        <f>History3[[#This Row],[GENERAL 
FUND]]+History3[[#This Row],[GENERAL
FUND
EXEMPT]]</f>
        <v>-250000</v>
      </c>
      <c r="F47" s="6">
        <v>-250000</v>
      </c>
      <c r="G47" s="6">
        <v>0</v>
      </c>
      <c r="H47" s="7">
        <v>0</v>
      </c>
      <c r="I47" s="6">
        <v>0</v>
      </c>
      <c r="J47" s="6">
        <v>0</v>
      </c>
      <c r="K47" s="2">
        <v>0</v>
      </c>
    </row>
    <row r="48" spans="1:11" x14ac:dyDescent="0.25">
      <c r="A48" s="14" t="s">
        <v>1241</v>
      </c>
      <c r="B48" s="3" t="s">
        <v>6</v>
      </c>
      <c r="C48" s="1" t="s">
        <v>49</v>
      </c>
      <c r="D48" s="6">
        <f>History3[[#This Row],[SUBTOTAL GENERAL FUND]]+History3[[#This Row],[CASH 
FUNDS]]+History3[[#This Row],[REAPPROPRIATED
FUNDS]]+History3[[#This Row],[FEDERAL 
FUNDS]]</f>
        <v>-68084</v>
      </c>
      <c r="E48" s="6">
        <f>History3[[#This Row],[GENERAL 
FUND]]+History3[[#This Row],[GENERAL
FUND
EXEMPT]]</f>
        <v>-68084</v>
      </c>
      <c r="F48" s="6">
        <v>-68084</v>
      </c>
      <c r="G48" s="6">
        <v>0</v>
      </c>
      <c r="H48" s="7">
        <v>0</v>
      </c>
      <c r="I48" s="6">
        <v>0</v>
      </c>
      <c r="J48" s="6">
        <v>0</v>
      </c>
      <c r="K48" s="2">
        <v>0</v>
      </c>
    </row>
    <row r="49" spans="1:11" x14ac:dyDescent="0.25">
      <c r="A49" s="14" t="s">
        <v>1241</v>
      </c>
      <c r="B49" s="3" t="s">
        <v>6</v>
      </c>
      <c r="C49" s="1" t="s">
        <v>50</v>
      </c>
      <c r="D49" s="6">
        <f>History3[[#This Row],[SUBTOTAL GENERAL FUND]]+History3[[#This Row],[CASH 
FUNDS]]+History3[[#This Row],[REAPPROPRIATED
FUNDS]]+History3[[#This Row],[FEDERAL 
FUNDS]]</f>
        <v>-300000</v>
      </c>
      <c r="E49" s="6">
        <f>History3[[#This Row],[GENERAL 
FUND]]+History3[[#This Row],[GENERAL
FUND
EXEMPT]]</f>
        <v>-300000</v>
      </c>
      <c r="F49" s="6">
        <v>-300000</v>
      </c>
      <c r="G49" s="6">
        <v>0</v>
      </c>
      <c r="H49" s="7">
        <v>0</v>
      </c>
      <c r="I49" s="6">
        <v>0</v>
      </c>
      <c r="J49" s="6">
        <v>0</v>
      </c>
      <c r="K49" s="2">
        <v>0</v>
      </c>
    </row>
    <row r="50" spans="1:11" x14ac:dyDescent="0.25">
      <c r="A50" s="14" t="s">
        <v>1241</v>
      </c>
      <c r="B50" s="3" t="s">
        <v>6</v>
      </c>
      <c r="C50" s="1" t="s">
        <v>51</v>
      </c>
      <c r="D50" s="6">
        <f>History3[[#This Row],[SUBTOTAL GENERAL FUND]]+History3[[#This Row],[CASH 
FUNDS]]+History3[[#This Row],[REAPPROPRIATED
FUNDS]]+History3[[#This Row],[FEDERAL 
FUNDS]]</f>
        <v>-700000</v>
      </c>
      <c r="E50" s="6">
        <f>History3[[#This Row],[GENERAL 
FUND]]+History3[[#This Row],[GENERAL
FUND
EXEMPT]]</f>
        <v>-700000</v>
      </c>
      <c r="F50" s="6">
        <v>-700000</v>
      </c>
      <c r="G50" s="6">
        <v>0</v>
      </c>
      <c r="H50" s="7">
        <v>0</v>
      </c>
      <c r="I50" s="6">
        <v>0</v>
      </c>
      <c r="J50" s="6">
        <v>0</v>
      </c>
      <c r="K50" s="2">
        <v>0</v>
      </c>
    </row>
    <row r="51" spans="1:11" x14ac:dyDescent="0.25">
      <c r="A51" s="14" t="s">
        <v>1241</v>
      </c>
      <c r="B51" s="3" t="s">
        <v>6</v>
      </c>
      <c r="C51" s="1" t="s">
        <v>52</v>
      </c>
      <c r="D51" s="6">
        <f>History3[[#This Row],[SUBTOTAL GENERAL FUND]]+History3[[#This Row],[CASH 
FUNDS]]+History3[[#This Row],[REAPPROPRIATED
FUNDS]]+History3[[#This Row],[FEDERAL 
FUNDS]]</f>
        <v>-135354</v>
      </c>
      <c r="E51" s="6">
        <f>History3[[#This Row],[GENERAL 
FUND]]+History3[[#This Row],[GENERAL
FUND
EXEMPT]]</f>
        <v>-135354</v>
      </c>
      <c r="F51" s="6">
        <v>-135354</v>
      </c>
      <c r="G51" s="6">
        <v>0</v>
      </c>
      <c r="H51" s="7">
        <v>0</v>
      </c>
      <c r="I51" s="6">
        <v>0</v>
      </c>
      <c r="J51" s="6">
        <v>0</v>
      </c>
      <c r="K51" s="2">
        <v>0</v>
      </c>
    </row>
    <row r="52" spans="1:11" x14ac:dyDescent="0.25">
      <c r="A52" s="14" t="s">
        <v>1241</v>
      </c>
      <c r="B52" s="3" t="s">
        <v>6</v>
      </c>
      <c r="C52" s="1" t="s">
        <v>53</v>
      </c>
      <c r="D52" s="6">
        <f>History3[[#This Row],[SUBTOTAL GENERAL FUND]]+History3[[#This Row],[CASH 
FUNDS]]+History3[[#This Row],[REAPPROPRIATED
FUNDS]]+History3[[#This Row],[FEDERAL 
FUNDS]]</f>
        <v>-106283</v>
      </c>
      <c r="E52" s="6">
        <f>History3[[#This Row],[GENERAL 
FUND]]+History3[[#This Row],[GENERAL
FUND
EXEMPT]]</f>
        <v>-106283</v>
      </c>
      <c r="F52" s="6">
        <v>-106283</v>
      </c>
      <c r="G52" s="6">
        <v>0</v>
      </c>
      <c r="H52" s="7">
        <v>0</v>
      </c>
      <c r="I52" s="6">
        <v>0</v>
      </c>
      <c r="J52" s="6">
        <v>0</v>
      </c>
      <c r="K52" s="2">
        <v>0</v>
      </c>
    </row>
    <row r="53" spans="1:11" x14ac:dyDescent="0.25">
      <c r="A53" s="14" t="s">
        <v>1241</v>
      </c>
      <c r="B53" s="3" t="s">
        <v>6</v>
      </c>
      <c r="C53" s="1" t="s">
        <v>54</v>
      </c>
      <c r="D53" s="6">
        <f>History3[[#This Row],[SUBTOTAL GENERAL FUND]]+History3[[#This Row],[CASH 
FUNDS]]+History3[[#This Row],[REAPPROPRIATED
FUNDS]]+History3[[#This Row],[FEDERAL 
FUNDS]]</f>
        <v>-772133</v>
      </c>
      <c r="E53" s="6">
        <f>History3[[#This Row],[GENERAL 
FUND]]+History3[[#This Row],[GENERAL
FUND
EXEMPT]]</f>
        <v>-772133</v>
      </c>
      <c r="F53" s="6">
        <v>-772133</v>
      </c>
      <c r="G53" s="6">
        <v>0</v>
      </c>
      <c r="H53" s="7">
        <v>0</v>
      </c>
      <c r="I53" s="6">
        <v>0</v>
      </c>
      <c r="J53" s="6">
        <v>0</v>
      </c>
      <c r="K53" s="2">
        <v>0</v>
      </c>
    </row>
    <row r="54" spans="1:11" x14ac:dyDescent="0.25">
      <c r="A54" s="14" t="s">
        <v>1241</v>
      </c>
      <c r="B54" s="3" t="s">
        <v>6</v>
      </c>
      <c r="C54" s="1" t="s">
        <v>55</v>
      </c>
      <c r="D54" s="6">
        <f>History3[[#This Row],[SUBTOTAL GENERAL FUND]]+History3[[#This Row],[CASH 
FUNDS]]+History3[[#This Row],[REAPPROPRIATED
FUNDS]]+History3[[#This Row],[FEDERAL 
FUNDS]]</f>
        <v>-145983</v>
      </c>
      <c r="E54" s="6">
        <f>History3[[#This Row],[GENERAL 
FUND]]+History3[[#This Row],[GENERAL
FUND
EXEMPT]]</f>
        <v>-145983</v>
      </c>
      <c r="F54" s="6">
        <v>-145983</v>
      </c>
      <c r="G54" s="6">
        <v>0</v>
      </c>
      <c r="H54" s="7">
        <v>0</v>
      </c>
      <c r="I54" s="6">
        <v>0</v>
      </c>
      <c r="J54" s="6">
        <v>0</v>
      </c>
      <c r="K54" s="2">
        <v>0</v>
      </c>
    </row>
    <row r="55" spans="1:11" x14ac:dyDescent="0.25">
      <c r="A55" s="14" t="s">
        <v>56</v>
      </c>
      <c r="B55" s="3" t="s">
        <v>57</v>
      </c>
      <c r="C55" s="1" t="s">
        <v>58</v>
      </c>
      <c r="D55" s="6">
        <f>History3[[#This Row],[SUBTOTAL GENERAL FUND]]+History3[[#This Row],[CASH 
FUNDS]]+History3[[#This Row],[REAPPROPRIATED
FUNDS]]+History3[[#This Row],[FEDERAL 
FUNDS]]</f>
        <v>38835908</v>
      </c>
      <c r="E55" s="6">
        <f>History3[[#This Row],[GENERAL 
FUND]]+History3[[#This Row],[GENERAL
FUND
EXEMPT]]</f>
        <v>5237048</v>
      </c>
      <c r="F55" s="6">
        <v>5237048</v>
      </c>
      <c r="G55" s="6">
        <v>0</v>
      </c>
      <c r="H55" s="7">
        <v>28553458</v>
      </c>
      <c r="I55" s="6">
        <v>1042342</v>
      </c>
      <c r="J55" s="6">
        <v>4003060</v>
      </c>
      <c r="K55" s="2">
        <v>284.10000000000002</v>
      </c>
    </row>
    <row r="56" spans="1:11" x14ac:dyDescent="0.25">
      <c r="A56" s="14" t="s">
        <v>56</v>
      </c>
      <c r="B56" s="3" t="s">
        <v>57</v>
      </c>
      <c r="C56" s="1" t="s">
        <v>59</v>
      </c>
      <c r="D56" s="6">
        <f>History3[[#This Row],[SUBTOTAL GENERAL FUND]]+History3[[#This Row],[CASH 
FUNDS]]+History3[[#This Row],[REAPPROPRIATED
FUNDS]]+History3[[#This Row],[FEDERAL 
FUNDS]]</f>
        <v>-325677</v>
      </c>
      <c r="E56" s="6">
        <f>History3[[#This Row],[GENERAL 
FUND]]+History3[[#This Row],[GENERAL
FUND
EXEMPT]]</f>
        <v>-72686</v>
      </c>
      <c r="F56" s="6">
        <v>-72686</v>
      </c>
      <c r="G56" s="6">
        <v>0</v>
      </c>
      <c r="H56" s="7">
        <v>-227545</v>
      </c>
      <c r="I56" s="6">
        <v>0</v>
      </c>
      <c r="J56" s="6">
        <v>-25446</v>
      </c>
      <c r="K56" s="2">
        <v>0</v>
      </c>
    </row>
    <row r="57" spans="1:11" x14ac:dyDescent="0.25">
      <c r="A57" s="14" t="s">
        <v>56</v>
      </c>
      <c r="B57" s="3" t="s">
        <v>57</v>
      </c>
      <c r="C57" s="1" t="s">
        <v>60</v>
      </c>
      <c r="D57" s="6">
        <f>History3[[#This Row],[SUBTOTAL GENERAL FUND]]+History3[[#This Row],[CASH 
FUNDS]]+History3[[#This Row],[REAPPROPRIATED
FUNDS]]+History3[[#This Row],[FEDERAL 
FUNDS]]</f>
        <v>450000</v>
      </c>
      <c r="E57" s="6">
        <f>History3[[#This Row],[GENERAL 
FUND]]+History3[[#This Row],[GENERAL
FUND
EXEMPT]]</f>
        <v>0</v>
      </c>
      <c r="F57" s="6">
        <v>0</v>
      </c>
      <c r="G57" s="6">
        <v>0</v>
      </c>
      <c r="H57" s="7">
        <v>450000</v>
      </c>
      <c r="I57" s="6">
        <v>0</v>
      </c>
      <c r="J57" s="6">
        <v>0</v>
      </c>
      <c r="K57" s="2">
        <v>0</v>
      </c>
    </row>
    <row r="58" spans="1:11" x14ac:dyDescent="0.25">
      <c r="A58" s="14" t="s">
        <v>56</v>
      </c>
      <c r="B58" s="3" t="s">
        <v>57</v>
      </c>
      <c r="C58" s="1" t="s">
        <v>61</v>
      </c>
      <c r="D58" s="6">
        <f>History3[[#This Row],[SUBTOTAL GENERAL FUND]]+History3[[#This Row],[CASH 
FUNDS]]+History3[[#This Row],[REAPPROPRIATED
FUNDS]]+History3[[#This Row],[FEDERAL 
FUNDS]]</f>
        <v>600</v>
      </c>
      <c r="E58" s="6">
        <f>History3[[#This Row],[GENERAL 
FUND]]+History3[[#This Row],[GENERAL
FUND
EXEMPT]]</f>
        <v>0</v>
      </c>
      <c r="F58" s="6">
        <v>0</v>
      </c>
      <c r="G58" s="6">
        <v>0</v>
      </c>
      <c r="H58" s="7">
        <v>600</v>
      </c>
      <c r="I58" s="6">
        <v>0</v>
      </c>
      <c r="J58" s="6">
        <v>0</v>
      </c>
      <c r="K58" s="2">
        <v>0</v>
      </c>
    </row>
    <row r="59" spans="1:11" x14ac:dyDescent="0.25">
      <c r="A59" s="14" t="s">
        <v>56</v>
      </c>
      <c r="B59" s="3" t="s">
        <v>57</v>
      </c>
      <c r="C59" s="1" t="s">
        <v>62</v>
      </c>
      <c r="D59" s="6">
        <f>History3[[#This Row],[SUBTOTAL GENERAL FUND]]+History3[[#This Row],[CASH 
FUNDS]]+History3[[#This Row],[REAPPROPRIATED
FUNDS]]+History3[[#This Row],[FEDERAL 
FUNDS]]</f>
        <v>5810</v>
      </c>
      <c r="E59" s="6">
        <f>History3[[#This Row],[GENERAL 
FUND]]+History3[[#This Row],[GENERAL
FUND
EXEMPT]]</f>
        <v>0</v>
      </c>
      <c r="F59" s="6">
        <v>0</v>
      </c>
      <c r="G59" s="6">
        <v>0</v>
      </c>
      <c r="H59" s="7">
        <v>5810</v>
      </c>
      <c r="I59" s="6">
        <v>0</v>
      </c>
      <c r="J59" s="6">
        <v>0</v>
      </c>
      <c r="K59" s="2">
        <v>0</v>
      </c>
    </row>
    <row r="60" spans="1:11" x14ac:dyDescent="0.25">
      <c r="A60" s="14" t="s">
        <v>56</v>
      </c>
      <c r="B60" s="3" t="s">
        <v>1</v>
      </c>
      <c r="C60" s="1" t="s">
        <v>2</v>
      </c>
      <c r="D60" s="6">
        <f>History3[[#This Row],[SUBTOTAL GENERAL FUND]]+History3[[#This Row],[CASH 
FUNDS]]+History3[[#This Row],[REAPPROPRIATED
FUNDS]]+History3[[#This Row],[FEDERAL 
FUNDS]]</f>
        <v>39146901</v>
      </c>
      <c r="E60" s="6">
        <f>History3[[#This Row],[GENERAL 
FUND]]+History3[[#This Row],[GENERAL
FUND
EXEMPT]]</f>
        <v>6850576</v>
      </c>
      <c r="F60" s="6">
        <v>6850576</v>
      </c>
      <c r="G60" s="6">
        <v>0</v>
      </c>
      <c r="H60" s="7">
        <v>27319174</v>
      </c>
      <c r="I60" s="6">
        <v>1090001</v>
      </c>
      <c r="J60" s="6">
        <v>3887150</v>
      </c>
      <c r="K60" s="2">
        <v>282.39999999999998</v>
      </c>
    </row>
    <row r="61" spans="1:11" x14ac:dyDescent="0.25">
      <c r="A61" s="14" t="s">
        <v>56</v>
      </c>
      <c r="B61" s="3" t="s">
        <v>1</v>
      </c>
      <c r="C61" s="1" t="s">
        <v>63</v>
      </c>
      <c r="D61" s="6">
        <f>History3[[#This Row],[SUBTOTAL GENERAL FUND]]+History3[[#This Row],[CASH 
FUNDS]]+History3[[#This Row],[REAPPROPRIATED
FUNDS]]+History3[[#This Row],[FEDERAL 
FUNDS]]</f>
        <v>9456</v>
      </c>
      <c r="E61" s="6">
        <f>History3[[#This Row],[GENERAL 
FUND]]+History3[[#This Row],[GENERAL
FUND
EXEMPT]]</f>
        <v>9456</v>
      </c>
      <c r="F61" s="6">
        <v>9456</v>
      </c>
      <c r="G61" s="6">
        <v>0</v>
      </c>
      <c r="H61" s="7">
        <v>0</v>
      </c>
      <c r="I61" s="6">
        <v>0</v>
      </c>
      <c r="J61" s="6">
        <v>0</v>
      </c>
      <c r="K61" s="2">
        <v>0</v>
      </c>
    </row>
    <row r="62" spans="1:11" x14ac:dyDescent="0.25">
      <c r="A62" s="14" t="s">
        <v>56</v>
      </c>
      <c r="B62" s="3" t="s">
        <v>1</v>
      </c>
      <c r="C62" s="1" t="s">
        <v>64</v>
      </c>
      <c r="D62" s="6">
        <f>History3[[#This Row],[SUBTOTAL GENERAL FUND]]+History3[[#This Row],[CASH 
FUNDS]]+History3[[#This Row],[REAPPROPRIATED
FUNDS]]+History3[[#This Row],[FEDERAL 
FUNDS]]</f>
        <v>500000</v>
      </c>
      <c r="E62" s="6">
        <f>History3[[#This Row],[GENERAL 
FUND]]+History3[[#This Row],[GENERAL
FUND
EXEMPT]]</f>
        <v>0</v>
      </c>
      <c r="F62" s="6">
        <v>0</v>
      </c>
      <c r="G62" s="6">
        <v>0</v>
      </c>
      <c r="H62" s="7">
        <v>500000</v>
      </c>
      <c r="I62" s="6">
        <v>0</v>
      </c>
      <c r="J62" s="6">
        <v>0</v>
      </c>
      <c r="K62" s="2">
        <v>0</v>
      </c>
    </row>
    <row r="63" spans="1:11" x14ac:dyDescent="0.25">
      <c r="A63" s="14" t="s">
        <v>56</v>
      </c>
      <c r="B63" s="3" t="s">
        <v>1</v>
      </c>
      <c r="C63" s="1" t="s">
        <v>65</v>
      </c>
      <c r="D63" s="6">
        <f>History3[[#This Row],[SUBTOTAL GENERAL FUND]]+History3[[#This Row],[CASH 
FUNDS]]+History3[[#This Row],[REAPPROPRIATED
FUNDS]]+History3[[#This Row],[FEDERAL 
FUNDS]]</f>
        <v>22876</v>
      </c>
      <c r="E63" s="6">
        <f>History3[[#This Row],[GENERAL 
FUND]]+History3[[#This Row],[GENERAL
FUND
EXEMPT]]</f>
        <v>3889</v>
      </c>
      <c r="F63" s="6">
        <v>3889</v>
      </c>
      <c r="G63" s="6">
        <v>0</v>
      </c>
      <c r="H63" s="7">
        <v>18987</v>
      </c>
      <c r="I63" s="6">
        <v>0</v>
      </c>
      <c r="J63" s="6">
        <v>0</v>
      </c>
      <c r="K63" s="2">
        <v>0</v>
      </c>
    </row>
    <row r="64" spans="1:11" x14ac:dyDescent="0.25">
      <c r="A64" s="14" t="s">
        <v>56</v>
      </c>
      <c r="B64" s="3" t="s">
        <v>4</v>
      </c>
      <c r="C64" s="1" t="s">
        <v>3</v>
      </c>
      <c r="D64" s="6">
        <f>History3[[#This Row],[SUBTOTAL GENERAL FUND]]+History3[[#This Row],[CASH 
FUNDS]]+History3[[#This Row],[REAPPROPRIATED
FUNDS]]+History3[[#This Row],[FEDERAL 
FUNDS]]</f>
        <v>42649039</v>
      </c>
      <c r="E64" s="6">
        <f>History3[[#This Row],[GENERAL 
FUND]]+History3[[#This Row],[GENERAL
FUND
EXEMPT]]</f>
        <v>7702600</v>
      </c>
      <c r="F64" s="6">
        <v>7702600</v>
      </c>
      <c r="G64" s="6">
        <v>0</v>
      </c>
      <c r="H64" s="7">
        <v>29176366</v>
      </c>
      <c r="I64" s="6">
        <v>1632203</v>
      </c>
      <c r="J64" s="6">
        <v>4137870</v>
      </c>
      <c r="K64" s="2">
        <v>274.10000000000002</v>
      </c>
    </row>
    <row r="65" spans="1:11" x14ac:dyDescent="0.25">
      <c r="A65" s="14" t="s">
        <v>56</v>
      </c>
      <c r="B65" s="3" t="s">
        <v>4</v>
      </c>
      <c r="C65" s="1" t="s">
        <v>66</v>
      </c>
      <c r="D65" s="6">
        <f>History3[[#This Row],[SUBTOTAL GENERAL FUND]]+History3[[#This Row],[CASH 
FUNDS]]+History3[[#This Row],[REAPPROPRIATED
FUNDS]]+History3[[#This Row],[FEDERAL 
FUNDS]]</f>
        <v>21205</v>
      </c>
      <c r="E65" s="6">
        <f>History3[[#This Row],[GENERAL 
FUND]]+History3[[#This Row],[GENERAL
FUND
EXEMPT]]</f>
        <v>21205</v>
      </c>
      <c r="F65" s="6">
        <v>21205</v>
      </c>
      <c r="G65" s="6">
        <v>0</v>
      </c>
      <c r="H65" s="7">
        <v>0</v>
      </c>
      <c r="I65" s="6">
        <v>0</v>
      </c>
      <c r="J65" s="6">
        <v>0</v>
      </c>
      <c r="K65" s="2">
        <v>0</v>
      </c>
    </row>
    <row r="66" spans="1:11" x14ac:dyDescent="0.25">
      <c r="A66" s="14" t="s">
        <v>56</v>
      </c>
      <c r="B66" s="3" t="s">
        <v>4</v>
      </c>
      <c r="C66" s="1" t="s">
        <v>67</v>
      </c>
      <c r="D66" s="6">
        <f>History3[[#This Row],[SUBTOTAL GENERAL FUND]]+History3[[#This Row],[CASH 
FUNDS]]+History3[[#This Row],[REAPPROPRIATED
FUNDS]]+History3[[#This Row],[FEDERAL 
FUNDS]]</f>
        <v>0</v>
      </c>
      <c r="E66" s="6">
        <f>History3[[#This Row],[GENERAL 
FUND]]+History3[[#This Row],[GENERAL
FUND
EXEMPT]]</f>
        <v>0</v>
      </c>
      <c r="F66" s="6">
        <v>0</v>
      </c>
      <c r="G66" s="6">
        <v>0</v>
      </c>
      <c r="H66" s="7">
        <v>24000</v>
      </c>
      <c r="I66" s="6">
        <v>0</v>
      </c>
      <c r="J66" s="6">
        <v>-24000</v>
      </c>
      <c r="K66" s="2">
        <v>0</v>
      </c>
    </row>
    <row r="67" spans="1:11" x14ac:dyDescent="0.25">
      <c r="A67" s="14" t="s">
        <v>56</v>
      </c>
      <c r="B67" s="3" t="s">
        <v>6</v>
      </c>
      <c r="C67" s="1" t="s">
        <v>7</v>
      </c>
      <c r="D67" s="6">
        <f>History3[[#This Row],[SUBTOTAL GENERAL FUND]]+History3[[#This Row],[CASH 
FUNDS]]+History3[[#This Row],[REAPPROPRIATED
FUNDS]]+History3[[#This Row],[FEDERAL 
FUNDS]]</f>
        <v>44184405</v>
      </c>
      <c r="E67" s="6">
        <f>History3[[#This Row],[GENERAL 
FUND]]+History3[[#This Row],[GENERAL
FUND
EXEMPT]]</f>
        <v>9311389</v>
      </c>
      <c r="F67" s="6">
        <v>9311389</v>
      </c>
      <c r="G67" s="6">
        <v>0</v>
      </c>
      <c r="H67" s="7">
        <v>29141578</v>
      </c>
      <c r="I67" s="6">
        <v>1629526</v>
      </c>
      <c r="J67" s="6">
        <v>4101912</v>
      </c>
      <c r="K67" s="2">
        <v>274.10000000000002</v>
      </c>
    </row>
    <row r="68" spans="1:11" x14ac:dyDescent="0.25">
      <c r="A68" s="14" t="s">
        <v>56</v>
      </c>
      <c r="B68" s="3" t="s">
        <v>6</v>
      </c>
      <c r="C68" s="1" t="s">
        <v>68</v>
      </c>
      <c r="D68" s="6">
        <f>History3[[#This Row],[SUBTOTAL GENERAL FUND]]+History3[[#This Row],[CASH 
FUNDS]]+History3[[#This Row],[REAPPROPRIATED
FUNDS]]+History3[[#This Row],[FEDERAL 
FUNDS]]</f>
        <v>22516</v>
      </c>
      <c r="E68" s="6">
        <f>History3[[#This Row],[GENERAL 
FUND]]+History3[[#This Row],[GENERAL
FUND
EXEMPT]]</f>
        <v>6547</v>
      </c>
      <c r="F68" s="6">
        <v>6547</v>
      </c>
      <c r="G68" s="6">
        <v>0</v>
      </c>
      <c r="H68" s="7">
        <v>14220</v>
      </c>
      <c r="I68" s="6">
        <v>0</v>
      </c>
      <c r="J68" s="6">
        <v>1749</v>
      </c>
      <c r="K68" s="2">
        <v>0</v>
      </c>
    </row>
    <row r="69" spans="1:11" x14ac:dyDescent="0.25">
      <c r="A69" s="14" t="s">
        <v>56</v>
      </c>
      <c r="B69" s="3" t="s">
        <v>69</v>
      </c>
      <c r="C69" s="1" t="s">
        <v>70</v>
      </c>
      <c r="D69" s="6">
        <f>History3[[#This Row],[SUBTOTAL GENERAL FUND]]+History3[[#This Row],[CASH 
FUNDS]]+History3[[#This Row],[REAPPROPRIATED
FUNDS]]+History3[[#This Row],[FEDERAL 
FUNDS]]</f>
        <v>45709657</v>
      </c>
      <c r="E69" s="6">
        <f>History3[[#This Row],[GENERAL 
FUND]]+History3[[#This Row],[GENERAL
FUND
EXEMPT]]</f>
        <v>9706234</v>
      </c>
      <c r="F69" s="6">
        <v>9706234</v>
      </c>
      <c r="G69" s="6">
        <v>0</v>
      </c>
      <c r="H69" s="7">
        <v>30176218</v>
      </c>
      <c r="I69" s="6">
        <v>1656548</v>
      </c>
      <c r="J69" s="6">
        <v>4170657</v>
      </c>
      <c r="K69" s="2">
        <v>274.10000000000002</v>
      </c>
    </row>
    <row r="70" spans="1:11" x14ac:dyDescent="0.25">
      <c r="A70" s="14" t="s">
        <v>56</v>
      </c>
      <c r="B70" s="3" t="s">
        <v>69</v>
      </c>
      <c r="C70" s="1" t="s">
        <v>71</v>
      </c>
      <c r="D70" s="6">
        <f>History3[[#This Row],[SUBTOTAL GENERAL FUND]]+History3[[#This Row],[CASH 
FUNDS]]+History3[[#This Row],[REAPPROPRIATED
FUNDS]]+History3[[#This Row],[FEDERAL 
FUNDS]]</f>
        <v>249763</v>
      </c>
      <c r="E70" s="6">
        <f>History3[[#This Row],[GENERAL 
FUND]]+History3[[#This Row],[GENERAL
FUND
EXEMPT]]</f>
        <v>0</v>
      </c>
      <c r="F70" s="6">
        <v>0</v>
      </c>
      <c r="G70" s="6">
        <v>0</v>
      </c>
      <c r="H70" s="7">
        <v>249763</v>
      </c>
      <c r="I70" s="6">
        <v>0</v>
      </c>
      <c r="J70" s="6">
        <v>0</v>
      </c>
      <c r="K70" s="2">
        <v>2</v>
      </c>
    </row>
    <row r="71" spans="1:11" x14ac:dyDescent="0.25">
      <c r="A71" s="14" t="s">
        <v>56</v>
      </c>
      <c r="B71" s="3" t="s">
        <v>69</v>
      </c>
      <c r="C71" s="1" t="s">
        <v>72</v>
      </c>
      <c r="D71" s="6">
        <f>History3[[#This Row],[SUBTOTAL GENERAL FUND]]+History3[[#This Row],[CASH 
FUNDS]]+History3[[#This Row],[REAPPROPRIATED
FUNDS]]+History3[[#This Row],[FEDERAL 
FUNDS]]</f>
        <v>314633</v>
      </c>
      <c r="E71" s="6">
        <f>History3[[#This Row],[GENERAL 
FUND]]+History3[[#This Row],[GENERAL
FUND
EXEMPT]]</f>
        <v>0</v>
      </c>
      <c r="F71" s="6">
        <v>0</v>
      </c>
      <c r="G71" s="6">
        <v>0</v>
      </c>
      <c r="H71" s="7">
        <v>314633</v>
      </c>
      <c r="I71" s="6">
        <v>0</v>
      </c>
      <c r="J71" s="6">
        <v>0</v>
      </c>
      <c r="K71" s="2">
        <v>4.3</v>
      </c>
    </row>
    <row r="72" spans="1:11" x14ac:dyDescent="0.25">
      <c r="A72" s="14" t="s">
        <v>56</v>
      </c>
      <c r="B72" s="3" t="s">
        <v>69</v>
      </c>
      <c r="C72" s="1" t="s">
        <v>73</v>
      </c>
      <c r="D72" s="6">
        <f>History3[[#This Row],[SUBTOTAL GENERAL FUND]]+History3[[#This Row],[CASH 
FUNDS]]+History3[[#This Row],[REAPPROPRIATED
FUNDS]]+History3[[#This Row],[FEDERAL 
FUNDS]]</f>
        <v>300000</v>
      </c>
      <c r="E72" s="6">
        <f>History3[[#This Row],[GENERAL 
FUND]]+History3[[#This Row],[GENERAL
FUND
EXEMPT]]</f>
        <v>300000</v>
      </c>
      <c r="F72" s="6">
        <v>300000</v>
      </c>
      <c r="G72" s="6">
        <v>0</v>
      </c>
      <c r="H72" s="7">
        <v>0</v>
      </c>
      <c r="I72" s="6">
        <v>0</v>
      </c>
      <c r="J72" s="6">
        <v>0</v>
      </c>
      <c r="K72" s="2">
        <v>0</v>
      </c>
    </row>
    <row r="73" spans="1:11" x14ac:dyDescent="0.25">
      <c r="A73" s="14" t="s">
        <v>56</v>
      </c>
      <c r="B73" s="3" t="s">
        <v>69</v>
      </c>
      <c r="C73" s="1" t="s">
        <v>74</v>
      </c>
      <c r="D73" s="6">
        <f>History3[[#This Row],[SUBTOTAL GENERAL FUND]]+History3[[#This Row],[CASH 
FUNDS]]+History3[[#This Row],[REAPPROPRIATED
FUNDS]]+History3[[#This Row],[FEDERAL 
FUNDS]]</f>
        <v>483012</v>
      </c>
      <c r="E73" s="6">
        <f>History3[[#This Row],[GENERAL 
FUND]]+History3[[#This Row],[GENERAL
FUND
EXEMPT]]</f>
        <v>0</v>
      </c>
      <c r="F73" s="6">
        <v>0</v>
      </c>
      <c r="G73" s="6">
        <v>0</v>
      </c>
      <c r="H73" s="7">
        <v>258012</v>
      </c>
      <c r="I73" s="6">
        <v>225000</v>
      </c>
      <c r="J73" s="6">
        <v>0</v>
      </c>
      <c r="K73" s="2">
        <v>2.6</v>
      </c>
    </row>
    <row r="74" spans="1:11" x14ac:dyDescent="0.25">
      <c r="A74" s="14" t="s">
        <v>56</v>
      </c>
      <c r="B74" s="3" t="s">
        <v>75</v>
      </c>
      <c r="C74" s="1" t="s">
        <v>76</v>
      </c>
      <c r="D74" s="6">
        <f>History3[[#This Row],[SUBTOTAL GENERAL FUND]]+History3[[#This Row],[CASH 
FUNDS]]+History3[[#This Row],[REAPPROPRIATED
FUNDS]]+History3[[#This Row],[FEDERAL 
FUNDS]]</f>
        <v>50003410</v>
      </c>
      <c r="E74" s="6">
        <f>History3[[#This Row],[GENERAL 
FUND]]+History3[[#This Row],[GENERAL
FUND
EXEMPT]]</f>
        <v>10753079</v>
      </c>
      <c r="F74" s="6">
        <v>10753079</v>
      </c>
      <c r="G74" s="6">
        <v>0</v>
      </c>
      <c r="H74" s="7">
        <v>32768330</v>
      </c>
      <c r="I74" s="6">
        <v>2371548</v>
      </c>
      <c r="J74" s="6">
        <v>4110453</v>
      </c>
      <c r="K74" s="2">
        <v>291.39999999999998</v>
      </c>
    </row>
    <row r="75" spans="1:11" x14ac:dyDescent="0.25">
      <c r="A75" s="14" t="s">
        <v>56</v>
      </c>
      <c r="B75" s="3" t="s">
        <v>75</v>
      </c>
      <c r="C75" s="1" t="s">
        <v>77</v>
      </c>
      <c r="D75" s="6">
        <f>History3[[#This Row],[SUBTOTAL GENERAL FUND]]+History3[[#This Row],[CASH 
FUNDS]]+History3[[#This Row],[REAPPROPRIATED
FUNDS]]+History3[[#This Row],[FEDERAL 
FUNDS]]</f>
        <v>3800</v>
      </c>
      <c r="E75" s="6">
        <f>History3[[#This Row],[GENERAL 
FUND]]+History3[[#This Row],[GENERAL
FUND
EXEMPT]]</f>
        <v>0</v>
      </c>
      <c r="F75" s="6">
        <v>0</v>
      </c>
      <c r="G75" s="6">
        <v>0</v>
      </c>
      <c r="H75" s="7">
        <v>3800</v>
      </c>
      <c r="I75" s="6">
        <v>0</v>
      </c>
      <c r="J75" s="6">
        <v>0</v>
      </c>
      <c r="K75" s="2">
        <v>0</v>
      </c>
    </row>
    <row r="76" spans="1:11" x14ac:dyDescent="0.25">
      <c r="A76" s="14" t="s">
        <v>56</v>
      </c>
      <c r="B76" s="3" t="s">
        <v>78</v>
      </c>
      <c r="C76" s="1" t="s">
        <v>79</v>
      </c>
      <c r="D76" s="6">
        <f>History3[[#This Row],[SUBTOTAL GENERAL FUND]]+History3[[#This Row],[CASH 
FUNDS]]+History3[[#This Row],[REAPPROPRIATED
FUNDS]]+History3[[#This Row],[FEDERAL 
FUNDS]]</f>
        <v>50246919</v>
      </c>
      <c r="E76" s="6">
        <f>History3[[#This Row],[GENERAL 
FUND]]+History3[[#This Row],[GENERAL
FUND
EXEMPT]]</f>
        <v>10506004</v>
      </c>
      <c r="F76" s="6">
        <v>10506004</v>
      </c>
      <c r="G76" s="6">
        <v>0</v>
      </c>
      <c r="H76" s="7">
        <v>33408408</v>
      </c>
      <c r="I76" s="6">
        <v>2371548</v>
      </c>
      <c r="J76" s="6">
        <v>3960959</v>
      </c>
      <c r="K76" s="2">
        <v>291.39999999999998</v>
      </c>
    </row>
    <row r="77" spans="1:11" x14ac:dyDescent="0.25">
      <c r="A77" s="14" t="s">
        <v>56</v>
      </c>
      <c r="B77" s="3" t="s">
        <v>80</v>
      </c>
      <c r="C77" s="1" t="s">
        <v>81</v>
      </c>
      <c r="D77" s="6">
        <f>History3[[#This Row],[SUBTOTAL GENERAL FUND]]+History3[[#This Row],[CASH 
FUNDS]]+History3[[#This Row],[REAPPROPRIATED
FUNDS]]+History3[[#This Row],[FEDERAL 
FUNDS]]</f>
        <v>51549717</v>
      </c>
      <c r="E77" s="6">
        <f>History3[[#This Row],[GENERAL 
FUND]]+History3[[#This Row],[GENERAL
FUND
EXEMPT]]</f>
        <v>11064263</v>
      </c>
      <c r="F77" s="6">
        <v>11064263</v>
      </c>
      <c r="G77" s="6">
        <v>0</v>
      </c>
      <c r="H77" s="7">
        <v>34082132</v>
      </c>
      <c r="I77" s="6">
        <v>2494460</v>
      </c>
      <c r="J77" s="6">
        <v>3908862</v>
      </c>
      <c r="K77" s="2">
        <v>289.60000000000002</v>
      </c>
    </row>
    <row r="78" spans="1:11" x14ac:dyDescent="0.25">
      <c r="A78" s="14" t="s">
        <v>56</v>
      </c>
      <c r="B78" s="3" t="s">
        <v>80</v>
      </c>
      <c r="C78" s="1" t="s">
        <v>82</v>
      </c>
      <c r="D78" s="6">
        <f>History3[[#This Row],[SUBTOTAL GENERAL FUND]]+History3[[#This Row],[CASH 
FUNDS]]+History3[[#This Row],[REAPPROPRIATED
FUNDS]]+History3[[#This Row],[FEDERAL 
FUNDS]]</f>
        <v>43157</v>
      </c>
      <c r="E78" s="6">
        <f>History3[[#This Row],[GENERAL 
FUND]]+History3[[#This Row],[GENERAL
FUND
EXEMPT]]</f>
        <v>43157</v>
      </c>
      <c r="F78" s="6">
        <v>43157</v>
      </c>
      <c r="G78" s="6">
        <v>0</v>
      </c>
      <c r="H78" s="7">
        <v>0</v>
      </c>
      <c r="I78" s="6">
        <v>0</v>
      </c>
      <c r="J78" s="6">
        <v>0</v>
      </c>
      <c r="K78" s="2">
        <v>0.3</v>
      </c>
    </row>
    <row r="79" spans="1:11" x14ac:dyDescent="0.25">
      <c r="A79" s="14" t="s">
        <v>56</v>
      </c>
      <c r="B79" s="3" t="s">
        <v>83</v>
      </c>
      <c r="C79" s="1" t="s">
        <v>84</v>
      </c>
      <c r="D79" s="6">
        <f>History3[[#This Row],[SUBTOTAL GENERAL FUND]]+History3[[#This Row],[CASH 
FUNDS]]+History3[[#This Row],[REAPPROPRIATED
FUNDS]]+History3[[#This Row],[FEDERAL 
FUNDS]]</f>
        <v>54671192</v>
      </c>
      <c r="E79" s="6">
        <f>History3[[#This Row],[GENERAL 
FUND]]+History3[[#This Row],[GENERAL
FUND
EXEMPT]]</f>
        <v>11975760</v>
      </c>
      <c r="F79" s="6">
        <v>11975760</v>
      </c>
      <c r="G79" s="6">
        <v>0</v>
      </c>
      <c r="H79" s="7">
        <v>36289774</v>
      </c>
      <c r="I79" s="6">
        <v>2496093</v>
      </c>
      <c r="J79" s="6">
        <v>3909565</v>
      </c>
      <c r="K79" s="2">
        <v>290.8</v>
      </c>
    </row>
    <row r="80" spans="1:11" x14ac:dyDescent="0.25">
      <c r="A80" s="14" t="s">
        <v>56</v>
      </c>
      <c r="B80" s="3" t="s">
        <v>83</v>
      </c>
      <c r="C80" s="1" t="s">
        <v>85</v>
      </c>
      <c r="D80" s="6">
        <f>History3[[#This Row],[SUBTOTAL GENERAL FUND]]+History3[[#This Row],[CASH 
FUNDS]]+History3[[#This Row],[REAPPROPRIATED
FUNDS]]+History3[[#This Row],[FEDERAL 
FUNDS]]</f>
        <v>123007</v>
      </c>
      <c r="E80" s="6">
        <f>History3[[#This Row],[GENERAL 
FUND]]+History3[[#This Row],[GENERAL
FUND
EXEMPT]]</f>
        <v>123007</v>
      </c>
      <c r="F80" s="6">
        <v>123007</v>
      </c>
      <c r="G80" s="6">
        <v>0</v>
      </c>
      <c r="H80" s="7">
        <v>0</v>
      </c>
      <c r="I80" s="6">
        <v>0</v>
      </c>
      <c r="J80" s="6">
        <v>0</v>
      </c>
      <c r="K80" s="2">
        <v>1.6</v>
      </c>
    </row>
    <row r="81" spans="1:11" x14ac:dyDescent="0.25">
      <c r="A81" s="14" t="s">
        <v>56</v>
      </c>
      <c r="B81" s="3" t="s">
        <v>83</v>
      </c>
      <c r="C81" s="1" t="s">
        <v>86</v>
      </c>
      <c r="D81" s="6">
        <f>History3[[#This Row],[SUBTOTAL GENERAL FUND]]+History3[[#This Row],[CASH 
FUNDS]]+History3[[#This Row],[REAPPROPRIATED
FUNDS]]+History3[[#This Row],[FEDERAL 
FUNDS]]</f>
        <v>239592</v>
      </c>
      <c r="E81" s="6">
        <f>History3[[#This Row],[GENERAL 
FUND]]+History3[[#This Row],[GENERAL
FUND
EXEMPT]]</f>
        <v>0</v>
      </c>
      <c r="F81" s="6">
        <v>0</v>
      </c>
      <c r="G81" s="6">
        <v>0</v>
      </c>
      <c r="H81" s="7">
        <v>239592</v>
      </c>
      <c r="I81" s="6">
        <v>0</v>
      </c>
      <c r="J81" s="6">
        <v>0</v>
      </c>
      <c r="K81" s="2">
        <v>0.6</v>
      </c>
    </row>
    <row r="82" spans="1:11" x14ac:dyDescent="0.25">
      <c r="A82" s="14" t="s">
        <v>56</v>
      </c>
      <c r="B82" s="3" t="s">
        <v>83</v>
      </c>
      <c r="C82" s="1" t="s">
        <v>87</v>
      </c>
      <c r="D82" s="6">
        <f>History3[[#This Row],[SUBTOTAL GENERAL FUND]]+History3[[#This Row],[CASH 
FUNDS]]+History3[[#This Row],[REAPPROPRIATED
FUNDS]]+History3[[#This Row],[FEDERAL 
FUNDS]]</f>
        <v>406470</v>
      </c>
      <c r="E82" s="6">
        <f>History3[[#This Row],[GENERAL 
FUND]]+History3[[#This Row],[GENERAL
FUND
EXEMPT]]</f>
        <v>0</v>
      </c>
      <c r="F82" s="6">
        <v>0</v>
      </c>
      <c r="G82" s="6">
        <v>0</v>
      </c>
      <c r="H82" s="7">
        <v>406470</v>
      </c>
      <c r="I82" s="6">
        <v>0</v>
      </c>
      <c r="J82" s="6">
        <v>0</v>
      </c>
      <c r="K82" s="2">
        <v>4.5999999999999996</v>
      </c>
    </row>
    <row r="83" spans="1:11" x14ac:dyDescent="0.25">
      <c r="A83" s="14" t="s">
        <v>56</v>
      </c>
      <c r="B83" s="3" t="s">
        <v>83</v>
      </c>
      <c r="C83" s="1" t="s">
        <v>88</v>
      </c>
      <c r="D83" s="6">
        <f>History3[[#This Row],[SUBTOTAL GENERAL FUND]]+History3[[#This Row],[CASH 
FUNDS]]+History3[[#This Row],[REAPPROPRIATED
FUNDS]]+History3[[#This Row],[FEDERAL 
FUNDS]]</f>
        <v>298375</v>
      </c>
      <c r="E83" s="6">
        <f>History3[[#This Row],[GENERAL 
FUND]]+History3[[#This Row],[GENERAL
FUND
EXEMPT]]</f>
        <v>0</v>
      </c>
      <c r="F83" s="6">
        <v>0</v>
      </c>
      <c r="G83" s="6">
        <v>0</v>
      </c>
      <c r="H83" s="7">
        <v>296050</v>
      </c>
      <c r="I83" s="6">
        <v>2325</v>
      </c>
      <c r="J83" s="6">
        <v>0</v>
      </c>
      <c r="K83" s="2">
        <v>0.2</v>
      </c>
    </row>
    <row r="84" spans="1:11" x14ac:dyDescent="0.25">
      <c r="A84" s="14" t="s">
        <v>56</v>
      </c>
      <c r="B84" s="3" t="s">
        <v>89</v>
      </c>
      <c r="C84" s="1" t="s">
        <v>90</v>
      </c>
      <c r="D84" s="6">
        <f>History3[[#This Row],[SUBTOTAL GENERAL FUND]]+History3[[#This Row],[CASH 
FUNDS]]+History3[[#This Row],[REAPPROPRIATED
FUNDS]]+History3[[#This Row],[FEDERAL 
FUNDS]]</f>
        <v>56294892</v>
      </c>
      <c r="E84" s="6">
        <f>History3[[#This Row],[GENERAL 
FUND]]+History3[[#This Row],[GENERAL
FUND
EXEMPT]]</f>
        <v>11501978</v>
      </c>
      <c r="F84" s="6">
        <v>11501978</v>
      </c>
      <c r="G84" s="6">
        <v>0</v>
      </c>
      <c r="H84" s="7">
        <v>38268233</v>
      </c>
      <c r="I84" s="6">
        <v>2575576</v>
      </c>
      <c r="J84" s="6">
        <v>3949105</v>
      </c>
      <c r="K84" s="2">
        <v>299.5</v>
      </c>
    </row>
    <row r="85" spans="1:11" x14ac:dyDescent="0.25">
      <c r="A85" s="14" t="s">
        <v>56</v>
      </c>
      <c r="B85" s="3" t="s">
        <v>89</v>
      </c>
      <c r="C85" s="1" t="s">
        <v>91</v>
      </c>
      <c r="D85" s="6">
        <f>History3[[#This Row],[SUBTOTAL GENERAL FUND]]+History3[[#This Row],[CASH 
FUNDS]]+History3[[#This Row],[REAPPROPRIATED
FUNDS]]+History3[[#This Row],[FEDERAL 
FUNDS]]</f>
        <v>-481308</v>
      </c>
      <c r="E85" s="6">
        <f>History3[[#This Row],[GENERAL 
FUND]]+History3[[#This Row],[GENERAL
FUND
EXEMPT]]</f>
        <v>-157816</v>
      </c>
      <c r="F85" s="6">
        <v>-157816</v>
      </c>
      <c r="G85" s="6">
        <v>0</v>
      </c>
      <c r="H85" s="7">
        <v>-323492</v>
      </c>
      <c r="I85" s="6">
        <v>0</v>
      </c>
      <c r="J85" s="6">
        <v>0</v>
      </c>
      <c r="K85" s="2">
        <v>0</v>
      </c>
    </row>
    <row r="86" spans="1:11" x14ac:dyDescent="0.25">
      <c r="A86" s="14" t="s">
        <v>92</v>
      </c>
      <c r="B86" s="3" t="s">
        <v>57</v>
      </c>
      <c r="C86" s="1" t="s">
        <v>58</v>
      </c>
      <c r="D86" s="6">
        <f>History3[[#This Row],[SUBTOTAL GENERAL FUND]]+History3[[#This Row],[CASH 
FUNDS]]+History3[[#This Row],[REAPPROPRIATED
FUNDS]]+History3[[#This Row],[FEDERAL 
FUNDS]]</f>
        <v>727033553</v>
      </c>
      <c r="E86" s="6">
        <f>History3[[#This Row],[GENERAL 
FUND]]+History3[[#This Row],[GENERAL
FUND
EXEMPT]]</f>
        <v>641840769</v>
      </c>
      <c r="F86" s="6">
        <v>641840769</v>
      </c>
      <c r="G86" s="6">
        <v>0</v>
      </c>
      <c r="H86" s="7">
        <v>40223654</v>
      </c>
      <c r="I86" s="6">
        <v>44250443</v>
      </c>
      <c r="J86" s="6">
        <v>718687</v>
      </c>
      <c r="K86" s="2">
        <v>6222.2</v>
      </c>
    </row>
    <row r="87" spans="1:11" x14ac:dyDescent="0.25">
      <c r="A87" s="14" t="s">
        <v>92</v>
      </c>
      <c r="B87" s="3" t="s">
        <v>57</v>
      </c>
      <c r="C87" s="1" t="s">
        <v>93</v>
      </c>
      <c r="D87" s="6">
        <f>History3[[#This Row],[SUBTOTAL GENERAL FUND]]+History3[[#This Row],[CASH 
FUNDS]]+History3[[#This Row],[REAPPROPRIATED
FUNDS]]+History3[[#This Row],[FEDERAL 
FUNDS]]</f>
        <v>353114</v>
      </c>
      <c r="E87" s="6">
        <f>History3[[#This Row],[GENERAL 
FUND]]+History3[[#This Row],[GENERAL
FUND
EXEMPT]]</f>
        <v>353114</v>
      </c>
      <c r="F87" s="6">
        <v>353114</v>
      </c>
      <c r="G87" s="6">
        <v>0</v>
      </c>
      <c r="H87" s="7">
        <v>0</v>
      </c>
      <c r="I87" s="6">
        <v>0</v>
      </c>
      <c r="J87" s="6">
        <v>0</v>
      </c>
      <c r="K87" s="2">
        <v>0</v>
      </c>
    </row>
    <row r="88" spans="1:11" x14ac:dyDescent="0.25">
      <c r="A88" s="14" t="s">
        <v>92</v>
      </c>
      <c r="B88" s="3" t="s">
        <v>57</v>
      </c>
      <c r="C88" s="1" t="s">
        <v>94</v>
      </c>
      <c r="D88" s="6">
        <f>History3[[#This Row],[SUBTOTAL GENERAL FUND]]+History3[[#This Row],[CASH 
FUNDS]]+History3[[#This Row],[REAPPROPRIATED
FUNDS]]+History3[[#This Row],[FEDERAL 
FUNDS]]</f>
        <v>496566</v>
      </c>
      <c r="E88" s="6">
        <f>History3[[#This Row],[GENERAL 
FUND]]+History3[[#This Row],[GENERAL
FUND
EXEMPT]]</f>
        <v>0</v>
      </c>
      <c r="F88" s="6">
        <v>0</v>
      </c>
      <c r="G88" s="6">
        <v>0</v>
      </c>
      <c r="H88" s="7">
        <v>496566</v>
      </c>
      <c r="I88" s="6">
        <v>0</v>
      </c>
      <c r="J88" s="6">
        <v>0</v>
      </c>
      <c r="K88" s="2">
        <v>0</v>
      </c>
    </row>
    <row r="89" spans="1:11" x14ac:dyDescent="0.25">
      <c r="A89" s="14" t="s">
        <v>92</v>
      </c>
      <c r="B89" s="3" t="s">
        <v>57</v>
      </c>
      <c r="C89" s="1" t="s">
        <v>95</v>
      </c>
      <c r="D89" s="6">
        <f>History3[[#This Row],[SUBTOTAL GENERAL FUND]]+History3[[#This Row],[CASH 
FUNDS]]+History3[[#This Row],[REAPPROPRIATED
FUNDS]]+History3[[#This Row],[FEDERAL 
FUNDS]]</f>
        <v>160005</v>
      </c>
      <c r="E89" s="6">
        <f>History3[[#This Row],[GENERAL 
FUND]]+History3[[#This Row],[GENERAL
FUND
EXEMPT]]</f>
        <v>160005</v>
      </c>
      <c r="F89" s="6">
        <v>160005</v>
      </c>
      <c r="G89" s="6">
        <v>0</v>
      </c>
      <c r="H89" s="7">
        <v>0</v>
      </c>
      <c r="I89" s="6">
        <v>0</v>
      </c>
      <c r="J89" s="6">
        <v>0</v>
      </c>
      <c r="K89" s="2">
        <v>0</v>
      </c>
    </row>
    <row r="90" spans="1:11" x14ac:dyDescent="0.25">
      <c r="A90" s="14" t="s">
        <v>92</v>
      </c>
      <c r="B90" s="3" t="s">
        <v>57</v>
      </c>
      <c r="C90" s="1" t="s">
        <v>96</v>
      </c>
      <c r="D90" s="6">
        <f>History3[[#This Row],[SUBTOTAL GENERAL FUND]]+History3[[#This Row],[CASH 
FUNDS]]+History3[[#This Row],[REAPPROPRIATED
FUNDS]]+History3[[#This Row],[FEDERAL 
FUNDS]]</f>
        <v>89150</v>
      </c>
      <c r="E90" s="6">
        <f>History3[[#This Row],[GENERAL 
FUND]]+History3[[#This Row],[GENERAL
FUND
EXEMPT]]</f>
        <v>89150</v>
      </c>
      <c r="F90" s="6">
        <v>89150</v>
      </c>
      <c r="G90" s="6">
        <v>0</v>
      </c>
      <c r="H90" s="7">
        <v>0</v>
      </c>
      <c r="I90" s="6">
        <v>0</v>
      </c>
      <c r="J90" s="6">
        <v>0</v>
      </c>
      <c r="K90" s="2">
        <v>0</v>
      </c>
    </row>
    <row r="91" spans="1:11" x14ac:dyDescent="0.25">
      <c r="A91" s="14" t="s">
        <v>92</v>
      </c>
      <c r="B91" s="3" t="s">
        <v>57</v>
      </c>
      <c r="C91" s="1" t="s">
        <v>97</v>
      </c>
      <c r="D91" s="6">
        <f>History3[[#This Row],[SUBTOTAL GENERAL FUND]]+History3[[#This Row],[CASH 
FUNDS]]+History3[[#This Row],[REAPPROPRIATED
FUNDS]]+History3[[#This Row],[FEDERAL 
FUNDS]]</f>
        <v>54640</v>
      </c>
      <c r="E91" s="6">
        <f>History3[[#This Row],[GENERAL 
FUND]]+History3[[#This Row],[GENERAL
FUND
EXEMPT]]</f>
        <v>54640</v>
      </c>
      <c r="F91" s="6">
        <v>54640</v>
      </c>
      <c r="G91" s="6">
        <v>0</v>
      </c>
      <c r="H91" s="7">
        <v>0</v>
      </c>
      <c r="I91" s="6">
        <v>0</v>
      </c>
      <c r="J91" s="6">
        <v>0</v>
      </c>
      <c r="K91" s="2">
        <v>0</v>
      </c>
    </row>
    <row r="92" spans="1:11" x14ac:dyDescent="0.25">
      <c r="A92" s="14" t="s">
        <v>92</v>
      </c>
      <c r="B92" s="3" t="s">
        <v>57</v>
      </c>
      <c r="C92" s="1" t="s">
        <v>98</v>
      </c>
      <c r="D92" s="6">
        <f>History3[[#This Row],[SUBTOTAL GENERAL FUND]]+History3[[#This Row],[CASH 
FUNDS]]+History3[[#This Row],[REAPPROPRIATED
FUNDS]]+History3[[#This Row],[FEDERAL 
FUNDS]]</f>
        <v>31634</v>
      </c>
      <c r="E92" s="6">
        <f>History3[[#This Row],[GENERAL 
FUND]]+History3[[#This Row],[GENERAL
FUND
EXEMPT]]</f>
        <v>31634</v>
      </c>
      <c r="F92" s="6">
        <v>31634</v>
      </c>
      <c r="G92" s="6">
        <v>0</v>
      </c>
      <c r="H92" s="7">
        <v>0</v>
      </c>
      <c r="I92" s="6">
        <v>0</v>
      </c>
      <c r="J92" s="6">
        <v>0</v>
      </c>
      <c r="K92" s="2">
        <v>0</v>
      </c>
    </row>
    <row r="93" spans="1:11" x14ac:dyDescent="0.25">
      <c r="A93" s="14" t="s">
        <v>92</v>
      </c>
      <c r="B93" s="3" t="s">
        <v>57</v>
      </c>
      <c r="C93" s="1" t="s">
        <v>99</v>
      </c>
      <c r="D93" s="6">
        <f>History3[[#This Row],[SUBTOTAL GENERAL FUND]]+History3[[#This Row],[CASH 
FUNDS]]+History3[[#This Row],[REAPPROPRIATED
FUNDS]]+History3[[#This Row],[FEDERAL 
FUNDS]]</f>
        <v>217566</v>
      </c>
      <c r="E93" s="6">
        <f>History3[[#This Row],[GENERAL 
FUND]]+History3[[#This Row],[GENERAL
FUND
EXEMPT]]</f>
        <v>217566</v>
      </c>
      <c r="F93" s="6">
        <v>217566</v>
      </c>
      <c r="G93" s="6">
        <v>0</v>
      </c>
      <c r="H93" s="7">
        <v>0</v>
      </c>
      <c r="I93" s="6">
        <v>0</v>
      </c>
      <c r="J93" s="6">
        <v>0</v>
      </c>
      <c r="K93" s="2">
        <v>0</v>
      </c>
    </row>
    <row r="94" spans="1:11" x14ac:dyDescent="0.25">
      <c r="A94" s="14" t="s">
        <v>92</v>
      </c>
      <c r="B94" s="3" t="s">
        <v>57</v>
      </c>
      <c r="C94" s="1" t="s">
        <v>100</v>
      </c>
      <c r="D94" s="6">
        <f>History3[[#This Row],[SUBTOTAL GENERAL FUND]]+History3[[#This Row],[CASH 
FUNDS]]+History3[[#This Row],[REAPPROPRIATED
FUNDS]]+History3[[#This Row],[FEDERAL 
FUNDS]]</f>
        <v>28800</v>
      </c>
      <c r="E94" s="6">
        <f>History3[[#This Row],[GENERAL 
FUND]]+History3[[#This Row],[GENERAL
FUND
EXEMPT]]</f>
        <v>28800</v>
      </c>
      <c r="F94" s="6">
        <v>28800</v>
      </c>
      <c r="G94" s="6">
        <v>0</v>
      </c>
      <c r="H94" s="7">
        <v>0</v>
      </c>
      <c r="I94" s="6">
        <v>0</v>
      </c>
      <c r="J94" s="6">
        <v>0</v>
      </c>
      <c r="K94" s="2">
        <v>0</v>
      </c>
    </row>
    <row r="95" spans="1:11" x14ac:dyDescent="0.25">
      <c r="A95" s="14" t="s">
        <v>92</v>
      </c>
      <c r="B95" s="3" t="s">
        <v>57</v>
      </c>
      <c r="C95" s="1" t="s">
        <v>101</v>
      </c>
      <c r="D95" s="6">
        <f>History3[[#This Row],[SUBTOTAL GENERAL FUND]]+History3[[#This Row],[CASH 
FUNDS]]+History3[[#This Row],[REAPPROPRIATED
FUNDS]]+History3[[#This Row],[FEDERAL 
FUNDS]]</f>
        <v>28014</v>
      </c>
      <c r="E95" s="6">
        <f>History3[[#This Row],[GENERAL 
FUND]]+History3[[#This Row],[GENERAL
FUND
EXEMPT]]</f>
        <v>28014</v>
      </c>
      <c r="F95" s="6">
        <v>28014</v>
      </c>
      <c r="G95" s="6">
        <v>0</v>
      </c>
      <c r="H95" s="7">
        <v>0</v>
      </c>
      <c r="I95" s="6">
        <v>0</v>
      </c>
      <c r="J95" s="6">
        <v>0</v>
      </c>
      <c r="K95" s="2">
        <v>0</v>
      </c>
    </row>
    <row r="96" spans="1:11" x14ac:dyDescent="0.25">
      <c r="A96" s="14" t="s">
        <v>92</v>
      </c>
      <c r="B96" s="3" t="s">
        <v>57</v>
      </c>
      <c r="C96" s="1" t="s">
        <v>59</v>
      </c>
      <c r="D96" s="6">
        <f>History3[[#This Row],[SUBTOTAL GENERAL FUND]]+History3[[#This Row],[CASH 
FUNDS]]+History3[[#This Row],[REAPPROPRIATED
FUNDS]]+History3[[#This Row],[FEDERAL 
FUNDS]]</f>
        <v>-8100294</v>
      </c>
      <c r="E96" s="6">
        <f>History3[[#This Row],[GENERAL 
FUND]]+History3[[#This Row],[GENERAL
FUND
EXEMPT]]</f>
        <v>-7868220</v>
      </c>
      <c r="F96" s="6">
        <v>-7868220</v>
      </c>
      <c r="G96" s="6">
        <v>0</v>
      </c>
      <c r="H96" s="7">
        <v>-99856</v>
      </c>
      <c r="I96" s="6">
        <v>-132218</v>
      </c>
      <c r="J96" s="6">
        <v>0</v>
      </c>
      <c r="K96" s="2">
        <v>0</v>
      </c>
    </row>
    <row r="97" spans="1:11" x14ac:dyDescent="0.25">
      <c r="A97" s="14" t="s">
        <v>92</v>
      </c>
      <c r="B97" s="3" t="s">
        <v>57</v>
      </c>
      <c r="C97" s="1" t="s">
        <v>102</v>
      </c>
      <c r="D97" s="6">
        <f>History3[[#This Row],[SUBTOTAL GENERAL FUND]]+History3[[#This Row],[CASH 
FUNDS]]+History3[[#This Row],[REAPPROPRIATED
FUNDS]]+History3[[#This Row],[FEDERAL 
FUNDS]]</f>
        <v>0</v>
      </c>
      <c r="E97" s="6">
        <f>History3[[#This Row],[GENERAL 
FUND]]+History3[[#This Row],[GENERAL
FUND
EXEMPT]]</f>
        <v>0</v>
      </c>
      <c r="F97" s="6">
        <v>0</v>
      </c>
      <c r="G97" s="6">
        <v>0</v>
      </c>
      <c r="H97" s="7">
        <v>0</v>
      </c>
      <c r="I97" s="6">
        <v>0</v>
      </c>
      <c r="J97" s="6">
        <v>0</v>
      </c>
      <c r="K97" s="2">
        <v>0</v>
      </c>
    </row>
    <row r="98" spans="1:11" x14ac:dyDescent="0.25">
      <c r="A98" s="14" t="s">
        <v>92</v>
      </c>
      <c r="B98" s="3" t="s">
        <v>57</v>
      </c>
      <c r="C98" s="1" t="s">
        <v>103</v>
      </c>
      <c r="D98" s="6">
        <f>History3[[#This Row],[SUBTOTAL GENERAL FUND]]+History3[[#This Row],[CASH 
FUNDS]]+History3[[#This Row],[REAPPROPRIATED
FUNDS]]+History3[[#This Row],[FEDERAL 
FUNDS]]</f>
        <v>43800</v>
      </c>
      <c r="E98" s="6">
        <f>History3[[#This Row],[GENERAL 
FUND]]+History3[[#This Row],[GENERAL
FUND
EXEMPT]]</f>
        <v>43800</v>
      </c>
      <c r="F98" s="6">
        <v>43800</v>
      </c>
      <c r="G98" s="6">
        <v>0</v>
      </c>
      <c r="H98" s="7">
        <v>0</v>
      </c>
      <c r="I98" s="6">
        <v>0</v>
      </c>
      <c r="J98" s="6">
        <v>0</v>
      </c>
      <c r="K98" s="2">
        <v>0</v>
      </c>
    </row>
    <row r="99" spans="1:11" x14ac:dyDescent="0.25">
      <c r="A99" s="14" t="s">
        <v>92</v>
      </c>
      <c r="B99" s="3" t="s">
        <v>57</v>
      </c>
      <c r="C99" s="1" t="s">
        <v>104</v>
      </c>
      <c r="D99" s="6">
        <f>History3[[#This Row],[SUBTOTAL GENERAL FUND]]+History3[[#This Row],[CASH 
FUNDS]]+History3[[#This Row],[REAPPROPRIATED
FUNDS]]+History3[[#This Row],[FEDERAL 
FUNDS]]</f>
        <v>-45243</v>
      </c>
      <c r="E99" s="6">
        <f>History3[[#This Row],[GENERAL 
FUND]]+History3[[#This Row],[GENERAL
FUND
EXEMPT]]</f>
        <v>-45243</v>
      </c>
      <c r="F99" s="6">
        <v>-45243</v>
      </c>
      <c r="G99" s="6">
        <v>0</v>
      </c>
      <c r="H99" s="7">
        <v>0</v>
      </c>
      <c r="I99" s="6">
        <v>0</v>
      </c>
      <c r="J99" s="6">
        <v>0</v>
      </c>
      <c r="K99" s="2">
        <v>0</v>
      </c>
    </row>
    <row r="100" spans="1:11" x14ac:dyDescent="0.25">
      <c r="A100" s="14" t="s">
        <v>92</v>
      </c>
      <c r="B100" s="3" t="s">
        <v>57</v>
      </c>
      <c r="C100" s="1" t="s">
        <v>105</v>
      </c>
      <c r="D100" s="6">
        <f>History3[[#This Row],[SUBTOTAL GENERAL FUND]]+History3[[#This Row],[CASH 
FUNDS]]+History3[[#This Row],[REAPPROPRIATED
FUNDS]]+History3[[#This Row],[FEDERAL 
FUNDS]]</f>
        <v>18752502</v>
      </c>
      <c r="E100" s="6">
        <f>History3[[#This Row],[GENERAL 
FUND]]+History3[[#This Row],[GENERAL
FUND
EXEMPT]]</f>
        <v>14016136</v>
      </c>
      <c r="F100" s="6">
        <v>14016136</v>
      </c>
      <c r="G100" s="6">
        <v>0</v>
      </c>
      <c r="H100" s="7">
        <v>1722802</v>
      </c>
      <c r="I100" s="6">
        <v>535150</v>
      </c>
      <c r="J100" s="6">
        <v>2478414</v>
      </c>
      <c r="K100" s="2">
        <v>-1.6</v>
      </c>
    </row>
    <row r="101" spans="1:11" x14ac:dyDescent="0.25">
      <c r="A101" s="14" t="s">
        <v>92</v>
      </c>
      <c r="B101" s="3" t="s">
        <v>57</v>
      </c>
      <c r="C101" s="1" t="s">
        <v>2</v>
      </c>
      <c r="D101" s="6">
        <f>History3[[#This Row],[SUBTOTAL GENERAL FUND]]+History3[[#This Row],[CASH 
FUNDS]]+History3[[#This Row],[REAPPROPRIATED
FUNDS]]+History3[[#This Row],[FEDERAL 
FUNDS]]</f>
        <v>74150</v>
      </c>
      <c r="E101" s="6">
        <f>History3[[#This Row],[GENERAL 
FUND]]+History3[[#This Row],[GENERAL
FUND
EXEMPT]]</f>
        <v>0</v>
      </c>
      <c r="F101" s="6">
        <v>0</v>
      </c>
      <c r="G101" s="6">
        <v>0</v>
      </c>
      <c r="H101" s="7">
        <v>0</v>
      </c>
      <c r="I101" s="6">
        <v>74150</v>
      </c>
      <c r="J101" s="6">
        <v>0</v>
      </c>
      <c r="K101" s="2">
        <v>0</v>
      </c>
    </row>
    <row r="102" spans="1:11" x14ac:dyDescent="0.25">
      <c r="A102" s="14" t="s">
        <v>92</v>
      </c>
      <c r="B102" s="3" t="s">
        <v>1</v>
      </c>
      <c r="C102" s="1" t="s">
        <v>2</v>
      </c>
      <c r="D102" s="6">
        <f>History3[[#This Row],[SUBTOTAL GENERAL FUND]]+History3[[#This Row],[CASH 
FUNDS]]+History3[[#This Row],[REAPPROPRIATED
FUNDS]]+History3[[#This Row],[FEDERAL 
FUNDS]]</f>
        <v>736945972</v>
      </c>
      <c r="E102" s="6">
        <f>History3[[#This Row],[GENERAL 
FUND]]+History3[[#This Row],[GENERAL
FUND
EXEMPT]]</f>
        <v>650697073</v>
      </c>
      <c r="F102" s="6">
        <v>650697073</v>
      </c>
      <c r="G102" s="6">
        <v>0</v>
      </c>
      <c r="H102" s="7">
        <v>40835214</v>
      </c>
      <c r="I102" s="6">
        <v>44399357</v>
      </c>
      <c r="J102" s="6">
        <v>1014328</v>
      </c>
      <c r="K102" s="2">
        <v>6020.9</v>
      </c>
    </row>
    <row r="103" spans="1:11" x14ac:dyDescent="0.25">
      <c r="A103" s="14" t="s">
        <v>92</v>
      </c>
      <c r="B103" s="3" t="s">
        <v>1</v>
      </c>
      <c r="C103" s="1" t="s">
        <v>96</v>
      </c>
      <c r="D103" s="6">
        <f>History3[[#This Row],[SUBTOTAL GENERAL FUND]]+History3[[#This Row],[CASH 
FUNDS]]+History3[[#This Row],[REAPPROPRIATED
FUNDS]]+History3[[#This Row],[FEDERAL 
FUNDS]]</f>
        <v>175424</v>
      </c>
      <c r="E103" s="6">
        <f>History3[[#This Row],[GENERAL 
FUND]]+History3[[#This Row],[GENERAL
FUND
EXEMPT]]</f>
        <v>175424</v>
      </c>
      <c r="F103" s="6">
        <v>175424</v>
      </c>
      <c r="G103" s="6">
        <v>0</v>
      </c>
      <c r="H103" s="7">
        <v>0</v>
      </c>
      <c r="I103" s="6">
        <v>0</v>
      </c>
      <c r="J103" s="6">
        <v>0</v>
      </c>
      <c r="K103" s="2">
        <v>0</v>
      </c>
    </row>
    <row r="104" spans="1:11" x14ac:dyDescent="0.25">
      <c r="A104" s="14" t="s">
        <v>92</v>
      </c>
      <c r="B104" s="3" t="s">
        <v>1</v>
      </c>
      <c r="C104" s="1" t="s">
        <v>97</v>
      </c>
      <c r="D104" s="6">
        <f>History3[[#This Row],[SUBTOTAL GENERAL FUND]]+History3[[#This Row],[CASH 
FUNDS]]+History3[[#This Row],[REAPPROPRIATED
FUNDS]]+History3[[#This Row],[FEDERAL 
FUNDS]]</f>
        <v>28758</v>
      </c>
      <c r="E104" s="6">
        <f>History3[[#This Row],[GENERAL 
FUND]]+History3[[#This Row],[GENERAL
FUND
EXEMPT]]</f>
        <v>28758</v>
      </c>
      <c r="F104" s="6">
        <v>28758</v>
      </c>
      <c r="G104" s="6">
        <v>0</v>
      </c>
      <c r="H104" s="7">
        <v>0</v>
      </c>
      <c r="I104" s="6">
        <v>0</v>
      </c>
      <c r="J104" s="6">
        <v>0</v>
      </c>
      <c r="K104" s="2">
        <v>0</v>
      </c>
    </row>
    <row r="105" spans="1:11" x14ac:dyDescent="0.25">
      <c r="A105" s="14" t="s">
        <v>92</v>
      </c>
      <c r="B105" s="3" t="s">
        <v>1</v>
      </c>
      <c r="C105" s="1" t="s">
        <v>98</v>
      </c>
      <c r="D105" s="6">
        <f>History3[[#This Row],[SUBTOTAL GENERAL FUND]]+History3[[#This Row],[CASH 
FUNDS]]+History3[[#This Row],[REAPPROPRIATED
FUNDS]]+History3[[#This Row],[FEDERAL 
FUNDS]]</f>
        <v>31634</v>
      </c>
      <c r="E105" s="6">
        <f>History3[[#This Row],[GENERAL 
FUND]]+History3[[#This Row],[GENERAL
FUND
EXEMPT]]</f>
        <v>31634</v>
      </c>
      <c r="F105" s="6">
        <v>31634</v>
      </c>
      <c r="G105" s="6">
        <v>0</v>
      </c>
      <c r="H105" s="7">
        <v>0</v>
      </c>
      <c r="I105" s="6">
        <v>0</v>
      </c>
      <c r="J105" s="6">
        <v>0</v>
      </c>
      <c r="K105" s="2">
        <v>0</v>
      </c>
    </row>
    <row r="106" spans="1:11" x14ac:dyDescent="0.25">
      <c r="A106" s="14" t="s">
        <v>92</v>
      </c>
      <c r="B106" s="3" t="s">
        <v>1</v>
      </c>
      <c r="C106" s="1" t="s">
        <v>99</v>
      </c>
      <c r="D106" s="6">
        <f>History3[[#This Row],[SUBTOTAL GENERAL FUND]]+History3[[#This Row],[CASH 
FUNDS]]+History3[[#This Row],[REAPPROPRIATED
FUNDS]]+History3[[#This Row],[FEDERAL 
FUNDS]]</f>
        <v>217566</v>
      </c>
      <c r="E106" s="6">
        <f>History3[[#This Row],[GENERAL 
FUND]]+History3[[#This Row],[GENERAL
FUND
EXEMPT]]</f>
        <v>217566</v>
      </c>
      <c r="F106" s="6">
        <v>217566</v>
      </c>
      <c r="G106" s="6">
        <v>0</v>
      </c>
      <c r="H106" s="7">
        <v>0</v>
      </c>
      <c r="I106" s="6">
        <v>0</v>
      </c>
      <c r="J106" s="6">
        <v>0</v>
      </c>
      <c r="K106" s="2">
        <v>0</v>
      </c>
    </row>
    <row r="107" spans="1:11" x14ac:dyDescent="0.25">
      <c r="A107" s="14" t="s">
        <v>92</v>
      </c>
      <c r="B107" s="3" t="s">
        <v>1</v>
      </c>
      <c r="C107" s="1" t="s">
        <v>100</v>
      </c>
      <c r="D107" s="6">
        <f>History3[[#This Row],[SUBTOTAL GENERAL FUND]]+History3[[#This Row],[CASH 
FUNDS]]+History3[[#This Row],[REAPPROPRIATED
FUNDS]]+History3[[#This Row],[FEDERAL 
FUNDS]]</f>
        <v>28800</v>
      </c>
      <c r="E107" s="6">
        <f>History3[[#This Row],[GENERAL 
FUND]]+History3[[#This Row],[GENERAL
FUND
EXEMPT]]</f>
        <v>28800</v>
      </c>
      <c r="F107" s="6">
        <v>28800</v>
      </c>
      <c r="G107" s="6">
        <v>0</v>
      </c>
      <c r="H107" s="7">
        <v>0</v>
      </c>
      <c r="I107" s="6">
        <v>0</v>
      </c>
      <c r="J107" s="6">
        <v>0</v>
      </c>
      <c r="K107" s="2">
        <v>0</v>
      </c>
    </row>
    <row r="108" spans="1:11" x14ac:dyDescent="0.25">
      <c r="A108" s="14" t="s">
        <v>92</v>
      </c>
      <c r="B108" s="3" t="s">
        <v>1</v>
      </c>
      <c r="C108" s="1" t="s">
        <v>101</v>
      </c>
      <c r="D108" s="6">
        <f>History3[[#This Row],[SUBTOTAL GENERAL FUND]]+History3[[#This Row],[CASH 
FUNDS]]+History3[[#This Row],[REAPPROPRIATED
FUNDS]]+History3[[#This Row],[FEDERAL 
FUNDS]]</f>
        <v>4482</v>
      </c>
      <c r="E108" s="6">
        <f>History3[[#This Row],[GENERAL 
FUND]]+History3[[#This Row],[GENERAL
FUND
EXEMPT]]</f>
        <v>4482</v>
      </c>
      <c r="F108" s="6">
        <v>4482</v>
      </c>
      <c r="G108" s="6">
        <v>0</v>
      </c>
      <c r="H108" s="7">
        <v>0</v>
      </c>
      <c r="I108" s="6">
        <v>0</v>
      </c>
      <c r="J108" s="6">
        <v>0</v>
      </c>
      <c r="K108" s="2">
        <v>0</v>
      </c>
    </row>
    <row r="109" spans="1:11" x14ac:dyDescent="0.25">
      <c r="A109" s="14" t="s">
        <v>92</v>
      </c>
      <c r="B109" s="3" t="s">
        <v>1</v>
      </c>
      <c r="C109" s="1" t="s">
        <v>106</v>
      </c>
      <c r="D109" s="6">
        <f>History3[[#This Row],[SUBTOTAL GENERAL FUND]]+History3[[#This Row],[CASH 
FUNDS]]+History3[[#This Row],[REAPPROPRIATED
FUNDS]]+History3[[#This Row],[FEDERAL 
FUNDS]]</f>
        <v>0</v>
      </c>
      <c r="E109" s="6">
        <f>History3[[#This Row],[GENERAL 
FUND]]+History3[[#This Row],[GENERAL
FUND
EXEMPT]]</f>
        <v>0</v>
      </c>
      <c r="F109" s="6">
        <v>0</v>
      </c>
      <c r="G109" s="6">
        <v>0</v>
      </c>
      <c r="H109" s="7">
        <v>0</v>
      </c>
      <c r="I109" s="6">
        <v>0</v>
      </c>
      <c r="J109" s="6">
        <v>0</v>
      </c>
      <c r="K109" s="2">
        <v>2</v>
      </c>
    </row>
    <row r="110" spans="1:11" x14ac:dyDescent="0.25">
      <c r="A110" s="14" t="s">
        <v>92</v>
      </c>
      <c r="B110" s="3" t="s">
        <v>1</v>
      </c>
      <c r="C110" s="1" t="s">
        <v>63</v>
      </c>
      <c r="D110" s="6">
        <f>History3[[#This Row],[SUBTOTAL GENERAL FUND]]+History3[[#This Row],[CASH 
FUNDS]]+History3[[#This Row],[REAPPROPRIATED
FUNDS]]+History3[[#This Row],[FEDERAL 
FUNDS]]</f>
        <v>136460</v>
      </c>
      <c r="E110" s="6">
        <f>History3[[#This Row],[GENERAL 
FUND]]+History3[[#This Row],[GENERAL
FUND
EXEMPT]]</f>
        <v>136460</v>
      </c>
      <c r="F110" s="6">
        <v>136460</v>
      </c>
      <c r="G110" s="6">
        <v>0</v>
      </c>
      <c r="H110" s="7">
        <v>0</v>
      </c>
      <c r="I110" s="6">
        <v>0</v>
      </c>
      <c r="J110" s="6">
        <v>0</v>
      </c>
      <c r="K110" s="2">
        <v>0</v>
      </c>
    </row>
    <row r="111" spans="1:11" x14ac:dyDescent="0.25">
      <c r="A111" s="14" t="s">
        <v>92</v>
      </c>
      <c r="B111" s="3" t="s">
        <v>1</v>
      </c>
      <c r="C111" s="1" t="s">
        <v>107</v>
      </c>
      <c r="D111" s="6">
        <f>History3[[#This Row],[SUBTOTAL GENERAL FUND]]+History3[[#This Row],[CASH 
FUNDS]]+History3[[#This Row],[REAPPROPRIATED
FUNDS]]+History3[[#This Row],[FEDERAL 
FUNDS]]</f>
        <v>11840</v>
      </c>
      <c r="E111" s="6">
        <f>History3[[#This Row],[GENERAL 
FUND]]+History3[[#This Row],[GENERAL
FUND
EXEMPT]]</f>
        <v>11840</v>
      </c>
      <c r="F111" s="6">
        <v>11840</v>
      </c>
      <c r="G111" s="6">
        <v>0</v>
      </c>
      <c r="H111" s="7">
        <v>-1245127</v>
      </c>
      <c r="I111" s="6">
        <v>1245127</v>
      </c>
      <c r="J111" s="6">
        <v>0</v>
      </c>
      <c r="K111" s="2">
        <v>0</v>
      </c>
    </row>
    <row r="112" spans="1:11" x14ac:dyDescent="0.25">
      <c r="A112" s="14" t="s">
        <v>92</v>
      </c>
      <c r="B112" s="3" t="s">
        <v>1</v>
      </c>
      <c r="C112" s="1" t="s">
        <v>108</v>
      </c>
      <c r="D112" s="6">
        <f>History3[[#This Row],[SUBTOTAL GENERAL FUND]]+History3[[#This Row],[CASH 
FUNDS]]+History3[[#This Row],[REAPPROPRIATED
FUNDS]]+History3[[#This Row],[FEDERAL 
FUNDS]]</f>
        <v>3379138</v>
      </c>
      <c r="E112" s="6">
        <f>History3[[#This Row],[GENERAL 
FUND]]+History3[[#This Row],[GENERAL
FUND
EXEMPT]]</f>
        <v>3350198</v>
      </c>
      <c r="F112" s="6">
        <v>3350198</v>
      </c>
      <c r="G112" s="6">
        <v>0</v>
      </c>
      <c r="H112" s="7">
        <v>28940</v>
      </c>
      <c r="I112" s="6">
        <v>0</v>
      </c>
      <c r="J112" s="6">
        <v>0</v>
      </c>
      <c r="K112" s="2">
        <v>54.2</v>
      </c>
    </row>
    <row r="113" spans="1:11" x14ac:dyDescent="0.25">
      <c r="A113" s="14" t="s">
        <v>92</v>
      </c>
      <c r="B113" s="3" t="s">
        <v>4</v>
      </c>
      <c r="C113" s="1" t="s">
        <v>3</v>
      </c>
      <c r="D113" s="6">
        <f>History3[[#This Row],[SUBTOTAL GENERAL FUND]]+History3[[#This Row],[CASH 
FUNDS]]+History3[[#This Row],[REAPPROPRIATED
FUNDS]]+History3[[#This Row],[FEDERAL 
FUNDS]]</f>
        <v>752626223</v>
      </c>
      <c r="E113" s="6">
        <f>History3[[#This Row],[GENERAL 
FUND]]+History3[[#This Row],[GENERAL
FUND
EXEMPT]]</f>
        <v>665542718</v>
      </c>
      <c r="F113" s="6">
        <v>665542718</v>
      </c>
      <c r="G113" s="6">
        <v>0</v>
      </c>
      <c r="H113" s="7">
        <v>40179999</v>
      </c>
      <c r="I113" s="6">
        <v>45892992</v>
      </c>
      <c r="J113" s="6">
        <v>1010514</v>
      </c>
      <c r="K113" s="2">
        <v>6019.2</v>
      </c>
    </row>
    <row r="114" spans="1:11" x14ac:dyDescent="0.25">
      <c r="A114" s="14" t="s">
        <v>92</v>
      </c>
      <c r="B114" s="3" t="s">
        <v>4</v>
      </c>
      <c r="C114" s="1" t="s">
        <v>109</v>
      </c>
      <c r="D114" s="6">
        <f>History3[[#This Row],[SUBTOTAL GENERAL FUND]]+History3[[#This Row],[CASH 
FUNDS]]+History3[[#This Row],[REAPPROPRIATED
FUNDS]]+History3[[#This Row],[FEDERAL 
FUNDS]]</f>
        <v>28014</v>
      </c>
      <c r="E114" s="6">
        <f>History3[[#This Row],[GENERAL 
FUND]]+History3[[#This Row],[GENERAL
FUND
EXEMPT]]</f>
        <v>28014</v>
      </c>
      <c r="F114" s="6">
        <v>28014</v>
      </c>
      <c r="G114" s="6">
        <v>0</v>
      </c>
      <c r="H114" s="7">
        <v>0</v>
      </c>
      <c r="I114" s="6">
        <v>0</v>
      </c>
      <c r="J114" s="6">
        <v>0</v>
      </c>
      <c r="K114" s="2">
        <v>0</v>
      </c>
    </row>
    <row r="115" spans="1:11" x14ac:dyDescent="0.25">
      <c r="A115" s="14" t="s">
        <v>92</v>
      </c>
      <c r="B115" s="3" t="s">
        <v>4</v>
      </c>
      <c r="C115" s="1" t="s">
        <v>100</v>
      </c>
      <c r="D115" s="6">
        <f>History3[[#This Row],[SUBTOTAL GENERAL FUND]]+History3[[#This Row],[CASH 
FUNDS]]+History3[[#This Row],[REAPPROPRIATED
FUNDS]]+History3[[#This Row],[FEDERAL 
FUNDS]]</f>
        <v>28800</v>
      </c>
      <c r="E115" s="6">
        <f>History3[[#This Row],[GENERAL 
FUND]]+History3[[#This Row],[GENERAL
FUND
EXEMPT]]</f>
        <v>28800</v>
      </c>
      <c r="F115" s="6">
        <v>28800</v>
      </c>
      <c r="G115" s="6">
        <v>0</v>
      </c>
      <c r="H115" s="7">
        <v>0</v>
      </c>
      <c r="I115" s="6">
        <v>0</v>
      </c>
      <c r="J115" s="6">
        <v>0</v>
      </c>
      <c r="K115" s="2">
        <v>0</v>
      </c>
    </row>
    <row r="116" spans="1:11" x14ac:dyDescent="0.25">
      <c r="A116" s="14" t="s">
        <v>92</v>
      </c>
      <c r="B116" s="3" t="s">
        <v>4</v>
      </c>
      <c r="C116" s="1" t="s">
        <v>110</v>
      </c>
      <c r="D116" s="6">
        <f>History3[[#This Row],[SUBTOTAL GENERAL FUND]]+History3[[#This Row],[CASH 
FUNDS]]+History3[[#This Row],[REAPPROPRIATED
FUNDS]]+History3[[#This Row],[FEDERAL 
FUNDS]]</f>
        <v>56160</v>
      </c>
      <c r="E116" s="6">
        <f>History3[[#This Row],[GENERAL 
FUND]]+History3[[#This Row],[GENERAL
FUND
EXEMPT]]</f>
        <v>56160</v>
      </c>
      <c r="F116" s="6">
        <v>56160</v>
      </c>
      <c r="G116" s="6">
        <v>0</v>
      </c>
      <c r="H116" s="7">
        <v>0</v>
      </c>
      <c r="I116" s="6">
        <v>0</v>
      </c>
      <c r="J116" s="6">
        <v>0</v>
      </c>
      <c r="K116" s="2">
        <v>0</v>
      </c>
    </row>
    <row r="117" spans="1:11" x14ac:dyDescent="0.25">
      <c r="A117" s="14" t="s">
        <v>92</v>
      </c>
      <c r="B117" s="3" t="s">
        <v>4</v>
      </c>
      <c r="C117" s="1" t="s">
        <v>111</v>
      </c>
      <c r="D117" s="6">
        <f>History3[[#This Row],[SUBTOTAL GENERAL FUND]]+History3[[#This Row],[CASH 
FUNDS]]+History3[[#This Row],[REAPPROPRIATED
FUNDS]]+History3[[#This Row],[FEDERAL 
FUNDS]]</f>
        <v>-2471751</v>
      </c>
      <c r="E117" s="6">
        <f>History3[[#This Row],[GENERAL 
FUND]]+History3[[#This Row],[GENERAL
FUND
EXEMPT]]</f>
        <v>-2471751</v>
      </c>
      <c r="F117" s="6">
        <v>-2471751</v>
      </c>
      <c r="G117" s="6">
        <v>0</v>
      </c>
      <c r="H117" s="7">
        <v>0</v>
      </c>
      <c r="I117" s="6">
        <v>0</v>
      </c>
      <c r="J117" s="6">
        <v>0</v>
      </c>
      <c r="K117" s="2">
        <v>0.4</v>
      </c>
    </row>
    <row r="118" spans="1:11" x14ac:dyDescent="0.25">
      <c r="A118" s="14" t="s">
        <v>92</v>
      </c>
      <c r="B118" s="3" t="s">
        <v>4</v>
      </c>
      <c r="C118" s="1" t="s">
        <v>112</v>
      </c>
      <c r="D118" s="6">
        <f>History3[[#This Row],[SUBTOTAL GENERAL FUND]]+History3[[#This Row],[CASH 
FUNDS]]+History3[[#This Row],[REAPPROPRIATED
FUNDS]]+History3[[#This Row],[FEDERAL 
FUNDS]]</f>
        <v>963168</v>
      </c>
      <c r="E118" s="6">
        <f>History3[[#This Row],[GENERAL 
FUND]]+History3[[#This Row],[GENERAL
FUND
EXEMPT]]</f>
        <v>963168</v>
      </c>
      <c r="F118" s="6">
        <v>963168</v>
      </c>
      <c r="G118" s="6">
        <v>0</v>
      </c>
      <c r="H118" s="7">
        <v>0</v>
      </c>
      <c r="I118" s="6">
        <v>0</v>
      </c>
      <c r="J118" s="6">
        <v>0</v>
      </c>
      <c r="K118" s="2">
        <v>0</v>
      </c>
    </row>
    <row r="119" spans="1:11" x14ac:dyDescent="0.25">
      <c r="A119" s="14" t="s">
        <v>92</v>
      </c>
      <c r="B119" s="3" t="s">
        <v>4</v>
      </c>
      <c r="C119" s="1" t="s">
        <v>113</v>
      </c>
      <c r="D119" s="6">
        <f>History3[[#This Row],[SUBTOTAL GENERAL FUND]]+History3[[#This Row],[CASH 
FUNDS]]+History3[[#This Row],[REAPPROPRIATED
FUNDS]]+History3[[#This Row],[FEDERAL 
FUNDS]]</f>
        <v>521850</v>
      </c>
      <c r="E119" s="6">
        <f>History3[[#This Row],[GENERAL 
FUND]]+History3[[#This Row],[GENERAL
FUND
EXEMPT]]</f>
        <v>521850</v>
      </c>
      <c r="F119" s="6">
        <v>521850</v>
      </c>
      <c r="G119" s="6">
        <v>0</v>
      </c>
      <c r="H119" s="7">
        <v>0</v>
      </c>
      <c r="I119" s="6">
        <v>0</v>
      </c>
      <c r="J119" s="6">
        <v>0</v>
      </c>
      <c r="K119" s="2">
        <v>0</v>
      </c>
    </row>
    <row r="120" spans="1:11" x14ac:dyDescent="0.25">
      <c r="A120" s="14" t="s">
        <v>92</v>
      </c>
      <c r="B120" s="3" t="s">
        <v>4</v>
      </c>
      <c r="C120" s="1" t="s">
        <v>114</v>
      </c>
      <c r="D120" s="6">
        <f>History3[[#This Row],[SUBTOTAL GENERAL FUND]]+History3[[#This Row],[CASH 
FUNDS]]+History3[[#This Row],[REAPPROPRIATED
FUNDS]]+History3[[#This Row],[FEDERAL 
FUNDS]]</f>
        <v>-520400</v>
      </c>
      <c r="E120" s="6">
        <f>History3[[#This Row],[GENERAL 
FUND]]+History3[[#This Row],[GENERAL
FUND
EXEMPT]]</f>
        <v>-520400</v>
      </c>
      <c r="F120" s="6">
        <v>-520400</v>
      </c>
      <c r="G120" s="6">
        <v>0</v>
      </c>
      <c r="H120" s="7">
        <v>0</v>
      </c>
      <c r="I120" s="6">
        <v>0</v>
      </c>
      <c r="J120" s="6">
        <v>0</v>
      </c>
      <c r="K120" s="2">
        <v>0</v>
      </c>
    </row>
    <row r="121" spans="1:11" x14ac:dyDescent="0.25">
      <c r="A121" s="14" t="s">
        <v>92</v>
      </c>
      <c r="B121" s="3" t="s">
        <v>4</v>
      </c>
      <c r="C121" s="1" t="s">
        <v>115</v>
      </c>
      <c r="D121" s="6">
        <f>History3[[#This Row],[SUBTOTAL GENERAL FUND]]+History3[[#This Row],[CASH 
FUNDS]]+History3[[#This Row],[REAPPROPRIATED
FUNDS]]+History3[[#This Row],[FEDERAL 
FUNDS]]</f>
        <v>18848081</v>
      </c>
      <c r="E121" s="6">
        <f>History3[[#This Row],[GENERAL 
FUND]]+History3[[#This Row],[GENERAL
FUND
EXEMPT]]</f>
        <v>18935774</v>
      </c>
      <c r="F121" s="6">
        <v>18935774</v>
      </c>
      <c r="G121" s="6">
        <v>0</v>
      </c>
      <c r="H121" s="7">
        <v>-87693</v>
      </c>
      <c r="I121" s="6">
        <v>0</v>
      </c>
      <c r="J121" s="6">
        <v>0</v>
      </c>
      <c r="K121" s="2">
        <v>32</v>
      </c>
    </row>
    <row r="122" spans="1:11" x14ac:dyDescent="0.25">
      <c r="A122" s="14" t="s">
        <v>92</v>
      </c>
      <c r="B122" s="3" t="s">
        <v>6</v>
      </c>
      <c r="C122" s="1" t="s">
        <v>7</v>
      </c>
      <c r="D122" s="6">
        <f>History3[[#This Row],[SUBTOTAL GENERAL FUND]]+History3[[#This Row],[CASH 
FUNDS]]+History3[[#This Row],[REAPPROPRIATED
FUNDS]]+History3[[#This Row],[FEDERAL 
FUNDS]]</f>
        <v>798310521</v>
      </c>
      <c r="E122" s="6">
        <f>History3[[#This Row],[GENERAL 
FUND]]+History3[[#This Row],[GENERAL
FUND
EXEMPT]]</f>
        <v>710711718</v>
      </c>
      <c r="F122" s="6">
        <v>710711718</v>
      </c>
      <c r="G122" s="6">
        <v>0</v>
      </c>
      <c r="H122" s="7">
        <v>39979286</v>
      </c>
      <c r="I122" s="6">
        <v>46380247</v>
      </c>
      <c r="J122" s="6">
        <v>1239270</v>
      </c>
      <c r="K122" s="2">
        <v>6116.3</v>
      </c>
    </row>
    <row r="123" spans="1:11" x14ac:dyDescent="0.25">
      <c r="A123" s="14" t="s">
        <v>92</v>
      </c>
      <c r="B123" s="3" t="s">
        <v>6</v>
      </c>
      <c r="C123" s="1" t="s">
        <v>109</v>
      </c>
      <c r="D123" s="6">
        <f>History3[[#This Row],[SUBTOTAL GENERAL FUND]]+History3[[#This Row],[CASH 
FUNDS]]+History3[[#This Row],[REAPPROPRIATED
FUNDS]]+History3[[#This Row],[FEDERAL 
FUNDS]]</f>
        <v>4482</v>
      </c>
      <c r="E123" s="6">
        <f>History3[[#This Row],[GENERAL 
FUND]]+History3[[#This Row],[GENERAL
FUND
EXEMPT]]</f>
        <v>4482</v>
      </c>
      <c r="F123" s="6">
        <v>4482</v>
      </c>
      <c r="G123" s="6">
        <v>0</v>
      </c>
      <c r="H123" s="7">
        <v>0</v>
      </c>
      <c r="I123" s="6">
        <v>0</v>
      </c>
      <c r="J123" s="6">
        <v>0</v>
      </c>
      <c r="K123" s="2">
        <v>0</v>
      </c>
    </row>
    <row r="124" spans="1:11" x14ac:dyDescent="0.25">
      <c r="A124" s="14" t="s">
        <v>92</v>
      </c>
      <c r="B124" s="3" t="s">
        <v>6</v>
      </c>
      <c r="C124" s="1" t="s">
        <v>100</v>
      </c>
      <c r="D124" s="6">
        <f>History3[[#This Row],[SUBTOTAL GENERAL FUND]]+History3[[#This Row],[CASH 
FUNDS]]+History3[[#This Row],[REAPPROPRIATED
FUNDS]]+History3[[#This Row],[FEDERAL 
FUNDS]]</f>
        <v>28800</v>
      </c>
      <c r="E124" s="6">
        <f>History3[[#This Row],[GENERAL 
FUND]]+History3[[#This Row],[GENERAL
FUND
EXEMPT]]</f>
        <v>28800</v>
      </c>
      <c r="F124" s="6">
        <v>28800</v>
      </c>
      <c r="G124" s="6">
        <v>0</v>
      </c>
      <c r="H124" s="7">
        <v>0</v>
      </c>
      <c r="I124" s="6">
        <v>0</v>
      </c>
      <c r="J124" s="6">
        <v>0</v>
      </c>
      <c r="K124" s="2">
        <v>0</v>
      </c>
    </row>
    <row r="125" spans="1:11" x14ac:dyDescent="0.25">
      <c r="A125" s="14" t="s">
        <v>92</v>
      </c>
      <c r="B125" s="3" t="s">
        <v>6</v>
      </c>
      <c r="C125" s="1" t="s">
        <v>116</v>
      </c>
      <c r="D125" s="6">
        <f>History3[[#This Row],[SUBTOTAL GENERAL FUND]]+History3[[#This Row],[CASH 
FUNDS]]+History3[[#This Row],[REAPPROPRIATED
FUNDS]]+History3[[#This Row],[FEDERAL 
FUNDS]]</f>
        <v>124063</v>
      </c>
      <c r="E125" s="6">
        <f>History3[[#This Row],[GENERAL 
FUND]]+History3[[#This Row],[GENERAL
FUND
EXEMPT]]</f>
        <v>124063</v>
      </c>
      <c r="F125" s="6">
        <v>124063</v>
      </c>
      <c r="G125" s="6">
        <v>0</v>
      </c>
      <c r="H125" s="7">
        <v>0</v>
      </c>
      <c r="I125" s="6">
        <v>0</v>
      </c>
      <c r="J125" s="6">
        <v>0</v>
      </c>
      <c r="K125" s="2">
        <v>0</v>
      </c>
    </row>
    <row r="126" spans="1:11" x14ac:dyDescent="0.25">
      <c r="A126" s="14" t="s">
        <v>92</v>
      </c>
      <c r="B126" s="3" t="s">
        <v>6</v>
      </c>
      <c r="C126" s="1" t="s">
        <v>117</v>
      </c>
      <c r="D126" s="6">
        <f>History3[[#This Row],[SUBTOTAL GENERAL FUND]]+History3[[#This Row],[CASH 
FUNDS]]+History3[[#This Row],[REAPPROPRIATED
FUNDS]]+History3[[#This Row],[FEDERAL 
FUNDS]]</f>
        <v>20816</v>
      </c>
      <c r="E126" s="6">
        <f>History3[[#This Row],[GENERAL 
FUND]]+History3[[#This Row],[GENERAL
FUND
EXEMPT]]</f>
        <v>20816</v>
      </c>
      <c r="F126" s="6">
        <v>20816</v>
      </c>
      <c r="G126" s="6">
        <v>0</v>
      </c>
      <c r="H126" s="7">
        <v>0</v>
      </c>
      <c r="I126" s="6">
        <v>0</v>
      </c>
      <c r="J126" s="6">
        <v>0</v>
      </c>
      <c r="K126" s="2">
        <v>0</v>
      </c>
    </row>
    <row r="127" spans="1:11" x14ac:dyDescent="0.25">
      <c r="A127" s="14" t="s">
        <v>92</v>
      </c>
      <c r="B127" s="3" t="s">
        <v>6</v>
      </c>
      <c r="C127" s="1" t="s">
        <v>118</v>
      </c>
      <c r="D127" s="6">
        <f>History3[[#This Row],[SUBTOTAL GENERAL FUND]]+History3[[#This Row],[CASH 
FUNDS]]+History3[[#This Row],[REAPPROPRIATED
FUNDS]]+History3[[#This Row],[FEDERAL 
FUNDS]]</f>
        <v>20816</v>
      </c>
      <c r="E127" s="6">
        <f>History3[[#This Row],[GENERAL 
FUND]]+History3[[#This Row],[GENERAL
FUND
EXEMPT]]</f>
        <v>20816</v>
      </c>
      <c r="F127" s="6">
        <v>20816</v>
      </c>
      <c r="G127" s="6">
        <v>0</v>
      </c>
      <c r="H127" s="7">
        <v>0</v>
      </c>
      <c r="I127" s="6">
        <v>0</v>
      </c>
      <c r="J127" s="6">
        <v>0</v>
      </c>
      <c r="K127" s="2">
        <v>0</v>
      </c>
    </row>
    <row r="128" spans="1:11" x14ac:dyDescent="0.25">
      <c r="A128" s="14" t="s">
        <v>92</v>
      </c>
      <c r="B128" s="3" t="s">
        <v>6</v>
      </c>
      <c r="C128" s="1" t="s">
        <v>119</v>
      </c>
      <c r="D128" s="6">
        <f>History3[[#This Row],[SUBTOTAL GENERAL FUND]]+History3[[#This Row],[CASH 
FUNDS]]+History3[[#This Row],[REAPPROPRIATED
FUNDS]]+History3[[#This Row],[FEDERAL 
FUNDS]]</f>
        <v>1565025</v>
      </c>
      <c r="E128" s="6">
        <f>History3[[#This Row],[GENERAL 
FUND]]+History3[[#This Row],[GENERAL
FUND
EXEMPT]]</f>
        <v>1565025</v>
      </c>
      <c r="F128" s="6">
        <v>1565025</v>
      </c>
      <c r="G128" s="6">
        <v>0</v>
      </c>
      <c r="H128" s="7">
        <v>0</v>
      </c>
      <c r="I128" s="6">
        <v>0</v>
      </c>
      <c r="J128" s="6">
        <v>0</v>
      </c>
      <c r="K128" s="2">
        <v>24</v>
      </c>
    </row>
    <row r="129" spans="1:11" x14ac:dyDescent="0.25">
      <c r="A129" s="14" t="s">
        <v>92</v>
      </c>
      <c r="B129" s="3" t="s">
        <v>6</v>
      </c>
      <c r="C129" s="1" t="s">
        <v>120</v>
      </c>
      <c r="D129" s="6">
        <f>History3[[#This Row],[SUBTOTAL GENERAL FUND]]+History3[[#This Row],[CASH 
FUNDS]]+History3[[#This Row],[REAPPROPRIATED
FUNDS]]+History3[[#This Row],[FEDERAL 
FUNDS]]</f>
        <v>7953877</v>
      </c>
      <c r="E129" s="6">
        <f>History3[[#This Row],[GENERAL 
FUND]]+History3[[#This Row],[GENERAL
FUND
EXEMPT]]</f>
        <v>7953877</v>
      </c>
      <c r="F129" s="6">
        <v>7953877</v>
      </c>
      <c r="G129" s="6">
        <v>0</v>
      </c>
      <c r="H129" s="7">
        <v>0</v>
      </c>
      <c r="I129" s="6">
        <v>0</v>
      </c>
      <c r="J129" s="6">
        <v>0</v>
      </c>
      <c r="K129" s="2">
        <v>71.900000000000006</v>
      </c>
    </row>
    <row r="130" spans="1:11" x14ac:dyDescent="0.25">
      <c r="A130" s="14" t="s">
        <v>92</v>
      </c>
      <c r="B130" s="3" t="s">
        <v>6</v>
      </c>
      <c r="C130" s="1" t="s">
        <v>121</v>
      </c>
      <c r="D130" s="6">
        <f>History3[[#This Row],[SUBTOTAL GENERAL FUND]]+History3[[#This Row],[CASH 
FUNDS]]+History3[[#This Row],[REAPPROPRIATED
FUNDS]]+History3[[#This Row],[FEDERAL 
FUNDS]]</f>
        <v>597372</v>
      </c>
      <c r="E130" s="6">
        <f>History3[[#This Row],[GENERAL 
FUND]]+History3[[#This Row],[GENERAL
FUND
EXEMPT]]</f>
        <v>472435</v>
      </c>
      <c r="F130" s="6">
        <v>472435</v>
      </c>
      <c r="G130" s="6">
        <v>0</v>
      </c>
      <c r="H130" s="7">
        <v>117694</v>
      </c>
      <c r="I130" s="6">
        <v>22645</v>
      </c>
      <c r="J130" s="6">
        <v>-15402</v>
      </c>
      <c r="K130" s="2">
        <v>-3</v>
      </c>
    </row>
    <row r="131" spans="1:11" x14ac:dyDescent="0.25">
      <c r="A131" s="14" t="s">
        <v>92</v>
      </c>
      <c r="B131" s="3" t="s">
        <v>69</v>
      </c>
      <c r="C131" s="1" t="s">
        <v>70</v>
      </c>
      <c r="D131" s="6">
        <f>History3[[#This Row],[SUBTOTAL GENERAL FUND]]+History3[[#This Row],[CASH 
FUNDS]]+History3[[#This Row],[REAPPROPRIATED
FUNDS]]+History3[[#This Row],[FEDERAL 
FUNDS]]</f>
        <v>868560106</v>
      </c>
      <c r="E131" s="6">
        <f>History3[[#This Row],[GENERAL 
FUND]]+History3[[#This Row],[GENERAL
FUND
EXEMPT]]</f>
        <v>779703369</v>
      </c>
      <c r="F131" s="6">
        <v>779703369</v>
      </c>
      <c r="G131" s="6">
        <v>0</v>
      </c>
      <c r="H131" s="7">
        <v>40931411</v>
      </c>
      <c r="I131" s="6">
        <v>46665389</v>
      </c>
      <c r="J131" s="6">
        <v>1259937</v>
      </c>
      <c r="K131" s="2">
        <v>6239.8</v>
      </c>
    </row>
    <row r="132" spans="1:11" x14ac:dyDescent="0.25">
      <c r="A132" s="14" t="s">
        <v>92</v>
      </c>
      <c r="B132" s="3" t="s">
        <v>69</v>
      </c>
      <c r="C132" s="1" t="s">
        <v>116</v>
      </c>
      <c r="D132" s="6">
        <f>History3[[#This Row],[SUBTOTAL GENERAL FUND]]+History3[[#This Row],[CASH 
FUNDS]]+History3[[#This Row],[REAPPROPRIATED
FUNDS]]+History3[[#This Row],[FEDERAL 
FUNDS]]</f>
        <v>121773</v>
      </c>
      <c r="E132" s="6">
        <f>History3[[#This Row],[GENERAL 
FUND]]+History3[[#This Row],[GENERAL
FUND
EXEMPT]]</f>
        <v>121773</v>
      </c>
      <c r="F132" s="6">
        <v>121773</v>
      </c>
      <c r="G132" s="6">
        <v>0</v>
      </c>
      <c r="H132" s="7">
        <v>0</v>
      </c>
      <c r="I132" s="6">
        <v>0</v>
      </c>
      <c r="J132" s="6">
        <v>0</v>
      </c>
      <c r="K132" s="2">
        <v>0</v>
      </c>
    </row>
    <row r="133" spans="1:11" x14ac:dyDescent="0.25">
      <c r="A133" s="14" t="s">
        <v>92</v>
      </c>
      <c r="B133" s="3" t="s">
        <v>69</v>
      </c>
      <c r="C133" s="1" t="s">
        <v>117</v>
      </c>
      <c r="D133" s="6">
        <f>History3[[#This Row],[SUBTOTAL GENERAL FUND]]+History3[[#This Row],[CASH 
FUNDS]]+History3[[#This Row],[REAPPROPRIATED
FUNDS]]+History3[[#This Row],[FEDERAL 
FUNDS]]</f>
        <v>14987</v>
      </c>
      <c r="E133" s="6">
        <f>History3[[#This Row],[GENERAL 
FUND]]+History3[[#This Row],[GENERAL
FUND
EXEMPT]]</f>
        <v>14987</v>
      </c>
      <c r="F133" s="6">
        <v>14987</v>
      </c>
      <c r="G133" s="6">
        <v>0</v>
      </c>
      <c r="H133" s="7">
        <v>0</v>
      </c>
      <c r="I133" s="6">
        <v>0</v>
      </c>
      <c r="J133" s="6">
        <v>0</v>
      </c>
      <c r="K133" s="2">
        <v>0</v>
      </c>
    </row>
    <row r="134" spans="1:11" x14ac:dyDescent="0.25">
      <c r="A134" s="14" t="s">
        <v>92</v>
      </c>
      <c r="B134" s="3" t="s">
        <v>69</v>
      </c>
      <c r="C134" s="1" t="s">
        <v>118</v>
      </c>
      <c r="D134" s="6">
        <f>History3[[#This Row],[SUBTOTAL GENERAL FUND]]+History3[[#This Row],[CASH 
FUNDS]]+History3[[#This Row],[REAPPROPRIATED
FUNDS]]+History3[[#This Row],[FEDERAL 
FUNDS]]</f>
        <v>5551</v>
      </c>
      <c r="E134" s="6">
        <f>History3[[#This Row],[GENERAL 
FUND]]+History3[[#This Row],[GENERAL
FUND
EXEMPT]]</f>
        <v>5551</v>
      </c>
      <c r="F134" s="6">
        <v>5551</v>
      </c>
      <c r="G134" s="6">
        <v>0</v>
      </c>
      <c r="H134" s="7">
        <v>0</v>
      </c>
      <c r="I134" s="6">
        <v>0</v>
      </c>
      <c r="J134" s="6">
        <v>0</v>
      </c>
      <c r="K134" s="2">
        <v>0</v>
      </c>
    </row>
    <row r="135" spans="1:11" x14ac:dyDescent="0.25">
      <c r="A135" s="14" t="s">
        <v>92</v>
      </c>
      <c r="B135" s="3" t="s">
        <v>69</v>
      </c>
      <c r="C135" s="1" t="s">
        <v>122</v>
      </c>
      <c r="D135" s="6">
        <f>History3[[#This Row],[SUBTOTAL GENERAL FUND]]+History3[[#This Row],[CASH 
FUNDS]]+History3[[#This Row],[REAPPROPRIATED
FUNDS]]+History3[[#This Row],[FEDERAL 
FUNDS]]</f>
        <v>21484</v>
      </c>
      <c r="E135" s="6">
        <f>History3[[#This Row],[GENERAL 
FUND]]+History3[[#This Row],[GENERAL
FUND
EXEMPT]]</f>
        <v>21484</v>
      </c>
      <c r="F135" s="6">
        <v>21484</v>
      </c>
      <c r="G135" s="6">
        <v>0</v>
      </c>
      <c r="H135" s="7">
        <v>0</v>
      </c>
      <c r="I135" s="6">
        <v>0</v>
      </c>
      <c r="J135" s="6">
        <v>0</v>
      </c>
      <c r="K135" s="2">
        <v>0</v>
      </c>
    </row>
    <row r="136" spans="1:11" x14ac:dyDescent="0.25">
      <c r="A136" s="14" t="s">
        <v>92</v>
      </c>
      <c r="B136" s="3" t="s">
        <v>69</v>
      </c>
      <c r="C136" s="1" t="s">
        <v>123</v>
      </c>
      <c r="D136" s="6">
        <f>History3[[#This Row],[SUBTOTAL GENERAL FUND]]+History3[[#This Row],[CASH 
FUNDS]]+History3[[#This Row],[REAPPROPRIATED
FUNDS]]+History3[[#This Row],[FEDERAL 
FUNDS]]</f>
        <v>21484</v>
      </c>
      <c r="E136" s="6">
        <f>History3[[#This Row],[GENERAL 
FUND]]+History3[[#This Row],[GENERAL
FUND
EXEMPT]]</f>
        <v>21484</v>
      </c>
      <c r="F136" s="6">
        <v>21484</v>
      </c>
      <c r="G136" s="6">
        <v>0</v>
      </c>
      <c r="H136" s="7">
        <v>0</v>
      </c>
      <c r="I136" s="6">
        <v>0</v>
      </c>
      <c r="J136" s="6">
        <v>0</v>
      </c>
      <c r="K136" s="2">
        <v>0</v>
      </c>
    </row>
    <row r="137" spans="1:11" x14ac:dyDescent="0.25">
      <c r="A137" s="14" t="s">
        <v>92</v>
      </c>
      <c r="B137" s="3" t="s">
        <v>69</v>
      </c>
      <c r="C137" s="1" t="s">
        <v>22</v>
      </c>
      <c r="D137" s="6">
        <f>History3[[#This Row],[SUBTOTAL GENERAL FUND]]+History3[[#This Row],[CASH 
FUNDS]]+History3[[#This Row],[REAPPROPRIATED
FUNDS]]+History3[[#This Row],[FEDERAL 
FUNDS]]</f>
        <v>21484</v>
      </c>
      <c r="E137" s="6">
        <f>History3[[#This Row],[GENERAL 
FUND]]+History3[[#This Row],[GENERAL
FUND
EXEMPT]]</f>
        <v>21484</v>
      </c>
      <c r="F137" s="6">
        <v>21484</v>
      </c>
      <c r="G137" s="6">
        <v>0</v>
      </c>
      <c r="H137" s="7">
        <v>0</v>
      </c>
      <c r="I137" s="6">
        <v>0</v>
      </c>
      <c r="J137" s="6">
        <v>0</v>
      </c>
      <c r="K137" s="2">
        <v>0</v>
      </c>
    </row>
    <row r="138" spans="1:11" x14ac:dyDescent="0.25">
      <c r="A138" s="14" t="s">
        <v>92</v>
      </c>
      <c r="B138" s="3" t="s">
        <v>69</v>
      </c>
      <c r="C138" s="1" t="s">
        <v>124</v>
      </c>
      <c r="D138" s="6">
        <f>History3[[#This Row],[SUBTOTAL GENERAL FUND]]+History3[[#This Row],[CASH 
FUNDS]]+History3[[#This Row],[REAPPROPRIATED
FUNDS]]+History3[[#This Row],[FEDERAL 
FUNDS]]</f>
        <v>21484</v>
      </c>
      <c r="E138" s="6">
        <f>History3[[#This Row],[GENERAL 
FUND]]+History3[[#This Row],[GENERAL
FUND
EXEMPT]]</f>
        <v>21484</v>
      </c>
      <c r="F138" s="6">
        <v>21484</v>
      </c>
      <c r="G138" s="6">
        <v>0</v>
      </c>
      <c r="H138" s="7">
        <v>0</v>
      </c>
      <c r="I138" s="6">
        <v>0</v>
      </c>
      <c r="J138" s="6">
        <v>0</v>
      </c>
      <c r="K138" s="2">
        <v>0</v>
      </c>
    </row>
    <row r="139" spans="1:11" x14ac:dyDescent="0.25">
      <c r="A139" s="14" t="s">
        <v>92</v>
      </c>
      <c r="B139" s="3" t="s">
        <v>69</v>
      </c>
      <c r="C139" s="1" t="s">
        <v>34</v>
      </c>
      <c r="D139" s="6">
        <f>History3[[#This Row],[SUBTOTAL GENERAL FUND]]+History3[[#This Row],[CASH 
FUNDS]]+History3[[#This Row],[REAPPROPRIATED
FUNDS]]+History3[[#This Row],[FEDERAL 
FUNDS]]</f>
        <v>21484</v>
      </c>
      <c r="E139" s="6">
        <f>History3[[#This Row],[GENERAL 
FUND]]+History3[[#This Row],[GENERAL
FUND
EXEMPT]]</f>
        <v>21484</v>
      </c>
      <c r="F139" s="6">
        <v>21484</v>
      </c>
      <c r="G139" s="6">
        <v>0</v>
      </c>
      <c r="H139" s="7">
        <v>0</v>
      </c>
      <c r="I139" s="6">
        <v>0</v>
      </c>
      <c r="J139" s="6">
        <v>0</v>
      </c>
      <c r="K139" s="2">
        <v>0</v>
      </c>
    </row>
    <row r="140" spans="1:11" x14ac:dyDescent="0.25">
      <c r="A140" s="14" t="s">
        <v>92</v>
      </c>
      <c r="B140" s="3" t="s">
        <v>69</v>
      </c>
      <c r="C140" s="1" t="s">
        <v>125</v>
      </c>
      <c r="D140" s="6">
        <f>History3[[#This Row],[SUBTOTAL GENERAL FUND]]+History3[[#This Row],[CASH 
FUNDS]]+History3[[#This Row],[REAPPROPRIATED
FUNDS]]+History3[[#This Row],[FEDERAL 
FUNDS]]</f>
        <v>-853476</v>
      </c>
      <c r="E140" s="6">
        <f>History3[[#This Row],[GENERAL 
FUND]]+History3[[#This Row],[GENERAL
FUND
EXEMPT]]</f>
        <v>-853476</v>
      </c>
      <c r="F140" s="6">
        <v>-853476</v>
      </c>
      <c r="G140" s="6">
        <v>0</v>
      </c>
      <c r="H140" s="7">
        <v>0</v>
      </c>
      <c r="I140" s="6">
        <v>0</v>
      </c>
      <c r="J140" s="6">
        <v>0</v>
      </c>
      <c r="K140" s="2">
        <v>0</v>
      </c>
    </row>
    <row r="141" spans="1:11" x14ac:dyDescent="0.25">
      <c r="A141" s="14" t="s">
        <v>92</v>
      </c>
      <c r="B141" s="3" t="s">
        <v>69</v>
      </c>
      <c r="C141" s="1" t="s">
        <v>126</v>
      </c>
      <c r="D141" s="6">
        <f>History3[[#This Row],[SUBTOTAL GENERAL FUND]]+History3[[#This Row],[CASH 
FUNDS]]+History3[[#This Row],[REAPPROPRIATED
FUNDS]]+History3[[#This Row],[FEDERAL 
FUNDS]]</f>
        <v>9800</v>
      </c>
      <c r="E141" s="6">
        <f>History3[[#This Row],[GENERAL 
FUND]]+History3[[#This Row],[GENERAL
FUND
EXEMPT]]</f>
        <v>9800</v>
      </c>
      <c r="F141" s="6">
        <v>9800</v>
      </c>
      <c r="G141" s="6">
        <v>0</v>
      </c>
      <c r="H141" s="7">
        <v>0</v>
      </c>
      <c r="I141" s="6">
        <v>0</v>
      </c>
      <c r="J141" s="6">
        <v>0</v>
      </c>
      <c r="K141" s="2">
        <v>0</v>
      </c>
    </row>
    <row r="142" spans="1:11" x14ac:dyDescent="0.25">
      <c r="A142" s="14" t="s">
        <v>92</v>
      </c>
      <c r="B142" s="3" t="s">
        <v>69</v>
      </c>
      <c r="C142" s="1" t="s">
        <v>127</v>
      </c>
      <c r="D142" s="6">
        <f>History3[[#This Row],[SUBTOTAL GENERAL FUND]]+History3[[#This Row],[CASH 
FUNDS]]+History3[[#This Row],[REAPPROPRIATED
FUNDS]]+History3[[#This Row],[FEDERAL 
FUNDS]]</f>
        <v>0</v>
      </c>
      <c r="E142" s="6">
        <f>History3[[#This Row],[GENERAL 
FUND]]+History3[[#This Row],[GENERAL
FUND
EXEMPT]]</f>
        <v>1500000</v>
      </c>
      <c r="F142" s="6">
        <v>1500000</v>
      </c>
      <c r="G142" s="6">
        <v>0</v>
      </c>
      <c r="H142" s="7">
        <v>-1500000</v>
      </c>
      <c r="I142" s="6">
        <v>0</v>
      </c>
      <c r="J142" s="6">
        <v>0</v>
      </c>
      <c r="K142" s="2">
        <v>0</v>
      </c>
    </row>
    <row r="143" spans="1:11" x14ac:dyDescent="0.25">
      <c r="A143" s="14" t="s">
        <v>92</v>
      </c>
      <c r="B143" s="3" t="s">
        <v>69</v>
      </c>
      <c r="C143" s="1" t="s">
        <v>128</v>
      </c>
      <c r="D143" s="6">
        <f>History3[[#This Row],[SUBTOTAL GENERAL FUND]]+History3[[#This Row],[CASH 
FUNDS]]+History3[[#This Row],[REAPPROPRIATED
FUNDS]]+History3[[#This Row],[FEDERAL 
FUNDS]]</f>
        <v>11034</v>
      </c>
      <c r="E143" s="6">
        <f>History3[[#This Row],[GENERAL 
FUND]]+History3[[#This Row],[GENERAL
FUND
EXEMPT]]</f>
        <v>11034</v>
      </c>
      <c r="F143" s="6">
        <v>11034</v>
      </c>
      <c r="G143" s="6">
        <v>0</v>
      </c>
      <c r="H143" s="7">
        <v>0</v>
      </c>
      <c r="I143" s="6">
        <v>0</v>
      </c>
      <c r="J143" s="6">
        <v>0</v>
      </c>
      <c r="K143" s="2">
        <v>0</v>
      </c>
    </row>
    <row r="144" spans="1:11" x14ac:dyDescent="0.25">
      <c r="A144" s="14" t="s">
        <v>92</v>
      </c>
      <c r="B144" s="3" t="s">
        <v>69</v>
      </c>
      <c r="C144" s="1" t="s">
        <v>129</v>
      </c>
      <c r="D144" s="6">
        <f>History3[[#This Row],[SUBTOTAL GENERAL FUND]]+History3[[#This Row],[CASH 
FUNDS]]+History3[[#This Row],[REAPPROPRIATED
FUNDS]]+History3[[#This Row],[FEDERAL 
FUNDS]]</f>
        <v>-16892221</v>
      </c>
      <c r="E144" s="6">
        <f>History3[[#This Row],[GENERAL 
FUND]]+History3[[#This Row],[GENERAL
FUND
EXEMPT]]</f>
        <v>-16807534</v>
      </c>
      <c r="F144" s="6">
        <v>-16807534</v>
      </c>
      <c r="G144" s="6">
        <v>0</v>
      </c>
      <c r="H144" s="7">
        <v>-84687</v>
      </c>
      <c r="I144" s="6">
        <v>0</v>
      </c>
      <c r="J144" s="6">
        <v>0</v>
      </c>
      <c r="K144" s="2">
        <v>0</v>
      </c>
    </row>
    <row r="145" spans="1:11" x14ac:dyDescent="0.25">
      <c r="A145" s="14" t="s">
        <v>92</v>
      </c>
      <c r="B145" s="3" t="s">
        <v>75</v>
      </c>
      <c r="C145" s="1" t="s">
        <v>76</v>
      </c>
      <c r="D145" s="6">
        <f>History3[[#This Row],[SUBTOTAL GENERAL FUND]]+History3[[#This Row],[CASH 
FUNDS]]+History3[[#This Row],[REAPPROPRIATED
FUNDS]]+History3[[#This Row],[FEDERAL 
FUNDS]]</f>
        <v>843968585</v>
      </c>
      <c r="E145" s="6">
        <f>History3[[#This Row],[GENERAL 
FUND]]+History3[[#This Row],[GENERAL
FUND
EXEMPT]]</f>
        <v>756408506</v>
      </c>
      <c r="F145" s="6">
        <v>756408506</v>
      </c>
      <c r="G145" s="6">
        <v>0</v>
      </c>
      <c r="H145" s="7">
        <v>39454112</v>
      </c>
      <c r="I145" s="6">
        <v>46748326</v>
      </c>
      <c r="J145" s="6">
        <v>1357641</v>
      </c>
      <c r="K145" s="2">
        <v>6241.9</v>
      </c>
    </row>
    <row r="146" spans="1:11" x14ac:dyDescent="0.25">
      <c r="A146" s="14" t="s">
        <v>92</v>
      </c>
      <c r="B146" s="3" t="s">
        <v>75</v>
      </c>
      <c r="C146" s="1" t="s">
        <v>116</v>
      </c>
      <c r="D146" s="6">
        <f>History3[[#This Row],[SUBTOTAL GENERAL FUND]]+History3[[#This Row],[CASH 
FUNDS]]+History3[[#This Row],[REAPPROPRIATED
FUNDS]]+History3[[#This Row],[FEDERAL 
FUNDS]]</f>
        <v>76655</v>
      </c>
      <c r="E146" s="6">
        <f>History3[[#This Row],[GENERAL 
FUND]]+History3[[#This Row],[GENERAL
FUND
EXEMPT]]</f>
        <v>76655</v>
      </c>
      <c r="F146" s="6">
        <v>76655</v>
      </c>
      <c r="G146" s="6">
        <v>0</v>
      </c>
      <c r="H146" s="7">
        <v>0</v>
      </c>
      <c r="I146" s="6">
        <v>0</v>
      </c>
      <c r="J146" s="6">
        <v>0</v>
      </c>
      <c r="K146" s="2">
        <v>0</v>
      </c>
    </row>
    <row r="147" spans="1:11" x14ac:dyDescent="0.25">
      <c r="A147" s="14" t="s">
        <v>92</v>
      </c>
      <c r="B147" s="3" t="s">
        <v>75</v>
      </c>
      <c r="C147" s="1" t="s">
        <v>122</v>
      </c>
      <c r="D147" s="6">
        <f>History3[[#This Row],[SUBTOTAL GENERAL FUND]]+History3[[#This Row],[CASH 
FUNDS]]+History3[[#This Row],[REAPPROPRIATED
FUNDS]]+History3[[#This Row],[FEDERAL 
FUNDS]]</f>
        <v>42968</v>
      </c>
      <c r="E147" s="6">
        <f>History3[[#This Row],[GENERAL 
FUND]]+History3[[#This Row],[GENERAL
FUND
EXEMPT]]</f>
        <v>42968</v>
      </c>
      <c r="F147" s="6">
        <v>42968</v>
      </c>
      <c r="G147" s="6">
        <v>0</v>
      </c>
      <c r="H147" s="7">
        <v>0</v>
      </c>
      <c r="I147" s="6">
        <v>0</v>
      </c>
      <c r="J147" s="6">
        <v>0</v>
      </c>
      <c r="K147" s="2">
        <v>0</v>
      </c>
    </row>
    <row r="148" spans="1:11" x14ac:dyDescent="0.25">
      <c r="A148" s="14" t="s">
        <v>92</v>
      </c>
      <c r="B148" s="3" t="s">
        <v>75</v>
      </c>
      <c r="C148" s="1" t="s">
        <v>123</v>
      </c>
      <c r="D148" s="6">
        <f>History3[[#This Row],[SUBTOTAL GENERAL FUND]]+History3[[#This Row],[CASH 
FUNDS]]+History3[[#This Row],[REAPPROPRIATED
FUNDS]]+History3[[#This Row],[FEDERAL 
FUNDS]]</f>
        <v>19640</v>
      </c>
      <c r="E148" s="6">
        <f>History3[[#This Row],[GENERAL 
FUND]]+History3[[#This Row],[GENERAL
FUND
EXEMPT]]</f>
        <v>19640</v>
      </c>
      <c r="F148" s="6">
        <v>19640</v>
      </c>
      <c r="G148" s="6">
        <v>0</v>
      </c>
      <c r="H148" s="7">
        <v>0</v>
      </c>
      <c r="I148" s="6">
        <v>0</v>
      </c>
      <c r="J148" s="6">
        <v>0</v>
      </c>
      <c r="K148" s="2">
        <v>0</v>
      </c>
    </row>
    <row r="149" spans="1:11" x14ac:dyDescent="0.25">
      <c r="A149" s="14" t="s">
        <v>92</v>
      </c>
      <c r="B149" s="3" t="s">
        <v>75</v>
      </c>
      <c r="C149" s="1" t="s">
        <v>22</v>
      </c>
      <c r="D149" s="6">
        <f>History3[[#This Row],[SUBTOTAL GENERAL FUND]]+History3[[#This Row],[CASH 
FUNDS]]+History3[[#This Row],[REAPPROPRIATED
FUNDS]]+History3[[#This Row],[FEDERAL 
FUNDS]]</f>
        <v>19640</v>
      </c>
      <c r="E149" s="6">
        <f>History3[[#This Row],[GENERAL 
FUND]]+History3[[#This Row],[GENERAL
FUND
EXEMPT]]</f>
        <v>19640</v>
      </c>
      <c r="F149" s="6">
        <v>19640</v>
      </c>
      <c r="G149" s="6">
        <v>0</v>
      </c>
      <c r="H149" s="7">
        <v>0</v>
      </c>
      <c r="I149" s="6">
        <v>0</v>
      </c>
      <c r="J149" s="6">
        <v>0</v>
      </c>
      <c r="K149" s="2">
        <v>0</v>
      </c>
    </row>
    <row r="150" spans="1:11" x14ac:dyDescent="0.25">
      <c r="A150" s="14" t="s">
        <v>92</v>
      </c>
      <c r="B150" s="3" t="s">
        <v>75</v>
      </c>
      <c r="C150" s="1" t="s">
        <v>124</v>
      </c>
      <c r="D150" s="6">
        <f>History3[[#This Row],[SUBTOTAL GENERAL FUND]]+History3[[#This Row],[CASH 
FUNDS]]+History3[[#This Row],[REAPPROPRIATED
FUNDS]]+History3[[#This Row],[FEDERAL 
FUNDS]]</f>
        <v>42968</v>
      </c>
      <c r="E150" s="6">
        <f>History3[[#This Row],[GENERAL 
FUND]]+History3[[#This Row],[GENERAL
FUND
EXEMPT]]</f>
        <v>42968</v>
      </c>
      <c r="F150" s="6">
        <v>42968</v>
      </c>
      <c r="G150" s="6">
        <v>0</v>
      </c>
      <c r="H150" s="7">
        <v>0</v>
      </c>
      <c r="I150" s="6">
        <v>0</v>
      </c>
      <c r="J150" s="6">
        <v>0</v>
      </c>
      <c r="K150" s="2">
        <v>0</v>
      </c>
    </row>
    <row r="151" spans="1:11" x14ac:dyDescent="0.25">
      <c r="A151" s="14" t="s">
        <v>92</v>
      </c>
      <c r="B151" s="3" t="s">
        <v>75</v>
      </c>
      <c r="C151" s="1" t="s">
        <v>34</v>
      </c>
      <c r="D151" s="6">
        <f>History3[[#This Row],[SUBTOTAL GENERAL FUND]]+History3[[#This Row],[CASH 
FUNDS]]+History3[[#This Row],[REAPPROPRIATED
FUNDS]]+History3[[#This Row],[FEDERAL 
FUNDS]]</f>
        <v>21484</v>
      </c>
      <c r="E151" s="6">
        <f>History3[[#This Row],[GENERAL 
FUND]]+History3[[#This Row],[GENERAL
FUND
EXEMPT]]</f>
        <v>21484</v>
      </c>
      <c r="F151" s="6">
        <v>21484</v>
      </c>
      <c r="G151" s="6">
        <v>0</v>
      </c>
      <c r="H151" s="7">
        <v>0</v>
      </c>
      <c r="I151" s="6">
        <v>0</v>
      </c>
      <c r="J151" s="6">
        <v>0</v>
      </c>
      <c r="K151" s="2">
        <v>0</v>
      </c>
    </row>
    <row r="152" spans="1:11" x14ac:dyDescent="0.25">
      <c r="A152" s="14" t="s">
        <v>92</v>
      </c>
      <c r="B152" s="3" t="s">
        <v>75</v>
      </c>
      <c r="C152" s="1" t="s">
        <v>130</v>
      </c>
      <c r="D152" s="6">
        <f>History3[[#This Row],[SUBTOTAL GENERAL FUND]]+History3[[#This Row],[CASH 
FUNDS]]+History3[[#This Row],[REAPPROPRIATED
FUNDS]]+History3[[#This Row],[FEDERAL 
FUNDS]]</f>
        <v>219576</v>
      </c>
      <c r="E152" s="6">
        <f>History3[[#This Row],[GENERAL 
FUND]]+History3[[#This Row],[GENERAL
FUND
EXEMPT]]</f>
        <v>219576</v>
      </c>
      <c r="F152" s="6">
        <v>219576</v>
      </c>
      <c r="G152" s="6">
        <v>0</v>
      </c>
      <c r="H152" s="7">
        <v>0</v>
      </c>
      <c r="I152" s="6">
        <v>0</v>
      </c>
      <c r="J152" s="6">
        <v>0</v>
      </c>
      <c r="K152" s="2">
        <v>0</v>
      </c>
    </row>
    <row r="153" spans="1:11" x14ac:dyDescent="0.25">
      <c r="A153" s="14" t="s">
        <v>92</v>
      </c>
      <c r="B153" s="3" t="s">
        <v>75</v>
      </c>
      <c r="C153" s="1" t="s">
        <v>131</v>
      </c>
      <c r="D153" s="6">
        <f>History3[[#This Row],[SUBTOTAL GENERAL FUND]]+History3[[#This Row],[CASH 
FUNDS]]+History3[[#This Row],[REAPPROPRIATED
FUNDS]]+History3[[#This Row],[FEDERAL 
FUNDS]]</f>
        <v>2581944</v>
      </c>
      <c r="E153" s="6">
        <f>History3[[#This Row],[GENERAL 
FUND]]+History3[[#This Row],[GENERAL
FUND
EXEMPT]]</f>
        <v>2581944</v>
      </c>
      <c r="F153" s="6">
        <v>2581944</v>
      </c>
      <c r="G153" s="6">
        <v>0</v>
      </c>
      <c r="H153" s="7">
        <v>0</v>
      </c>
      <c r="I153" s="6">
        <v>0</v>
      </c>
      <c r="J153" s="6">
        <v>0</v>
      </c>
      <c r="K153" s="2">
        <v>0</v>
      </c>
    </row>
    <row r="154" spans="1:11" x14ac:dyDescent="0.25">
      <c r="A154" s="14" t="s">
        <v>92</v>
      </c>
      <c r="B154" s="3" t="s">
        <v>75</v>
      </c>
      <c r="C154" s="1" t="s">
        <v>132</v>
      </c>
      <c r="D154" s="6">
        <f>History3[[#This Row],[SUBTOTAL GENERAL FUND]]+History3[[#This Row],[CASH 
FUNDS]]+History3[[#This Row],[REAPPROPRIATED
FUNDS]]+History3[[#This Row],[FEDERAL 
FUNDS]]</f>
        <v>22068</v>
      </c>
      <c r="E154" s="6">
        <f>History3[[#This Row],[GENERAL 
FUND]]+History3[[#This Row],[GENERAL
FUND
EXEMPT]]</f>
        <v>22068</v>
      </c>
      <c r="F154" s="6">
        <v>22068</v>
      </c>
      <c r="G154" s="6">
        <v>0</v>
      </c>
      <c r="H154" s="7">
        <v>0</v>
      </c>
      <c r="I154" s="6">
        <v>0</v>
      </c>
      <c r="J154" s="6">
        <v>0</v>
      </c>
      <c r="K154" s="2">
        <v>0</v>
      </c>
    </row>
    <row r="155" spans="1:11" x14ac:dyDescent="0.25">
      <c r="A155" s="14" t="s">
        <v>92</v>
      </c>
      <c r="B155" s="3" t="s">
        <v>75</v>
      </c>
      <c r="C155" s="1" t="s">
        <v>133</v>
      </c>
      <c r="D155" s="6">
        <f>History3[[#This Row],[SUBTOTAL GENERAL FUND]]+History3[[#This Row],[CASH 
FUNDS]]+History3[[#This Row],[REAPPROPRIATED
FUNDS]]+History3[[#This Row],[FEDERAL 
FUNDS]]</f>
        <v>22068</v>
      </c>
      <c r="E155" s="6">
        <f>History3[[#This Row],[GENERAL 
FUND]]+History3[[#This Row],[GENERAL
FUND
EXEMPT]]</f>
        <v>22068</v>
      </c>
      <c r="F155" s="6">
        <v>22068</v>
      </c>
      <c r="G155" s="6">
        <v>0</v>
      </c>
      <c r="H155" s="7">
        <v>0</v>
      </c>
      <c r="I155" s="6">
        <v>0</v>
      </c>
      <c r="J155" s="6">
        <v>0</v>
      </c>
      <c r="K155" s="2">
        <v>0</v>
      </c>
    </row>
    <row r="156" spans="1:11" x14ac:dyDescent="0.25">
      <c r="A156" s="14" t="s">
        <v>92</v>
      </c>
      <c r="B156" s="3" t="s">
        <v>75</v>
      </c>
      <c r="C156" s="1" t="s">
        <v>128</v>
      </c>
      <c r="D156" s="6">
        <f>History3[[#This Row],[SUBTOTAL GENERAL FUND]]+History3[[#This Row],[CASH 
FUNDS]]+History3[[#This Row],[REAPPROPRIATED
FUNDS]]+History3[[#This Row],[FEDERAL 
FUNDS]]</f>
        <v>275849</v>
      </c>
      <c r="E156" s="6">
        <f>History3[[#This Row],[GENERAL 
FUND]]+History3[[#This Row],[GENERAL
FUND
EXEMPT]]</f>
        <v>275849</v>
      </c>
      <c r="F156" s="6">
        <v>275849</v>
      </c>
      <c r="G156" s="6">
        <v>0</v>
      </c>
      <c r="H156" s="7">
        <v>0</v>
      </c>
      <c r="I156" s="6">
        <v>0</v>
      </c>
      <c r="J156" s="6">
        <v>0</v>
      </c>
      <c r="K156" s="2">
        <v>0</v>
      </c>
    </row>
    <row r="157" spans="1:11" x14ac:dyDescent="0.25">
      <c r="A157" s="14" t="s">
        <v>92</v>
      </c>
      <c r="B157" s="3" t="s">
        <v>75</v>
      </c>
      <c r="C157" s="1" t="s">
        <v>134</v>
      </c>
      <c r="D157" s="6">
        <f>History3[[#This Row],[SUBTOTAL GENERAL FUND]]+History3[[#This Row],[CASH 
FUNDS]]+History3[[#This Row],[REAPPROPRIATED
FUNDS]]+History3[[#This Row],[FEDERAL 
FUNDS]]</f>
        <v>-721496</v>
      </c>
      <c r="E157" s="6">
        <f>History3[[#This Row],[GENERAL 
FUND]]+History3[[#This Row],[GENERAL
FUND
EXEMPT]]</f>
        <v>-721496</v>
      </c>
      <c r="F157" s="6">
        <v>-721496</v>
      </c>
      <c r="G157" s="6">
        <v>0</v>
      </c>
      <c r="H157" s="7">
        <v>0</v>
      </c>
      <c r="I157" s="6">
        <v>0</v>
      </c>
      <c r="J157" s="6">
        <v>0</v>
      </c>
      <c r="K157" s="2">
        <v>0</v>
      </c>
    </row>
    <row r="158" spans="1:11" x14ac:dyDescent="0.25">
      <c r="A158" s="14" t="s">
        <v>92</v>
      </c>
      <c r="B158" s="3" t="s">
        <v>75</v>
      </c>
      <c r="C158" s="1" t="s">
        <v>135</v>
      </c>
      <c r="D158" s="6">
        <f>History3[[#This Row],[SUBTOTAL GENERAL FUND]]+History3[[#This Row],[CASH 
FUNDS]]+History3[[#This Row],[REAPPROPRIATED
FUNDS]]+History3[[#This Row],[FEDERAL 
FUNDS]]</f>
        <v>95504</v>
      </c>
      <c r="E158" s="6">
        <f>History3[[#This Row],[GENERAL 
FUND]]+History3[[#This Row],[GENERAL
FUND
EXEMPT]]</f>
        <v>95504</v>
      </c>
      <c r="F158" s="6">
        <v>95504</v>
      </c>
      <c r="G158" s="6">
        <v>0</v>
      </c>
      <c r="H158" s="7">
        <v>0</v>
      </c>
      <c r="I158" s="6">
        <v>0</v>
      </c>
      <c r="J158" s="6">
        <v>0</v>
      </c>
      <c r="K158" s="2">
        <v>0.8</v>
      </c>
    </row>
    <row r="159" spans="1:11" x14ac:dyDescent="0.25">
      <c r="A159" s="14" t="s">
        <v>92</v>
      </c>
      <c r="B159" s="3" t="s">
        <v>75</v>
      </c>
      <c r="C159" s="1" t="s">
        <v>136</v>
      </c>
      <c r="D159" s="6">
        <f>History3[[#This Row],[SUBTOTAL GENERAL FUND]]+History3[[#This Row],[CASH 
FUNDS]]+History3[[#This Row],[REAPPROPRIATED
FUNDS]]+History3[[#This Row],[FEDERAL 
FUNDS]]</f>
        <v>24700</v>
      </c>
      <c r="E159" s="6">
        <f>History3[[#This Row],[GENERAL 
FUND]]+History3[[#This Row],[GENERAL
FUND
EXEMPT]]</f>
        <v>24700</v>
      </c>
      <c r="F159" s="6">
        <v>24700</v>
      </c>
      <c r="G159" s="6">
        <v>0</v>
      </c>
      <c r="H159" s="7">
        <v>0</v>
      </c>
      <c r="I159" s="6">
        <v>0</v>
      </c>
      <c r="J159" s="6">
        <v>0</v>
      </c>
      <c r="K159" s="2">
        <v>0</v>
      </c>
    </row>
    <row r="160" spans="1:11" x14ac:dyDescent="0.25">
      <c r="A160" s="14" t="s">
        <v>92</v>
      </c>
      <c r="B160" s="3" t="s">
        <v>75</v>
      </c>
      <c r="C160" s="1" t="s">
        <v>137</v>
      </c>
      <c r="D160" s="6">
        <f>History3[[#This Row],[SUBTOTAL GENERAL FUND]]+History3[[#This Row],[CASH 
FUNDS]]+History3[[#This Row],[REAPPROPRIATED
FUNDS]]+History3[[#This Row],[FEDERAL 
FUNDS]]</f>
        <v>32175</v>
      </c>
      <c r="E160" s="6">
        <f>History3[[#This Row],[GENERAL 
FUND]]+History3[[#This Row],[GENERAL
FUND
EXEMPT]]</f>
        <v>32175</v>
      </c>
      <c r="F160" s="6">
        <v>32175</v>
      </c>
      <c r="G160" s="6">
        <v>0</v>
      </c>
      <c r="H160" s="7">
        <v>0</v>
      </c>
      <c r="I160" s="6">
        <v>0</v>
      </c>
      <c r="J160" s="6">
        <v>0</v>
      </c>
      <c r="K160" s="2">
        <v>0</v>
      </c>
    </row>
    <row r="161" spans="1:11" x14ac:dyDescent="0.25">
      <c r="A161" s="14" t="s">
        <v>92</v>
      </c>
      <c r="B161" s="3" t="s">
        <v>75</v>
      </c>
      <c r="C161" s="1" t="s">
        <v>138</v>
      </c>
      <c r="D161" s="6">
        <f>History3[[#This Row],[SUBTOTAL GENERAL FUND]]+History3[[#This Row],[CASH 
FUNDS]]+History3[[#This Row],[REAPPROPRIATED
FUNDS]]+History3[[#This Row],[FEDERAL 
FUNDS]]</f>
        <v>11875</v>
      </c>
      <c r="E161" s="6">
        <f>History3[[#This Row],[GENERAL 
FUND]]+History3[[#This Row],[GENERAL
FUND
EXEMPT]]</f>
        <v>11875</v>
      </c>
      <c r="F161" s="6">
        <v>11875</v>
      </c>
      <c r="G161" s="6">
        <v>0</v>
      </c>
      <c r="H161" s="7">
        <v>0</v>
      </c>
      <c r="I161" s="6">
        <v>0</v>
      </c>
      <c r="J161" s="6">
        <v>0</v>
      </c>
      <c r="K161" s="2">
        <v>0</v>
      </c>
    </row>
    <row r="162" spans="1:11" x14ac:dyDescent="0.25">
      <c r="A162" s="14" t="s">
        <v>92</v>
      </c>
      <c r="B162" s="3" t="s">
        <v>75</v>
      </c>
      <c r="C162" s="1" t="s">
        <v>139</v>
      </c>
      <c r="D162" s="6">
        <f>History3[[#This Row],[SUBTOTAL GENERAL FUND]]+History3[[#This Row],[CASH 
FUNDS]]+History3[[#This Row],[REAPPROPRIATED
FUNDS]]+History3[[#This Row],[FEDERAL 
FUNDS]]</f>
        <v>-6488172</v>
      </c>
      <c r="E162" s="6">
        <f>History3[[#This Row],[GENERAL 
FUND]]+History3[[#This Row],[GENERAL
FUND
EXEMPT]]</f>
        <v>-8100871</v>
      </c>
      <c r="F162" s="6">
        <v>-8100871</v>
      </c>
      <c r="G162" s="6">
        <v>0</v>
      </c>
      <c r="H162" s="7">
        <v>1612699</v>
      </c>
      <c r="I162" s="6">
        <v>0</v>
      </c>
      <c r="J162" s="6">
        <v>0</v>
      </c>
      <c r="K162" s="2">
        <v>0</v>
      </c>
    </row>
    <row r="163" spans="1:11" x14ac:dyDescent="0.25">
      <c r="A163" s="14" t="s">
        <v>92</v>
      </c>
      <c r="B163" s="3" t="s">
        <v>75</v>
      </c>
      <c r="C163" s="1" t="s">
        <v>140</v>
      </c>
      <c r="D163" s="6">
        <f>History3[[#This Row],[SUBTOTAL GENERAL FUND]]+History3[[#This Row],[CASH 
FUNDS]]+History3[[#This Row],[REAPPROPRIATED
FUNDS]]+History3[[#This Row],[FEDERAL 
FUNDS]]</f>
        <v>2435572</v>
      </c>
      <c r="E163" s="6">
        <f>History3[[#This Row],[GENERAL 
FUND]]+History3[[#This Row],[GENERAL
FUND
EXEMPT]]</f>
        <v>0</v>
      </c>
      <c r="F163" s="6">
        <v>0</v>
      </c>
      <c r="G163" s="6">
        <v>0</v>
      </c>
      <c r="H163" s="7">
        <v>0</v>
      </c>
      <c r="I163" s="6">
        <v>2435572</v>
      </c>
      <c r="J163" s="6">
        <v>0</v>
      </c>
      <c r="K163" s="2">
        <v>0</v>
      </c>
    </row>
    <row r="164" spans="1:11" x14ac:dyDescent="0.25">
      <c r="A164" s="14" t="s">
        <v>92</v>
      </c>
      <c r="B164" s="3" t="s">
        <v>75</v>
      </c>
      <c r="C164" s="1" t="s">
        <v>141</v>
      </c>
      <c r="D164" s="6">
        <f>History3[[#This Row],[SUBTOTAL GENERAL FUND]]+History3[[#This Row],[CASH 
FUNDS]]+History3[[#This Row],[REAPPROPRIATED
FUNDS]]+History3[[#This Row],[FEDERAL 
FUNDS]]</f>
        <v>1406572</v>
      </c>
      <c r="E164" s="6">
        <f>History3[[#This Row],[GENERAL 
FUND]]+History3[[#This Row],[GENERAL
FUND
EXEMPT]]</f>
        <v>0</v>
      </c>
      <c r="F164" s="6">
        <v>0</v>
      </c>
      <c r="G164" s="6">
        <v>0</v>
      </c>
      <c r="H164" s="7">
        <v>1406572</v>
      </c>
      <c r="I164" s="6">
        <v>0</v>
      </c>
      <c r="J164" s="6">
        <v>0</v>
      </c>
      <c r="K164" s="2">
        <v>0</v>
      </c>
    </row>
    <row r="165" spans="1:11" x14ac:dyDescent="0.25">
      <c r="A165" s="14" t="s">
        <v>92</v>
      </c>
      <c r="B165" s="3" t="s">
        <v>78</v>
      </c>
      <c r="C165" s="1" t="s">
        <v>79</v>
      </c>
      <c r="D165" s="6">
        <f>History3[[#This Row],[SUBTOTAL GENERAL FUND]]+History3[[#This Row],[CASH 
FUNDS]]+History3[[#This Row],[REAPPROPRIATED
FUNDS]]+History3[[#This Row],[FEDERAL 
FUNDS]]</f>
        <v>862934388</v>
      </c>
      <c r="E165" s="6">
        <f>History3[[#This Row],[GENERAL 
FUND]]+History3[[#This Row],[GENERAL
FUND
EXEMPT]]</f>
        <v>767386310</v>
      </c>
      <c r="F165" s="6">
        <v>767386310</v>
      </c>
      <c r="G165" s="6">
        <v>0</v>
      </c>
      <c r="H165" s="7">
        <v>39760660</v>
      </c>
      <c r="I165" s="6">
        <v>51620128</v>
      </c>
      <c r="J165" s="6">
        <v>4167290</v>
      </c>
      <c r="K165" s="2">
        <v>6246.2</v>
      </c>
    </row>
    <row r="166" spans="1:11" x14ac:dyDescent="0.25">
      <c r="A166" s="14" t="s">
        <v>92</v>
      </c>
      <c r="B166" s="3" t="s">
        <v>78</v>
      </c>
      <c r="C166" s="1" t="s">
        <v>116</v>
      </c>
      <c r="D166" s="6">
        <f>History3[[#This Row],[SUBTOTAL GENERAL FUND]]+History3[[#This Row],[CASH 
FUNDS]]+History3[[#This Row],[REAPPROPRIATED
FUNDS]]+History3[[#This Row],[FEDERAL 
FUNDS]]</f>
        <v>76655</v>
      </c>
      <c r="E166" s="6">
        <f>History3[[#This Row],[GENERAL 
FUND]]+History3[[#This Row],[GENERAL
FUND
EXEMPT]]</f>
        <v>76655</v>
      </c>
      <c r="F166" s="6">
        <v>76655</v>
      </c>
      <c r="G166" s="6">
        <v>0</v>
      </c>
      <c r="H166" s="7">
        <v>0</v>
      </c>
      <c r="I166" s="6">
        <v>0</v>
      </c>
      <c r="J166" s="6">
        <v>0</v>
      </c>
      <c r="K166" s="2">
        <v>0</v>
      </c>
    </row>
    <row r="167" spans="1:11" x14ac:dyDescent="0.25">
      <c r="A167" s="14" t="s">
        <v>92</v>
      </c>
      <c r="B167" s="3" t="s">
        <v>78</v>
      </c>
      <c r="C167" s="1" t="s">
        <v>122</v>
      </c>
      <c r="D167" s="6">
        <f>History3[[#This Row],[SUBTOTAL GENERAL FUND]]+History3[[#This Row],[CASH 
FUNDS]]+History3[[#This Row],[REAPPROPRIATED
FUNDS]]+History3[[#This Row],[FEDERAL 
FUNDS]]</f>
        <v>64452</v>
      </c>
      <c r="E167" s="6">
        <f>History3[[#This Row],[GENERAL 
FUND]]+History3[[#This Row],[GENERAL
FUND
EXEMPT]]</f>
        <v>64452</v>
      </c>
      <c r="F167" s="6">
        <v>64452</v>
      </c>
      <c r="G167" s="6">
        <v>0</v>
      </c>
      <c r="H167" s="7">
        <v>0</v>
      </c>
      <c r="I167" s="6">
        <v>0</v>
      </c>
      <c r="J167" s="6">
        <v>0</v>
      </c>
      <c r="K167" s="2">
        <v>0</v>
      </c>
    </row>
    <row r="168" spans="1:11" x14ac:dyDescent="0.25">
      <c r="A168" s="14" t="s">
        <v>92</v>
      </c>
      <c r="B168" s="3" t="s">
        <v>78</v>
      </c>
      <c r="C168" s="1" t="s">
        <v>124</v>
      </c>
      <c r="D168" s="6">
        <f>History3[[#This Row],[SUBTOTAL GENERAL FUND]]+History3[[#This Row],[CASH 
FUNDS]]+History3[[#This Row],[REAPPROPRIATED
FUNDS]]+History3[[#This Row],[FEDERAL 
FUNDS]]</f>
        <v>64452</v>
      </c>
      <c r="E168" s="6">
        <f>History3[[#This Row],[GENERAL 
FUND]]+History3[[#This Row],[GENERAL
FUND
EXEMPT]]</f>
        <v>64452</v>
      </c>
      <c r="F168" s="6">
        <v>64452</v>
      </c>
      <c r="G168" s="6">
        <v>0</v>
      </c>
      <c r="H168" s="7">
        <v>0</v>
      </c>
      <c r="I168" s="6">
        <v>0</v>
      </c>
      <c r="J168" s="6">
        <v>0</v>
      </c>
      <c r="K168" s="2">
        <v>0</v>
      </c>
    </row>
    <row r="169" spans="1:11" x14ac:dyDescent="0.25">
      <c r="A169" s="14" t="s">
        <v>92</v>
      </c>
      <c r="B169" s="3" t="s">
        <v>78</v>
      </c>
      <c r="C169" s="1" t="s">
        <v>34</v>
      </c>
      <c r="D169" s="6">
        <f>History3[[#This Row],[SUBTOTAL GENERAL FUND]]+History3[[#This Row],[CASH 
FUNDS]]+History3[[#This Row],[REAPPROPRIATED
FUNDS]]+History3[[#This Row],[FEDERAL 
FUNDS]]</f>
        <v>21484</v>
      </c>
      <c r="E169" s="6">
        <f>History3[[#This Row],[GENERAL 
FUND]]+History3[[#This Row],[GENERAL
FUND
EXEMPT]]</f>
        <v>21484</v>
      </c>
      <c r="F169" s="6">
        <v>21484</v>
      </c>
      <c r="G169" s="6">
        <v>0</v>
      </c>
      <c r="H169" s="7">
        <v>0</v>
      </c>
      <c r="I169" s="6">
        <v>0</v>
      </c>
      <c r="J169" s="6">
        <v>0</v>
      </c>
      <c r="K169" s="2">
        <v>0</v>
      </c>
    </row>
    <row r="170" spans="1:11" x14ac:dyDescent="0.25">
      <c r="A170" s="14" t="s">
        <v>92</v>
      </c>
      <c r="B170" s="3" t="s">
        <v>78</v>
      </c>
      <c r="C170" s="1" t="s">
        <v>142</v>
      </c>
      <c r="D170" s="6">
        <f>History3[[#This Row],[SUBTOTAL GENERAL FUND]]+History3[[#This Row],[CASH 
FUNDS]]+History3[[#This Row],[REAPPROPRIATED
FUNDS]]+History3[[#This Row],[FEDERAL 
FUNDS]]</f>
        <v>20052</v>
      </c>
      <c r="E170" s="6">
        <f>History3[[#This Row],[GENERAL 
FUND]]+History3[[#This Row],[GENERAL
FUND
EXEMPT]]</f>
        <v>20052</v>
      </c>
      <c r="F170" s="6">
        <v>20052</v>
      </c>
      <c r="G170" s="6">
        <v>0</v>
      </c>
      <c r="H170" s="7">
        <v>0</v>
      </c>
      <c r="I170" s="6">
        <v>0</v>
      </c>
      <c r="J170" s="6">
        <v>0</v>
      </c>
      <c r="K170" s="2">
        <v>0</v>
      </c>
    </row>
    <row r="171" spans="1:11" x14ac:dyDescent="0.25">
      <c r="A171" s="14" t="s">
        <v>92</v>
      </c>
      <c r="B171" s="3" t="s">
        <v>78</v>
      </c>
      <c r="C171" s="1" t="s">
        <v>130</v>
      </c>
      <c r="D171" s="6">
        <f>History3[[#This Row],[SUBTOTAL GENERAL FUND]]+History3[[#This Row],[CASH 
FUNDS]]+History3[[#This Row],[REAPPROPRIATED
FUNDS]]+History3[[#This Row],[FEDERAL 
FUNDS]]</f>
        <v>329363</v>
      </c>
      <c r="E171" s="6">
        <f>History3[[#This Row],[GENERAL 
FUND]]+History3[[#This Row],[GENERAL
FUND
EXEMPT]]</f>
        <v>329363</v>
      </c>
      <c r="F171" s="6">
        <v>329363</v>
      </c>
      <c r="G171" s="6">
        <v>0</v>
      </c>
      <c r="H171" s="7">
        <v>0</v>
      </c>
      <c r="I171" s="6">
        <v>0</v>
      </c>
      <c r="J171" s="6">
        <v>0</v>
      </c>
      <c r="K171" s="2">
        <v>0</v>
      </c>
    </row>
    <row r="172" spans="1:11" x14ac:dyDescent="0.25">
      <c r="A172" s="14" t="s">
        <v>92</v>
      </c>
      <c r="B172" s="3" t="s">
        <v>78</v>
      </c>
      <c r="C172" s="1" t="s">
        <v>131</v>
      </c>
      <c r="D172" s="6">
        <f>History3[[#This Row],[SUBTOTAL GENERAL FUND]]+History3[[#This Row],[CASH 
FUNDS]]+History3[[#This Row],[REAPPROPRIATED
FUNDS]]+History3[[#This Row],[FEDERAL 
FUNDS]]</f>
        <v>6497158</v>
      </c>
      <c r="E172" s="6">
        <f>History3[[#This Row],[GENERAL 
FUND]]+History3[[#This Row],[GENERAL
FUND
EXEMPT]]</f>
        <v>6497158</v>
      </c>
      <c r="F172" s="6">
        <v>6497158</v>
      </c>
      <c r="G172" s="6">
        <v>0</v>
      </c>
      <c r="H172" s="7">
        <v>0</v>
      </c>
      <c r="I172" s="6">
        <v>0</v>
      </c>
      <c r="J172" s="6">
        <v>0</v>
      </c>
      <c r="K172" s="2">
        <v>0</v>
      </c>
    </row>
    <row r="173" spans="1:11" x14ac:dyDescent="0.25">
      <c r="A173" s="14" t="s">
        <v>92</v>
      </c>
      <c r="B173" s="3" t="s">
        <v>78</v>
      </c>
      <c r="C173" s="1" t="s">
        <v>132</v>
      </c>
      <c r="D173" s="6">
        <f>History3[[#This Row],[SUBTOTAL GENERAL FUND]]+History3[[#This Row],[CASH 
FUNDS]]+History3[[#This Row],[REAPPROPRIATED
FUNDS]]+History3[[#This Row],[FEDERAL 
FUNDS]]</f>
        <v>22068</v>
      </c>
      <c r="E173" s="6">
        <f>History3[[#This Row],[GENERAL 
FUND]]+History3[[#This Row],[GENERAL
FUND
EXEMPT]]</f>
        <v>22068</v>
      </c>
      <c r="F173" s="6">
        <v>22068</v>
      </c>
      <c r="G173" s="6">
        <v>0</v>
      </c>
      <c r="H173" s="7">
        <v>0</v>
      </c>
      <c r="I173" s="6">
        <v>0</v>
      </c>
      <c r="J173" s="6">
        <v>0</v>
      </c>
      <c r="K173" s="2">
        <v>0</v>
      </c>
    </row>
    <row r="174" spans="1:11" x14ac:dyDescent="0.25">
      <c r="A174" s="14" t="s">
        <v>92</v>
      </c>
      <c r="B174" s="3" t="s">
        <v>78</v>
      </c>
      <c r="C174" s="1" t="s">
        <v>133</v>
      </c>
      <c r="D174" s="6">
        <f>History3[[#This Row],[SUBTOTAL GENERAL FUND]]+History3[[#This Row],[CASH 
FUNDS]]+History3[[#This Row],[REAPPROPRIATED
FUNDS]]+History3[[#This Row],[FEDERAL 
FUNDS]]</f>
        <v>22068</v>
      </c>
      <c r="E174" s="6">
        <f>History3[[#This Row],[GENERAL 
FUND]]+History3[[#This Row],[GENERAL
FUND
EXEMPT]]</f>
        <v>22068</v>
      </c>
      <c r="F174" s="6">
        <v>22068</v>
      </c>
      <c r="G174" s="6">
        <v>0</v>
      </c>
      <c r="H174" s="7">
        <v>0</v>
      </c>
      <c r="I174" s="6">
        <v>0</v>
      </c>
      <c r="J174" s="6">
        <v>0</v>
      </c>
      <c r="K174" s="2">
        <v>0</v>
      </c>
    </row>
    <row r="175" spans="1:11" x14ac:dyDescent="0.25">
      <c r="A175" s="14" t="s">
        <v>92</v>
      </c>
      <c r="B175" s="3" t="s">
        <v>78</v>
      </c>
      <c r="C175" s="1" t="s">
        <v>128</v>
      </c>
      <c r="D175" s="6">
        <f>History3[[#This Row],[SUBTOTAL GENERAL FUND]]+History3[[#This Row],[CASH 
FUNDS]]+History3[[#This Row],[REAPPROPRIATED
FUNDS]]+History3[[#This Row],[FEDERAL 
FUNDS]]</f>
        <v>487701</v>
      </c>
      <c r="E175" s="6">
        <f>History3[[#This Row],[GENERAL 
FUND]]+History3[[#This Row],[GENERAL
FUND
EXEMPT]]</f>
        <v>487701</v>
      </c>
      <c r="F175" s="6">
        <v>487701</v>
      </c>
      <c r="G175" s="6">
        <v>0</v>
      </c>
      <c r="H175" s="7">
        <v>0</v>
      </c>
      <c r="I175" s="6">
        <v>0</v>
      </c>
      <c r="J175" s="6">
        <v>0</v>
      </c>
      <c r="K175" s="2">
        <v>0</v>
      </c>
    </row>
    <row r="176" spans="1:11" x14ac:dyDescent="0.25">
      <c r="A176" s="14" t="s">
        <v>92</v>
      </c>
      <c r="B176" s="3" t="s">
        <v>78</v>
      </c>
      <c r="C176" s="1" t="s">
        <v>143</v>
      </c>
      <c r="D176" s="6">
        <f>History3[[#This Row],[SUBTOTAL GENERAL FUND]]+History3[[#This Row],[CASH 
FUNDS]]+History3[[#This Row],[REAPPROPRIATED
FUNDS]]+History3[[#This Row],[FEDERAL 
FUNDS]]</f>
        <v>21864</v>
      </c>
      <c r="E176" s="6">
        <f>History3[[#This Row],[GENERAL 
FUND]]+History3[[#This Row],[GENERAL
FUND
EXEMPT]]</f>
        <v>21864</v>
      </c>
      <c r="F176" s="6">
        <v>21864</v>
      </c>
      <c r="G176" s="6">
        <v>0</v>
      </c>
      <c r="H176" s="7">
        <v>0</v>
      </c>
      <c r="I176" s="6">
        <v>0</v>
      </c>
      <c r="J176" s="6">
        <v>0</v>
      </c>
      <c r="K176" s="2">
        <v>0</v>
      </c>
    </row>
    <row r="177" spans="1:11" x14ac:dyDescent="0.25">
      <c r="A177" s="14" t="s">
        <v>92</v>
      </c>
      <c r="B177" s="3" t="s">
        <v>78</v>
      </c>
      <c r="C177" s="1" t="s">
        <v>144</v>
      </c>
      <c r="D177" s="6">
        <f>History3[[#This Row],[SUBTOTAL GENERAL FUND]]+History3[[#This Row],[CASH 
FUNDS]]+History3[[#This Row],[REAPPROPRIATED
FUNDS]]+History3[[#This Row],[FEDERAL 
FUNDS]]</f>
        <v>43727</v>
      </c>
      <c r="E177" s="6">
        <f>History3[[#This Row],[GENERAL 
FUND]]+History3[[#This Row],[GENERAL
FUND
EXEMPT]]</f>
        <v>43727</v>
      </c>
      <c r="F177" s="6">
        <v>43727</v>
      </c>
      <c r="G177" s="6">
        <v>0</v>
      </c>
      <c r="H177" s="7">
        <v>0</v>
      </c>
      <c r="I177" s="6">
        <v>0</v>
      </c>
      <c r="J177" s="6">
        <v>0</v>
      </c>
      <c r="K177" s="2">
        <v>0</v>
      </c>
    </row>
    <row r="178" spans="1:11" x14ac:dyDescent="0.25">
      <c r="A178" s="14" t="s">
        <v>92</v>
      </c>
      <c r="B178" s="3" t="s">
        <v>78</v>
      </c>
      <c r="C178" s="1" t="s">
        <v>145</v>
      </c>
      <c r="D178" s="6">
        <f>History3[[#This Row],[SUBTOTAL GENERAL FUND]]+History3[[#This Row],[CASH 
FUNDS]]+History3[[#This Row],[REAPPROPRIATED
FUNDS]]+History3[[#This Row],[FEDERAL 
FUNDS]]</f>
        <v>-5865182</v>
      </c>
      <c r="E178" s="6">
        <f>History3[[#This Row],[GENERAL 
FUND]]+History3[[#This Row],[GENERAL
FUND
EXEMPT]]</f>
        <v>-5865182</v>
      </c>
      <c r="F178" s="6">
        <v>-5865182</v>
      </c>
      <c r="G178" s="6">
        <v>0</v>
      </c>
      <c r="H178" s="7">
        <v>0</v>
      </c>
      <c r="I178" s="6">
        <v>0</v>
      </c>
      <c r="J178" s="6">
        <v>0</v>
      </c>
      <c r="K178" s="2">
        <v>0.8</v>
      </c>
    </row>
    <row r="179" spans="1:11" x14ac:dyDescent="0.25">
      <c r="A179" s="14" t="s">
        <v>92</v>
      </c>
      <c r="B179" s="3" t="s">
        <v>78</v>
      </c>
      <c r="C179" s="1" t="s">
        <v>141</v>
      </c>
      <c r="D179" s="6">
        <f>History3[[#This Row],[SUBTOTAL GENERAL FUND]]+History3[[#This Row],[CASH 
FUNDS]]+History3[[#This Row],[REAPPROPRIATED
FUNDS]]+History3[[#This Row],[FEDERAL 
FUNDS]]</f>
        <v>7950297</v>
      </c>
      <c r="E179" s="6">
        <f>History3[[#This Row],[GENERAL 
FUND]]+History3[[#This Row],[GENERAL
FUND
EXEMPT]]</f>
        <v>8528017</v>
      </c>
      <c r="F179" s="6">
        <v>8528017</v>
      </c>
      <c r="G179" s="6">
        <v>0</v>
      </c>
      <c r="H179" s="7">
        <v>-577720</v>
      </c>
      <c r="I179" s="6">
        <v>0</v>
      </c>
      <c r="J179" s="6">
        <v>0</v>
      </c>
      <c r="K179" s="2">
        <v>0</v>
      </c>
    </row>
    <row r="180" spans="1:11" x14ac:dyDescent="0.25">
      <c r="A180" s="14" t="s">
        <v>92</v>
      </c>
      <c r="B180" s="3" t="s">
        <v>78</v>
      </c>
      <c r="C180" s="1" t="s">
        <v>146</v>
      </c>
      <c r="D180" s="6">
        <f>History3[[#This Row],[SUBTOTAL GENERAL FUND]]+History3[[#This Row],[CASH 
FUNDS]]+History3[[#This Row],[REAPPROPRIATED
FUNDS]]+History3[[#This Row],[FEDERAL 
FUNDS]]</f>
        <v>578041</v>
      </c>
      <c r="E180" s="6">
        <f>History3[[#This Row],[GENERAL 
FUND]]+History3[[#This Row],[GENERAL
FUND
EXEMPT]]</f>
        <v>578041</v>
      </c>
      <c r="F180" s="6">
        <v>578041</v>
      </c>
      <c r="G180" s="6">
        <v>0</v>
      </c>
      <c r="H180" s="7">
        <v>0</v>
      </c>
      <c r="I180" s="6">
        <v>0</v>
      </c>
      <c r="J180" s="6">
        <v>0</v>
      </c>
      <c r="K180" s="2">
        <v>0</v>
      </c>
    </row>
    <row r="181" spans="1:11" x14ac:dyDescent="0.25">
      <c r="A181" s="14" t="s">
        <v>92</v>
      </c>
      <c r="B181" s="3" t="s">
        <v>80</v>
      </c>
      <c r="C181" s="1" t="s">
        <v>81</v>
      </c>
      <c r="D181" s="6">
        <f>History3[[#This Row],[SUBTOTAL GENERAL FUND]]+History3[[#This Row],[CASH 
FUNDS]]+History3[[#This Row],[REAPPROPRIATED
FUNDS]]+History3[[#This Row],[FEDERAL 
FUNDS]]</f>
        <v>893072938</v>
      </c>
      <c r="E181" s="6">
        <f>History3[[#This Row],[GENERAL 
FUND]]+History3[[#This Row],[GENERAL
FUND
EXEMPT]]</f>
        <v>800096300</v>
      </c>
      <c r="F181" s="6">
        <v>800096300</v>
      </c>
      <c r="G181" s="6">
        <v>0</v>
      </c>
      <c r="H181" s="7">
        <v>38410054</v>
      </c>
      <c r="I181" s="6">
        <v>51050517</v>
      </c>
      <c r="J181" s="6">
        <v>3516067</v>
      </c>
      <c r="K181" s="2">
        <v>6245.9</v>
      </c>
    </row>
    <row r="182" spans="1:11" x14ac:dyDescent="0.25">
      <c r="A182" s="14" t="s">
        <v>92</v>
      </c>
      <c r="B182" s="3" t="s">
        <v>80</v>
      </c>
      <c r="C182" s="1" t="s">
        <v>122</v>
      </c>
      <c r="D182" s="6">
        <f>History3[[#This Row],[SUBTOTAL GENERAL FUND]]+History3[[#This Row],[CASH 
FUNDS]]+History3[[#This Row],[REAPPROPRIATED
FUNDS]]+History3[[#This Row],[FEDERAL 
FUNDS]]</f>
        <v>85935</v>
      </c>
      <c r="E182" s="6">
        <f>History3[[#This Row],[GENERAL 
FUND]]+History3[[#This Row],[GENERAL
FUND
EXEMPT]]</f>
        <v>85935</v>
      </c>
      <c r="F182" s="6">
        <v>85935</v>
      </c>
      <c r="G182" s="6">
        <v>0</v>
      </c>
      <c r="H182" s="7">
        <v>0</v>
      </c>
      <c r="I182" s="6">
        <v>0</v>
      </c>
      <c r="J182" s="6">
        <v>0</v>
      </c>
      <c r="K182" s="2">
        <v>0</v>
      </c>
    </row>
    <row r="183" spans="1:11" x14ac:dyDescent="0.25">
      <c r="A183" s="14" t="s">
        <v>92</v>
      </c>
      <c r="B183" s="3" t="s">
        <v>80</v>
      </c>
      <c r="C183" s="1" t="s">
        <v>124</v>
      </c>
      <c r="D183" s="6">
        <f>History3[[#This Row],[SUBTOTAL GENERAL FUND]]+History3[[#This Row],[CASH 
FUNDS]]+History3[[#This Row],[REAPPROPRIATED
FUNDS]]+History3[[#This Row],[FEDERAL 
FUNDS]]</f>
        <v>82534</v>
      </c>
      <c r="E183" s="6">
        <f>History3[[#This Row],[GENERAL 
FUND]]+History3[[#This Row],[GENERAL
FUND
EXEMPT]]</f>
        <v>82534</v>
      </c>
      <c r="F183" s="6">
        <v>82534</v>
      </c>
      <c r="G183" s="6">
        <v>0</v>
      </c>
      <c r="H183" s="7">
        <v>0</v>
      </c>
      <c r="I183" s="6">
        <v>0</v>
      </c>
      <c r="J183" s="6">
        <v>0</v>
      </c>
      <c r="K183" s="2">
        <v>0</v>
      </c>
    </row>
    <row r="184" spans="1:11" x14ac:dyDescent="0.25">
      <c r="A184" s="14" t="s">
        <v>92</v>
      </c>
      <c r="B184" s="3" t="s">
        <v>80</v>
      </c>
      <c r="C184" s="1" t="s">
        <v>34</v>
      </c>
      <c r="D184" s="6">
        <f>History3[[#This Row],[SUBTOTAL GENERAL FUND]]+History3[[#This Row],[CASH 
FUNDS]]+History3[[#This Row],[REAPPROPRIATED
FUNDS]]+History3[[#This Row],[FEDERAL 
FUNDS]]</f>
        <v>21484</v>
      </c>
      <c r="E184" s="6">
        <f>History3[[#This Row],[GENERAL 
FUND]]+History3[[#This Row],[GENERAL
FUND
EXEMPT]]</f>
        <v>21484</v>
      </c>
      <c r="F184" s="6">
        <v>21484</v>
      </c>
      <c r="G184" s="6">
        <v>0</v>
      </c>
      <c r="H184" s="7">
        <v>0</v>
      </c>
      <c r="I184" s="6">
        <v>0</v>
      </c>
      <c r="J184" s="6">
        <v>0</v>
      </c>
      <c r="K184" s="2">
        <v>0</v>
      </c>
    </row>
    <row r="185" spans="1:11" x14ac:dyDescent="0.25">
      <c r="A185" s="14" t="s">
        <v>92</v>
      </c>
      <c r="B185" s="3" t="s">
        <v>80</v>
      </c>
      <c r="C185" s="1" t="s">
        <v>142</v>
      </c>
      <c r="D185" s="6">
        <f>History3[[#This Row],[SUBTOTAL GENERAL FUND]]+History3[[#This Row],[CASH 
FUNDS]]+History3[[#This Row],[REAPPROPRIATED
FUNDS]]+History3[[#This Row],[FEDERAL 
FUNDS]]</f>
        <v>59295</v>
      </c>
      <c r="E185" s="6">
        <f>History3[[#This Row],[GENERAL 
FUND]]+History3[[#This Row],[GENERAL
FUND
EXEMPT]]</f>
        <v>59295</v>
      </c>
      <c r="F185" s="6">
        <v>59295</v>
      </c>
      <c r="G185" s="6">
        <v>0</v>
      </c>
      <c r="H185" s="7">
        <v>0</v>
      </c>
      <c r="I185" s="6">
        <v>0</v>
      </c>
      <c r="J185" s="6">
        <v>0</v>
      </c>
      <c r="K185" s="2">
        <v>0</v>
      </c>
    </row>
    <row r="186" spans="1:11" x14ac:dyDescent="0.25">
      <c r="A186" s="14" t="s">
        <v>92</v>
      </c>
      <c r="B186" s="3" t="s">
        <v>80</v>
      </c>
      <c r="C186" s="1" t="s">
        <v>130</v>
      </c>
      <c r="D186" s="6">
        <f>History3[[#This Row],[SUBTOTAL GENERAL FUND]]+History3[[#This Row],[CASH 
FUNDS]]+History3[[#This Row],[REAPPROPRIATED
FUNDS]]+History3[[#This Row],[FEDERAL 
FUNDS]]</f>
        <v>417635</v>
      </c>
      <c r="E186" s="6">
        <f>History3[[#This Row],[GENERAL 
FUND]]+History3[[#This Row],[GENERAL
FUND
EXEMPT]]</f>
        <v>417635</v>
      </c>
      <c r="F186" s="6">
        <v>417635</v>
      </c>
      <c r="G186" s="6">
        <v>0</v>
      </c>
      <c r="H186" s="7">
        <v>0</v>
      </c>
      <c r="I186" s="6">
        <v>0</v>
      </c>
      <c r="J186" s="6">
        <v>0</v>
      </c>
      <c r="K186" s="2">
        <v>0</v>
      </c>
    </row>
    <row r="187" spans="1:11" x14ac:dyDescent="0.25">
      <c r="A187" s="14" t="s">
        <v>92</v>
      </c>
      <c r="B187" s="3" t="s">
        <v>80</v>
      </c>
      <c r="C187" s="1" t="s">
        <v>131</v>
      </c>
      <c r="D187" s="6">
        <f>History3[[#This Row],[SUBTOTAL GENERAL FUND]]+History3[[#This Row],[CASH 
FUNDS]]+History3[[#This Row],[REAPPROPRIATED
FUNDS]]+History3[[#This Row],[FEDERAL 
FUNDS]]</f>
        <v>9397689</v>
      </c>
      <c r="E187" s="6">
        <f>History3[[#This Row],[GENERAL 
FUND]]+History3[[#This Row],[GENERAL
FUND
EXEMPT]]</f>
        <v>9397689</v>
      </c>
      <c r="F187" s="6">
        <v>9397689</v>
      </c>
      <c r="G187" s="6">
        <v>0</v>
      </c>
      <c r="H187" s="7">
        <v>0</v>
      </c>
      <c r="I187" s="6">
        <v>0</v>
      </c>
      <c r="J187" s="6">
        <v>0</v>
      </c>
      <c r="K187" s="2">
        <v>0</v>
      </c>
    </row>
    <row r="188" spans="1:11" x14ac:dyDescent="0.25">
      <c r="A188" s="14" t="s">
        <v>92</v>
      </c>
      <c r="B188" s="3" t="s">
        <v>80</v>
      </c>
      <c r="C188" s="1" t="s">
        <v>132</v>
      </c>
      <c r="D188" s="6">
        <f>History3[[#This Row],[SUBTOTAL GENERAL FUND]]+History3[[#This Row],[CASH 
FUNDS]]+History3[[#This Row],[REAPPROPRIATED
FUNDS]]+History3[[#This Row],[FEDERAL 
FUNDS]]</f>
        <v>22068</v>
      </c>
      <c r="E188" s="6">
        <f>History3[[#This Row],[GENERAL 
FUND]]+History3[[#This Row],[GENERAL
FUND
EXEMPT]]</f>
        <v>22068</v>
      </c>
      <c r="F188" s="6">
        <v>22068</v>
      </c>
      <c r="G188" s="6">
        <v>0</v>
      </c>
      <c r="H188" s="7">
        <v>0</v>
      </c>
      <c r="I188" s="6">
        <v>0</v>
      </c>
      <c r="J188" s="6">
        <v>0</v>
      </c>
      <c r="K188" s="2">
        <v>0</v>
      </c>
    </row>
    <row r="189" spans="1:11" x14ac:dyDescent="0.25">
      <c r="A189" s="14" t="s">
        <v>92</v>
      </c>
      <c r="B189" s="3" t="s">
        <v>80</v>
      </c>
      <c r="C189" s="1" t="s">
        <v>133</v>
      </c>
      <c r="D189" s="6">
        <f>History3[[#This Row],[SUBTOTAL GENERAL FUND]]+History3[[#This Row],[CASH 
FUNDS]]+History3[[#This Row],[REAPPROPRIATED
FUNDS]]+History3[[#This Row],[FEDERAL 
FUNDS]]</f>
        <v>11034</v>
      </c>
      <c r="E189" s="6">
        <f>History3[[#This Row],[GENERAL 
FUND]]+History3[[#This Row],[GENERAL
FUND
EXEMPT]]</f>
        <v>11034</v>
      </c>
      <c r="F189" s="6">
        <v>11034</v>
      </c>
      <c r="G189" s="6">
        <v>0</v>
      </c>
      <c r="H189" s="7">
        <v>0</v>
      </c>
      <c r="I189" s="6">
        <v>0</v>
      </c>
      <c r="J189" s="6">
        <v>0</v>
      </c>
      <c r="K189" s="2">
        <v>0</v>
      </c>
    </row>
    <row r="190" spans="1:11" x14ac:dyDescent="0.25">
      <c r="A190" s="14" t="s">
        <v>92</v>
      </c>
      <c r="B190" s="3" t="s">
        <v>80</v>
      </c>
      <c r="C190" s="1" t="s">
        <v>128</v>
      </c>
      <c r="D190" s="6">
        <f>History3[[#This Row],[SUBTOTAL GENERAL FUND]]+History3[[#This Row],[CASH 
FUNDS]]+History3[[#This Row],[REAPPROPRIATED
FUNDS]]+History3[[#This Row],[FEDERAL 
FUNDS]]</f>
        <v>487701</v>
      </c>
      <c r="E190" s="6">
        <f>History3[[#This Row],[GENERAL 
FUND]]+History3[[#This Row],[GENERAL
FUND
EXEMPT]]</f>
        <v>487701</v>
      </c>
      <c r="F190" s="6">
        <v>487701</v>
      </c>
      <c r="G190" s="6">
        <v>0</v>
      </c>
      <c r="H190" s="7">
        <v>0</v>
      </c>
      <c r="I190" s="6">
        <v>0</v>
      </c>
      <c r="J190" s="6">
        <v>0</v>
      </c>
      <c r="K190" s="2">
        <v>0</v>
      </c>
    </row>
    <row r="191" spans="1:11" x14ac:dyDescent="0.25">
      <c r="A191" s="14" t="s">
        <v>92</v>
      </c>
      <c r="B191" s="3" t="s">
        <v>80</v>
      </c>
      <c r="C191" s="1" t="s">
        <v>143</v>
      </c>
      <c r="D191" s="6">
        <f>History3[[#This Row],[SUBTOTAL GENERAL FUND]]+History3[[#This Row],[CASH 
FUNDS]]+History3[[#This Row],[REAPPROPRIATED
FUNDS]]+History3[[#This Row],[FEDERAL 
FUNDS]]</f>
        <v>546</v>
      </c>
      <c r="E191" s="6">
        <f>History3[[#This Row],[GENERAL 
FUND]]+History3[[#This Row],[GENERAL
FUND
EXEMPT]]</f>
        <v>546</v>
      </c>
      <c r="F191" s="6">
        <v>546</v>
      </c>
      <c r="G191" s="6">
        <v>0</v>
      </c>
      <c r="H191" s="7">
        <v>0</v>
      </c>
      <c r="I191" s="6">
        <v>0</v>
      </c>
      <c r="J191" s="6">
        <v>0</v>
      </c>
      <c r="K191" s="2">
        <v>0</v>
      </c>
    </row>
    <row r="192" spans="1:11" x14ac:dyDescent="0.25">
      <c r="A192" s="14" t="s">
        <v>92</v>
      </c>
      <c r="B192" s="3" t="s">
        <v>80</v>
      </c>
      <c r="C192" s="1" t="s">
        <v>144</v>
      </c>
      <c r="D192" s="6">
        <f>History3[[#This Row],[SUBTOTAL GENERAL FUND]]+History3[[#This Row],[CASH 
FUNDS]]+History3[[#This Row],[REAPPROPRIATED
FUNDS]]+History3[[#This Row],[FEDERAL 
FUNDS]]</f>
        <v>87454</v>
      </c>
      <c r="E192" s="6">
        <f>History3[[#This Row],[GENERAL 
FUND]]+History3[[#This Row],[GENERAL
FUND
EXEMPT]]</f>
        <v>87454</v>
      </c>
      <c r="F192" s="6">
        <v>87454</v>
      </c>
      <c r="G192" s="6">
        <v>0</v>
      </c>
      <c r="H192" s="7">
        <v>0</v>
      </c>
      <c r="I192" s="6">
        <v>0</v>
      </c>
      <c r="J192" s="6">
        <v>0</v>
      </c>
      <c r="K192" s="2">
        <v>0</v>
      </c>
    </row>
    <row r="193" spans="1:11" x14ac:dyDescent="0.25">
      <c r="A193" s="14" t="s">
        <v>92</v>
      </c>
      <c r="B193" s="3" t="s">
        <v>80</v>
      </c>
      <c r="C193" s="1" t="s">
        <v>147</v>
      </c>
      <c r="D193" s="6">
        <f>History3[[#This Row],[SUBTOTAL GENERAL FUND]]+History3[[#This Row],[CASH 
FUNDS]]+History3[[#This Row],[REAPPROPRIATED
FUNDS]]+History3[[#This Row],[FEDERAL 
FUNDS]]</f>
        <v>22072</v>
      </c>
      <c r="E193" s="6">
        <f>History3[[#This Row],[GENERAL 
FUND]]+History3[[#This Row],[GENERAL
FUND
EXEMPT]]</f>
        <v>22072</v>
      </c>
      <c r="F193" s="6">
        <v>22072</v>
      </c>
      <c r="G193" s="6">
        <v>0</v>
      </c>
      <c r="H193" s="7">
        <v>0</v>
      </c>
      <c r="I193" s="6">
        <v>0</v>
      </c>
      <c r="J193" s="6">
        <v>0</v>
      </c>
      <c r="K193" s="2">
        <v>0</v>
      </c>
    </row>
    <row r="194" spans="1:11" x14ac:dyDescent="0.25">
      <c r="A194" s="14" t="s">
        <v>92</v>
      </c>
      <c r="B194" s="3" t="s">
        <v>80</v>
      </c>
      <c r="C194" s="1" t="s">
        <v>148</v>
      </c>
      <c r="D194" s="6">
        <f>History3[[#This Row],[SUBTOTAL GENERAL FUND]]+History3[[#This Row],[CASH 
FUNDS]]+History3[[#This Row],[REAPPROPRIATED
FUNDS]]+History3[[#This Row],[FEDERAL 
FUNDS]]</f>
        <v>89600</v>
      </c>
      <c r="E194" s="6">
        <f>History3[[#This Row],[GENERAL 
FUND]]+History3[[#This Row],[GENERAL
FUND
EXEMPT]]</f>
        <v>89600</v>
      </c>
      <c r="F194" s="6">
        <v>89600</v>
      </c>
      <c r="G194" s="6">
        <v>0</v>
      </c>
      <c r="H194" s="7">
        <v>0</v>
      </c>
      <c r="I194" s="6">
        <v>0</v>
      </c>
      <c r="J194" s="6">
        <v>0</v>
      </c>
      <c r="K194" s="2">
        <v>0</v>
      </c>
    </row>
    <row r="195" spans="1:11" x14ac:dyDescent="0.25">
      <c r="A195" s="14" t="s">
        <v>92</v>
      </c>
      <c r="B195" s="3" t="s">
        <v>80</v>
      </c>
      <c r="C195" s="1" t="s">
        <v>149</v>
      </c>
      <c r="D195" s="6">
        <f>History3[[#This Row],[SUBTOTAL GENERAL FUND]]+History3[[#This Row],[CASH 
FUNDS]]+History3[[#This Row],[REAPPROPRIATED
FUNDS]]+History3[[#This Row],[FEDERAL 
FUNDS]]</f>
        <v>3286000</v>
      </c>
      <c r="E195" s="6">
        <f>History3[[#This Row],[GENERAL 
FUND]]+History3[[#This Row],[GENERAL
FUND
EXEMPT]]</f>
        <v>0</v>
      </c>
      <c r="F195" s="6">
        <v>0</v>
      </c>
      <c r="G195" s="6">
        <v>0</v>
      </c>
      <c r="H195" s="7">
        <v>0</v>
      </c>
      <c r="I195" s="6">
        <v>3286000</v>
      </c>
      <c r="J195" s="6">
        <v>0</v>
      </c>
      <c r="K195" s="2">
        <v>0</v>
      </c>
    </row>
    <row r="196" spans="1:11" x14ac:dyDescent="0.25">
      <c r="A196" s="14" t="s">
        <v>92</v>
      </c>
      <c r="B196" s="3" t="s">
        <v>80</v>
      </c>
      <c r="C196" s="1" t="s">
        <v>146</v>
      </c>
      <c r="D196" s="6">
        <f>History3[[#This Row],[SUBTOTAL GENERAL FUND]]+History3[[#This Row],[CASH 
FUNDS]]+History3[[#This Row],[REAPPROPRIATED
FUNDS]]+History3[[#This Row],[FEDERAL 
FUNDS]]</f>
        <v>2095990</v>
      </c>
      <c r="E196" s="6">
        <f>History3[[#This Row],[GENERAL 
FUND]]+History3[[#This Row],[GENERAL
FUND
EXEMPT]]</f>
        <v>2095990</v>
      </c>
      <c r="F196" s="6">
        <v>2095990</v>
      </c>
      <c r="G196" s="6">
        <v>0</v>
      </c>
      <c r="H196" s="7">
        <v>0</v>
      </c>
      <c r="I196" s="6">
        <v>0</v>
      </c>
      <c r="J196" s="6">
        <v>0</v>
      </c>
      <c r="K196" s="2">
        <v>0</v>
      </c>
    </row>
    <row r="197" spans="1:11" x14ac:dyDescent="0.25">
      <c r="A197" s="14" t="s">
        <v>92</v>
      </c>
      <c r="B197" s="3" t="s">
        <v>80</v>
      </c>
      <c r="C197" s="1" t="s">
        <v>84</v>
      </c>
      <c r="D197" s="6">
        <f>History3[[#This Row],[SUBTOTAL GENERAL FUND]]+History3[[#This Row],[CASH 
FUNDS]]+History3[[#This Row],[REAPPROPRIATED
FUNDS]]+History3[[#This Row],[FEDERAL 
FUNDS]]</f>
        <v>18808631</v>
      </c>
      <c r="E197" s="6">
        <f>History3[[#This Row],[GENERAL 
FUND]]+History3[[#This Row],[GENERAL
FUND
EXEMPT]]</f>
        <v>16119881</v>
      </c>
      <c r="F197" s="6">
        <v>16119881</v>
      </c>
      <c r="G197" s="6">
        <v>0</v>
      </c>
      <c r="H197" s="7">
        <v>2200000</v>
      </c>
      <c r="I197" s="6">
        <v>0</v>
      </c>
      <c r="J197" s="6">
        <v>488750</v>
      </c>
      <c r="K197" s="2">
        <v>1.5</v>
      </c>
    </row>
    <row r="198" spans="1:11" x14ac:dyDescent="0.25">
      <c r="A198" s="14" t="s">
        <v>92</v>
      </c>
      <c r="B198" s="3" t="s">
        <v>83</v>
      </c>
      <c r="C198" s="1" t="s">
        <v>84</v>
      </c>
      <c r="D198" s="6">
        <f>History3[[#This Row],[SUBTOTAL GENERAL FUND]]+History3[[#This Row],[CASH 
FUNDS]]+History3[[#This Row],[REAPPROPRIATED
FUNDS]]+History3[[#This Row],[FEDERAL 
FUNDS]]</f>
        <v>975865876</v>
      </c>
      <c r="E198" s="6">
        <f>History3[[#This Row],[GENERAL 
FUND]]+History3[[#This Row],[GENERAL
FUND
EXEMPT]]</f>
        <v>872913457</v>
      </c>
      <c r="F198" s="6">
        <v>872913457</v>
      </c>
      <c r="G198" s="6">
        <v>0</v>
      </c>
      <c r="H198" s="7">
        <v>47619442</v>
      </c>
      <c r="I198" s="6">
        <v>51757665</v>
      </c>
      <c r="J198" s="6">
        <v>3575312</v>
      </c>
      <c r="K198" s="2">
        <v>6266.8</v>
      </c>
    </row>
    <row r="199" spans="1:11" x14ac:dyDescent="0.25">
      <c r="A199" s="14" t="s">
        <v>92</v>
      </c>
      <c r="B199" s="3" t="s">
        <v>83</v>
      </c>
      <c r="C199" s="1" t="s">
        <v>130</v>
      </c>
      <c r="D199" s="6">
        <f>History3[[#This Row],[SUBTOTAL GENERAL FUND]]+History3[[#This Row],[CASH 
FUNDS]]+History3[[#This Row],[REAPPROPRIATED
FUNDS]]+History3[[#This Row],[FEDERAL 
FUNDS]]</f>
        <v>505907</v>
      </c>
      <c r="E199" s="6">
        <f>History3[[#This Row],[GENERAL 
FUND]]+History3[[#This Row],[GENERAL
FUND
EXEMPT]]</f>
        <v>505907</v>
      </c>
      <c r="F199" s="6">
        <v>505907</v>
      </c>
      <c r="G199" s="6">
        <v>0</v>
      </c>
      <c r="H199" s="7">
        <v>0</v>
      </c>
      <c r="I199" s="6">
        <v>0</v>
      </c>
      <c r="J199" s="6">
        <v>0</v>
      </c>
      <c r="K199" s="2">
        <v>0</v>
      </c>
    </row>
    <row r="200" spans="1:11" x14ac:dyDescent="0.25">
      <c r="A200" s="14" t="s">
        <v>92</v>
      </c>
      <c r="B200" s="3" t="s">
        <v>83</v>
      </c>
      <c r="C200" s="1" t="s">
        <v>131</v>
      </c>
      <c r="D200" s="6">
        <f>History3[[#This Row],[SUBTOTAL GENERAL FUND]]+History3[[#This Row],[CASH 
FUNDS]]+History3[[#This Row],[REAPPROPRIATED
FUNDS]]+History3[[#This Row],[FEDERAL 
FUNDS]]</f>
        <v>9397689</v>
      </c>
      <c r="E200" s="6">
        <f>History3[[#This Row],[GENERAL 
FUND]]+History3[[#This Row],[GENERAL
FUND
EXEMPT]]</f>
        <v>9397689</v>
      </c>
      <c r="F200" s="6">
        <v>9397689</v>
      </c>
      <c r="G200" s="6">
        <v>0</v>
      </c>
      <c r="H200" s="7">
        <v>0</v>
      </c>
      <c r="I200" s="6">
        <v>0</v>
      </c>
      <c r="J200" s="6">
        <v>0</v>
      </c>
      <c r="K200" s="2">
        <v>0</v>
      </c>
    </row>
    <row r="201" spans="1:11" x14ac:dyDescent="0.25">
      <c r="A201" s="14" t="s">
        <v>92</v>
      </c>
      <c r="B201" s="3" t="s">
        <v>83</v>
      </c>
      <c r="C201" s="1" t="s">
        <v>132</v>
      </c>
      <c r="D201" s="6">
        <f>History3[[#This Row],[SUBTOTAL GENERAL FUND]]+History3[[#This Row],[CASH 
FUNDS]]+History3[[#This Row],[REAPPROPRIATED
FUNDS]]+History3[[#This Row],[FEDERAL 
FUNDS]]</f>
        <v>5076</v>
      </c>
      <c r="E201" s="6">
        <f>History3[[#This Row],[GENERAL 
FUND]]+History3[[#This Row],[GENERAL
FUND
EXEMPT]]</f>
        <v>5076</v>
      </c>
      <c r="F201" s="6">
        <v>5076</v>
      </c>
      <c r="G201" s="6">
        <v>0</v>
      </c>
      <c r="H201" s="7">
        <v>0</v>
      </c>
      <c r="I201" s="6">
        <v>0</v>
      </c>
      <c r="J201" s="6">
        <v>0</v>
      </c>
      <c r="K201" s="2">
        <v>0</v>
      </c>
    </row>
    <row r="202" spans="1:11" x14ac:dyDescent="0.25">
      <c r="A202" s="14" t="s">
        <v>92</v>
      </c>
      <c r="B202" s="3" t="s">
        <v>83</v>
      </c>
      <c r="C202" s="1" t="s">
        <v>128</v>
      </c>
      <c r="D202" s="6">
        <f>History3[[#This Row],[SUBTOTAL GENERAL FUND]]+History3[[#This Row],[CASH 
FUNDS]]+History3[[#This Row],[REAPPROPRIATED
FUNDS]]+History3[[#This Row],[FEDERAL 
FUNDS]]</f>
        <v>487701</v>
      </c>
      <c r="E202" s="6">
        <f>History3[[#This Row],[GENERAL 
FUND]]+History3[[#This Row],[GENERAL
FUND
EXEMPT]]</f>
        <v>487701</v>
      </c>
      <c r="F202" s="6">
        <v>487701</v>
      </c>
      <c r="G202" s="6">
        <v>0</v>
      </c>
      <c r="H202" s="7">
        <v>0</v>
      </c>
      <c r="I202" s="6">
        <v>0</v>
      </c>
      <c r="J202" s="6">
        <v>0</v>
      </c>
      <c r="K202" s="2">
        <v>0</v>
      </c>
    </row>
    <row r="203" spans="1:11" x14ac:dyDescent="0.25">
      <c r="A203" s="14" t="s">
        <v>92</v>
      </c>
      <c r="B203" s="3" t="s">
        <v>83</v>
      </c>
      <c r="C203" s="1" t="s">
        <v>144</v>
      </c>
      <c r="D203" s="6">
        <f>History3[[#This Row],[SUBTOTAL GENERAL FUND]]+History3[[#This Row],[CASH 
FUNDS]]+History3[[#This Row],[REAPPROPRIATED
FUNDS]]+History3[[#This Row],[FEDERAL 
FUNDS]]</f>
        <v>131181</v>
      </c>
      <c r="E203" s="6">
        <f>History3[[#This Row],[GENERAL 
FUND]]+History3[[#This Row],[GENERAL
FUND
EXEMPT]]</f>
        <v>131181</v>
      </c>
      <c r="F203" s="6">
        <v>131181</v>
      </c>
      <c r="G203" s="6">
        <v>0</v>
      </c>
      <c r="H203" s="7">
        <v>0</v>
      </c>
      <c r="I203" s="6">
        <v>0</v>
      </c>
      <c r="J203" s="6">
        <v>0</v>
      </c>
      <c r="K203" s="2">
        <v>0</v>
      </c>
    </row>
    <row r="204" spans="1:11" x14ac:dyDescent="0.25">
      <c r="A204" s="14" t="s">
        <v>92</v>
      </c>
      <c r="B204" s="3" t="s">
        <v>83</v>
      </c>
      <c r="C204" s="1" t="s">
        <v>147</v>
      </c>
      <c r="D204" s="6">
        <f>History3[[#This Row],[SUBTOTAL GENERAL FUND]]+History3[[#This Row],[CASH 
FUNDS]]+History3[[#This Row],[REAPPROPRIATED
FUNDS]]+History3[[#This Row],[FEDERAL 
FUNDS]]</f>
        <v>34677</v>
      </c>
      <c r="E204" s="6">
        <f>History3[[#This Row],[GENERAL 
FUND]]+History3[[#This Row],[GENERAL
FUND
EXEMPT]]</f>
        <v>34677</v>
      </c>
      <c r="F204" s="6">
        <v>34677</v>
      </c>
      <c r="G204" s="6">
        <v>0</v>
      </c>
      <c r="H204" s="7">
        <v>0</v>
      </c>
      <c r="I204" s="6">
        <v>0</v>
      </c>
      <c r="J204" s="6">
        <v>0</v>
      </c>
      <c r="K204" s="2">
        <v>0</v>
      </c>
    </row>
    <row r="205" spans="1:11" x14ac:dyDescent="0.25">
      <c r="A205" s="14" t="s">
        <v>92</v>
      </c>
      <c r="B205" s="3" t="s">
        <v>83</v>
      </c>
      <c r="C205" s="1" t="s">
        <v>150</v>
      </c>
      <c r="D205" s="6">
        <f>History3[[#This Row],[SUBTOTAL GENERAL FUND]]+History3[[#This Row],[CASH 
FUNDS]]+History3[[#This Row],[REAPPROPRIATED
FUNDS]]+History3[[#This Row],[FEDERAL 
FUNDS]]</f>
        <v>22072</v>
      </c>
      <c r="E205" s="6">
        <f>History3[[#This Row],[GENERAL 
FUND]]+History3[[#This Row],[GENERAL
FUND
EXEMPT]]</f>
        <v>22072</v>
      </c>
      <c r="F205" s="6">
        <v>22072</v>
      </c>
      <c r="G205" s="6">
        <v>0</v>
      </c>
      <c r="H205" s="7">
        <v>0</v>
      </c>
      <c r="I205" s="6">
        <v>0</v>
      </c>
      <c r="J205" s="6">
        <v>0</v>
      </c>
      <c r="K205" s="2">
        <v>0</v>
      </c>
    </row>
    <row r="206" spans="1:11" x14ac:dyDescent="0.25">
      <c r="A206" s="14" t="s">
        <v>92</v>
      </c>
      <c r="B206" s="3" t="s">
        <v>83</v>
      </c>
      <c r="C206" s="1" t="s">
        <v>151</v>
      </c>
      <c r="D206" s="6">
        <f>History3[[#This Row],[SUBTOTAL GENERAL FUND]]+History3[[#This Row],[CASH 
FUNDS]]+History3[[#This Row],[REAPPROPRIATED
FUNDS]]+History3[[#This Row],[FEDERAL 
FUNDS]]</f>
        <v>492750</v>
      </c>
      <c r="E206" s="6">
        <f>History3[[#This Row],[GENERAL 
FUND]]+History3[[#This Row],[GENERAL
FUND
EXEMPT]]</f>
        <v>492750</v>
      </c>
      <c r="F206" s="6">
        <v>492750</v>
      </c>
      <c r="G206" s="6">
        <v>0</v>
      </c>
      <c r="H206" s="7">
        <v>0</v>
      </c>
      <c r="I206" s="6">
        <v>0</v>
      </c>
      <c r="J206" s="6">
        <v>0</v>
      </c>
      <c r="K206" s="2">
        <v>1.6</v>
      </c>
    </row>
    <row r="207" spans="1:11" x14ac:dyDescent="0.25">
      <c r="A207" s="14" t="s">
        <v>92</v>
      </c>
      <c r="B207" s="3" t="s">
        <v>83</v>
      </c>
      <c r="C207" s="1" t="s">
        <v>152</v>
      </c>
      <c r="D207" s="6">
        <f>History3[[#This Row],[SUBTOTAL GENERAL FUND]]+History3[[#This Row],[CASH 
FUNDS]]+History3[[#This Row],[REAPPROPRIATED
FUNDS]]+History3[[#This Row],[FEDERAL 
FUNDS]]</f>
        <v>25200</v>
      </c>
      <c r="E207" s="6">
        <f>History3[[#This Row],[GENERAL 
FUND]]+History3[[#This Row],[GENERAL
FUND
EXEMPT]]</f>
        <v>25200</v>
      </c>
      <c r="F207" s="6">
        <v>25200</v>
      </c>
      <c r="G207" s="6">
        <v>0</v>
      </c>
      <c r="H207" s="7">
        <v>0</v>
      </c>
      <c r="I207" s="6">
        <v>0</v>
      </c>
      <c r="J207" s="6">
        <v>0</v>
      </c>
      <c r="K207" s="2">
        <v>0</v>
      </c>
    </row>
    <row r="208" spans="1:11" x14ac:dyDescent="0.25">
      <c r="A208" s="14" t="s">
        <v>92</v>
      </c>
      <c r="B208" s="3" t="s">
        <v>83</v>
      </c>
      <c r="C208" s="1" t="s">
        <v>153</v>
      </c>
      <c r="D208" s="6">
        <f>History3[[#This Row],[SUBTOTAL GENERAL FUND]]+History3[[#This Row],[CASH 
FUNDS]]+History3[[#This Row],[REAPPROPRIATED
FUNDS]]+History3[[#This Row],[FEDERAL 
FUNDS]]</f>
        <v>293774</v>
      </c>
      <c r="E208" s="6">
        <f>History3[[#This Row],[GENERAL 
FUND]]+History3[[#This Row],[GENERAL
FUND
EXEMPT]]</f>
        <v>293774</v>
      </c>
      <c r="F208" s="6">
        <v>293774</v>
      </c>
      <c r="G208" s="6">
        <v>0</v>
      </c>
      <c r="H208" s="7">
        <v>0</v>
      </c>
      <c r="I208" s="6">
        <v>0</v>
      </c>
      <c r="J208" s="6">
        <v>0</v>
      </c>
      <c r="K208" s="2">
        <v>1.8</v>
      </c>
    </row>
    <row r="209" spans="1:11" x14ac:dyDescent="0.25">
      <c r="A209" s="14" t="s">
        <v>92</v>
      </c>
      <c r="B209" s="3" t="s">
        <v>83</v>
      </c>
      <c r="C209" s="1" t="s">
        <v>154</v>
      </c>
      <c r="D209" s="6">
        <f>History3[[#This Row],[SUBTOTAL GENERAL FUND]]+History3[[#This Row],[CASH 
FUNDS]]+History3[[#This Row],[REAPPROPRIATED
FUNDS]]+History3[[#This Row],[FEDERAL 
FUNDS]]</f>
        <v>0</v>
      </c>
      <c r="E209" s="6">
        <f>History3[[#This Row],[GENERAL 
FUND]]+History3[[#This Row],[GENERAL
FUND
EXEMPT]]</f>
        <v>0</v>
      </c>
      <c r="F209" s="6">
        <v>0</v>
      </c>
      <c r="G209" s="6">
        <v>0</v>
      </c>
      <c r="H209" s="7">
        <v>0</v>
      </c>
      <c r="I209" s="6">
        <v>0</v>
      </c>
      <c r="J209" s="6">
        <v>0</v>
      </c>
      <c r="K209" s="2">
        <v>0</v>
      </c>
    </row>
    <row r="210" spans="1:11" x14ac:dyDescent="0.25">
      <c r="A210" s="14" t="s">
        <v>92</v>
      </c>
      <c r="B210" s="3" t="s">
        <v>83</v>
      </c>
      <c r="C210" s="1" t="s">
        <v>155</v>
      </c>
      <c r="D210" s="6">
        <f>History3[[#This Row],[SUBTOTAL GENERAL FUND]]+History3[[#This Row],[CASH 
FUNDS]]+History3[[#This Row],[REAPPROPRIATED
FUNDS]]+History3[[#This Row],[FEDERAL 
FUNDS]]</f>
        <v>784542</v>
      </c>
      <c r="E210" s="6">
        <f>History3[[#This Row],[GENERAL 
FUND]]+History3[[#This Row],[GENERAL
FUND
EXEMPT]]</f>
        <v>784542</v>
      </c>
      <c r="F210" s="6">
        <v>784542</v>
      </c>
      <c r="G210" s="6">
        <v>0</v>
      </c>
      <c r="H210" s="7">
        <v>0</v>
      </c>
      <c r="I210" s="6">
        <v>0</v>
      </c>
      <c r="J210" s="6">
        <v>0</v>
      </c>
      <c r="K210" s="2">
        <v>9.1</v>
      </c>
    </row>
    <row r="211" spans="1:11" x14ac:dyDescent="0.25">
      <c r="A211" s="14" t="s">
        <v>92</v>
      </c>
      <c r="B211" s="3" t="s">
        <v>83</v>
      </c>
      <c r="C211" s="1" t="s">
        <v>156</v>
      </c>
      <c r="D211" s="6">
        <f>History3[[#This Row],[SUBTOTAL GENERAL FUND]]+History3[[#This Row],[CASH 
FUNDS]]+History3[[#This Row],[REAPPROPRIATED
FUNDS]]+History3[[#This Row],[FEDERAL 
FUNDS]]</f>
        <v>5511167</v>
      </c>
      <c r="E211" s="6">
        <f>History3[[#This Row],[GENERAL 
FUND]]+History3[[#This Row],[GENERAL
FUND
EXEMPT]]</f>
        <v>5450197</v>
      </c>
      <c r="F211" s="6">
        <v>5450197</v>
      </c>
      <c r="G211" s="6">
        <v>0</v>
      </c>
      <c r="H211" s="7">
        <v>60970</v>
      </c>
      <c r="I211" s="6">
        <v>0</v>
      </c>
      <c r="J211" s="6">
        <v>0</v>
      </c>
      <c r="K211" s="2">
        <v>37</v>
      </c>
    </row>
    <row r="212" spans="1:11" x14ac:dyDescent="0.25">
      <c r="A212" s="14" t="s">
        <v>92</v>
      </c>
      <c r="B212" s="3" t="s">
        <v>83</v>
      </c>
      <c r="C212" s="1" t="s">
        <v>157</v>
      </c>
      <c r="D212" s="6">
        <f>History3[[#This Row],[SUBTOTAL GENERAL FUND]]+History3[[#This Row],[CASH 
FUNDS]]+History3[[#This Row],[REAPPROPRIATED
FUNDS]]+History3[[#This Row],[FEDERAL 
FUNDS]]</f>
        <v>4576768</v>
      </c>
      <c r="E212" s="6">
        <f>History3[[#This Row],[GENERAL 
FUND]]+History3[[#This Row],[GENERAL
FUND
EXEMPT]]</f>
        <v>4355578</v>
      </c>
      <c r="F212" s="6">
        <v>4355578</v>
      </c>
      <c r="G212" s="6">
        <v>0</v>
      </c>
      <c r="H212" s="7">
        <v>221190</v>
      </c>
      <c r="I212" s="6">
        <v>0</v>
      </c>
      <c r="J212" s="6">
        <v>0</v>
      </c>
      <c r="K212" s="2">
        <v>0</v>
      </c>
    </row>
    <row r="213" spans="1:11" x14ac:dyDescent="0.25">
      <c r="A213" s="14" t="s">
        <v>92</v>
      </c>
      <c r="B213" s="3" t="s">
        <v>83</v>
      </c>
      <c r="C213" s="1" t="s">
        <v>90</v>
      </c>
      <c r="D213" s="6">
        <f>History3[[#This Row],[SUBTOTAL GENERAL FUND]]+History3[[#This Row],[CASH 
FUNDS]]+History3[[#This Row],[REAPPROPRIATED
FUNDS]]+History3[[#This Row],[FEDERAL 
FUNDS]]</f>
        <v>0</v>
      </c>
      <c r="E213" s="6">
        <f>History3[[#This Row],[GENERAL 
FUND]]+History3[[#This Row],[GENERAL
FUND
EXEMPT]]</f>
        <v>-3600000</v>
      </c>
      <c r="F213" s="6">
        <v>-3600000</v>
      </c>
      <c r="G213" s="6">
        <v>0</v>
      </c>
      <c r="H213" s="7">
        <v>0</v>
      </c>
      <c r="I213" s="6">
        <v>0</v>
      </c>
      <c r="J213" s="6">
        <v>3600000</v>
      </c>
      <c r="K213" s="2">
        <v>0</v>
      </c>
    </row>
    <row r="214" spans="1:11" x14ac:dyDescent="0.25">
      <c r="A214" s="14" t="s">
        <v>92</v>
      </c>
      <c r="B214" s="3" t="s">
        <v>89</v>
      </c>
      <c r="C214" s="1" t="s">
        <v>90</v>
      </c>
      <c r="D214" s="6">
        <f>History3[[#This Row],[SUBTOTAL GENERAL FUND]]+History3[[#This Row],[CASH 
FUNDS]]+History3[[#This Row],[REAPPROPRIATED
FUNDS]]+History3[[#This Row],[FEDERAL 
FUNDS]]</f>
        <v>959178595</v>
      </c>
      <c r="E214" s="6">
        <f>History3[[#This Row],[GENERAL 
FUND]]+History3[[#This Row],[GENERAL
FUND
EXEMPT]]</f>
        <v>850333207</v>
      </c>
      <c r="F214" s="6">
        <v>850333207</v>
      </c>
      <c r="G214" s="6">
        <v>0</v>
      </c>
      <c r="H214" s="7">
        <v>47793269</v>
      </c>
      <c r="I214" s="6">
        <v>51364657</v>
      </c>
      <c r="J214" s="6">
        <v>9687462</v>
      </c>
      <c r="K214" s="2">
        <v>6463.1</v>
      </c>
    </row>
    <row r="215" spans="1:11" x14ac:dyDescent="0.25">
      <c r="A215" s="14" t="s">
        <v>92</v>
      </c>
      <c r="B215" s="3" t="s">
        <v>89</v>
      </c>
      <c r="C215" s="1" t="s">
        <v>144</v>
      </c>
      <c r="D215" s="6">
        <f>History3[[#This Row],[SUBTOTAL GENERAL FUND]]+History3[[#This Row],[CASH 
FUNDS]]+History3[[#This Row],[REAPPROPRIATED
FUNDS]]+History3[[#This Row],[FEDERAL 
FUNDS]]</f>
        <v>170900</v>
      </c>
      <c r="E215" s="6">
        <f>History3[[#This Row],[GENERAL 
FUND]]+History3[[#This Row],[GENERAL
FUND
EXEMPT]]</f>
        <v>170900</v>
      </c>
      <c r="F215" s="6">
        <v>170900</v>
      </c>
      <c r="G215" s="6">
        <v>0</v>
      </c>
      <c r="H215" s="7">
        <v>0</v>
      </c>
      <c r="I215" s="6">
        <v>0</v>
      </c>
      <c r="J215" s="6">
        <v>0</v>
      </c>
      <c r="K215" s="2">
        <v>0</v>
      </c>
    </row>
    <row r="216" spans="1:11" x14ac:dyDescent="0.25">
      <c r="A216" s="14" t="s">
        <v>92</v>
      </c>
      <c r="B216" s="3" t="s">
        <v>89</v>
      </c>
      <c r="C216" s="1" t="s">
        <v>147</v>
      </c>
      <c r="D216" s="6">
        <f>History3[[#This Row],[SUBTOTAL GENERAL FUND]]+History3[[#This Row],[CASH 
FUNDS]]+History3[[#This Row],[REAPPROPRIATED
FUNDS]]+History3[[#This Row],[FEDERAL 
FUNDS]]</f>
        <v>39334</v>
      </c>
      <c r="E216" s="6">
        <f>History3[[#This Row],[GENERAL 
FUND]]+History3[[#This Row],[GENERAL
FUND
EXEMPT]]</f>
        <v>39334</v>
      </c>
      <c r="F216" s="6">
        <v>39334</v>
      </c>
      <c r="G216" s="6">
        <v>0</v>
      </c>
      <c r="H216" s="7">
        <v>0</v>
      </c>
      <c r="I216" s="6">
        <v>0</v>
      </c>
      <c r="J216" s="6">
        <v>0</v>
      </c>
      <c r="K216" s="2">
        <v>0</v>
      </c>
    </row>
    <row r="217" spans="1:11" x14ac:dyDescent="0.25">
      <c r="A217" s="14" t="s">
        <v>92</v>
      </c>
      <c r="B217" s="3" t="s">
        <v>89</v>
      </c>
      <c r="C217" s="1" t="s">
        <v>158</v>
      </c>
      <c r="D217" s="6">
        <f>History3[[#This Row],[SUBTOTAL GENERAL FUND]]+History3[[#This Row],[CASH 
FUNDS]]+History3[[#This Row],[REAPPROPRIATED
FUNDS]]+History3[[#This Row],[FEDERAL 
FUNDS]]</f>
        <v>69856</v>
      </c>
      <c r="E217" s="6">
        <f>History3[[#This Row],[GENERAL 
FUND]]+History3[[#This Row],[GENERAL
FUND
EXEMPT]]</f>
        <v>69856</v>
      </c>
      <c r="F217" s="6">
        <v>69856</v>
      </c>
      <c r="G217" s="6">
        <v>0</v>
      </c>
      <c r="H217" s="7">
        <v>0</v>
      </c>
      <c r="I217" s="6">
        <v>0</v>
      </c>
      <c r="J217" s="6">
        <v>0</v>
      </c>
      <c r="K217" s="2">
        <v>0</v>
      </c>
    </row>
    <row r="218" spans="1:11" x14ac:dyDescent="0.25">
      <c r="A218" s="14" t="s">
        <v>92</v>
      </c>
      <c r="B218" s="3" t="s">
        <v>89</v>
      </c>
      <c r="C218" s="1" t="s">
        <v>150</v>
      </c>
      <c r="D218" s="6">
        <f>History3[[#This Row],[SUBTOTAL GENERAL FUND]]+History3[[#This Row],[CASH 
FUNDS]]+History3[[#This Row],[REAPPROPRIATED
FUNDS]]+History3[[#This Row],[FEDERAL 
FUNDS]]</f>
        <v>34677</v>
      </c>
      <c r="E218" s="6">
        <f>History3[[#This Row],[GENERAL 
FUND]]+History3[[#This Row],[GENERAL
FUND
EXEMPT]]</f>
        <v>34677</v>
      </c>
      <c r="F218" s="6">
        <v>34677</v>
      </c>
      <c r="G218" s="6">
        <v>0</v>
      </c>
      <c r="H218" s="7">
        <v>0</v>
      </c>
      <c r="I218" s="6">
        <v>0</v>
      </c>
      <c r="J218" s="6">
        <v>0</v>
      </c>
      <c r="K218" s="2">
        <v>0</v>
      </c>
    </row>
    <row r="219" spans="1:11" x14ac:dyDescent="0.25">
      <c r="A219" s="14" t="s">
        <v>92</v>
      </c>
      <c r="B219" s="3" t="s">
        <v>89</v>
      </c>
      <c r="C219" s="1" t="s">
        <v>154</v>
      </c>
      <c r="D219" s="6">
        <f>History3[[#This Row],[SUBTOTAL GENERAL FUND]]+History3[[#This Row],[CASH 
FUNDS]]+History3[[#This Row],[REAPPROPRIATED
FUNDS]]+History3[[#This Row],[FEDERAL 
FUNDS]]</f>
        <v>26220</v>
      </c>
      <c r="E219" s="6">
        <f>History3[[#This Row],[GENERAL 
FUND]]+History3[[#This Row],[GENERAL
FUND
EXEMPT]]</f>
        <v>26220</v>
      </c>
      <c r="F219" s="6">
        <v>26220</v>
      </c>
      <c r="G219" s="6">
        <v>0</v>
      </c>
      <c r="H219" s="7">
        <v>0</v>
      </c>
      <c r="I219" s="6">
        <v>0</v>
      </c>
      <c r="J219" s="6">
        <v>0</v>
      </c>
      <c r="K219" s="2">
        <v>0</v>
      </c>
    </row>
    <row r="220" spans="1:11" x14ac:dyDescent="0.25">
      <c r="A220" s="14" t="s">
        <v>92</v>
      </c>
      <c r="B220" s="3" t="s">
        <v>89</v>
      </c>
      <c r="C220" s="1" t="s">
        <v>159</v>
      </c>
      <c r="D220" s="6">
        <f>History3[[#This Row],[SUBTOTAL GENERAL FUND]]+History3[[#This Row],[CASH 
FUNDS]]+History3[[#This Row],[REAPPROPRIATED
FUNDS]]+History3[[#This Row],[FEDERAL 
FUNDS]]</f>
        <v>39701</v>
      </c>
      <c r="E220" s="6">
        <f>History3[[#This Row],[GENERAL 
FUND]]+History3[[#This Row],[GENERAL
FUND
EXEMPT]]</f>
        <v>39701</v>
      </c>
      <c r="F220" s="6">
        <v>39701</v>
      </c>
      <c r="G220" s="6">
        <v>0</v>
      </c>
      <c r="H220" s="7">
        <v>0</v>
      </c>
      <c r="I220" s="6">
        <v>0</v>
      </c>
      <c r="J220" s="6">
        <v>0</v>
      </c>
      <c r="K220" s="2">
        <v>0</v>
      </c>
    </row>
    <row r="221" spans="1:11" x14ac:dyDescent="0.25">
      <c r="A221" s="14" t="s">
        <v>92</v>
      </c>
      <c r="B221" s="3" t="s">
        <v>89</v>
      </c>
      <c r="C221" s="1" t="s">
        <v>160</v>
      </c>
      <c r="D221" s="6">
        <f>History3[[#This Row],[SUBTOTAL GENERAL FUND]]+History3[[#This Row],[CASH 
FUNDS]]+History3[[#This Row],[REAPPROPRIATED
FUNDS]]+History3[[#This Row],[FEDERAL 
FUNDS]]</f>
        <v>118646</v>
      </c>
      <c r="E221" s="6">
        <f>History3[[#This Row],[GENERAL 
FUND]]+History3[[#This Row],[GENERAL
FUND
EXEMPT]]</f>
        <v>0</v>
      </c>
      <c r="F221" s="6">
        <v>0</v>
      </c>
      <c r="G221" s="6">
        <v>0</v>
      </c>
      <c r="H221" s="7">
        <v>118646</v>
      </c>
      <c r="I221" s="6">
        <v>0</v>
      </c>
      <c r="J221" s="6">
        <v>0</v>
      </c>
      <c r="K221" s="2">
        <v>0</v>
      </c>
    </row>
    <row r="222" spans="1:11" x14ac:dyDescent="0.25">
      <c r="A222" s="14" t="s">
        <v>92</v>
      </c>
      <c r="B222" s="3" t="s">
        <v>89</v>
      </c>
      <c r="C222" s="1" t="s">
        <v>91</v>
      </c>
      <c r="D222" s="6">
        <f>History3[[#This Row],[SUBTOTAL GENERAL FUND]]+History3[[#This Row],[CASH 
FUNDS]]+History3[[#This Row],[REAPPROPRIATED
FUNDS]]+History3[[#This Row],[FEDERAL 
FUNDS]]</f>
        <v>-9388586</v>
      </c>
      <c r="E222" s="6">
        <f>History3[[#This Row],[GENERAL 
FUND]]+History3[[#This Row],[GENERAL
FUND
EXEMPT]]</f>
        <v>-9128730</v>
      </c>
      <c r="F222" s="6">
        <v>-9128730</v>
      </c>
      <c r="G222" s="6">
        <v>0</v>
      </c>
      <c r="H222" s="7">
        <v>-259856</v>
      </c>
      <c r="I222" s="6">
        <v>0</v>
      </c>
      <c r="J222" s="6">
        <v>0</v>
      </c>
      <c r="K222" s="2">
        <v>0</v>
      </c>
    </row>
    <row r="223" spans="1:11" x14ac:dyDescent="0.25">
      <c r="A223" s="14" t="s">
        <v>92</v>
      </c>
      <c r="B223" s="3" t="s">
        <v>89</v>
      </c>
      <c r="C223" s="1" t="s">
        <v>161</v>
      </c>
      <c r="D223" s="6">
        <f>History3[[#This Row],[SUBTOTAL GENERAL FUND]]+History3[[#This Row],[CASH 
FUNDS]]+History3[[#This Row],[REAPPROPRIATED
FUNDS]]+History3[[#This Row],[FEDERAL 
FUNDS]]</f>
        <v>-307843</v>
      </c>
      <c r="E223" s="6">
        <f>History3[[#This Row],[GENERAL 
FUND]]+History3[[#This Row],[GENERAL
FUND
EXEMPT]]</f>
        <v>-307843</v>
      </c>
      <c r="F223" s="6">
        <v>-307843</v>
      </c>
      <c r="G223" s="6">
        <v>0</v>
      </c>
      <c r="H223" s="7">
        <v>0</v>
      </c>
      <c r="I223" s="6">
        <v>0</v>
      </c>
      <c r="J223" s="6">
        <v>0</v>
      </c>
      <c r="K223" s="2">
        <v>0</v>
      </c>
    </row>
    <row r="224" spans="1:11" x14ac:dyDescent="0.25">
      <c r="A224" s="14" t="s">
        <v>162</v>
      </c>
      <c r="B224" s="3" t="s">
        <v>57</v>
      </c>
      <c r="C224" s="1" t="s">
        <v>58</v>
      </c>
      <c r="D224" s="6">
        <f>History3[[#This Row],[SUBTOTAL GENERAL FUND]]+History3[[#This Row],[CASH 
FUNDS]]+History3[[#This Row],[REAPPROPRIATED
FUNDS]]+History3[[#This Row],[FEDERAL 
FUNDS]]</f>
        <v>4563872393</v>
      </c>
      <c r="E224" s="6">
        <f>History3[[#This Row],[GENERAL 
FUND]]+History3[[#This Row],[GENERAL
FUND
EXEMPT]]</f>
        <v>3294711018</v>
      </c>
      <c r="F224" s="6">
        <v>3010535601</v>
      </c>
      <c r="G224" s="6">
        <v>284175417</v>
      </c>
      <c r="H224" s="7">
        <v>619775069</v>
      </c>
      <c r="I224" s="6">
        <v>23433557</v>
      </c>
      <c r="J224" s="6">
        <v>625952749</v>
      </c>
      <c r="K224" s="2">
        <v>540.9</v>
      </c>
    </row>
    <row r="225" spans="1:11" x14ac:dyDescent="0.25">
      <c r="A225" s="14" t="s">
        <v>162</v>
      </c>
      <c r="B225" s="3" t="s">
        <v>57</v>
      </c>
      <c r="C225" s="1" t="s">
        <v>59</v>
      </c>
      <c r="D225" s="6">
        <f>History3[[#This Row],[SUBTOTAL GENERAL FUND]]+History3[[#This Row],[CASH 
FUNDS]]+History3[[#This Row],[REAPPROPRIATED
FUNDS]]+History3[[#This Row],[FEDERAL 
FUNDS]]</f>
        <v>-465333</v>
      </c>
      <c r="E225" s="6">
        <f>History3[[#This Row],[GENERAL 
FUND]]+History3[[#This Row],[GENERAL
FUND
EXEMPT]]</f>
        <v>-311971</v>
      </c>
      <c r="F225" s="6">
        <v>-311971</v>
      </c>
      <c r="G225" s="6">
        <v>0</v>
      </c>
      <c r="H225" s="7">
        <v>-64092</v>
      </c>
      <c r="I225" s="6">
        <v>-56458</v>
      </c>
      <c r="J225" s="6">
        <v>-32812</v>
      </c>
      <c r="K225" s="2">
        <v>0</v>
      </c>
    </row>
    <row r="226" spans="1:11" x14ac:dyDescent="0.25">
      <c r="A226" s="14" t="s">
        <v>162</v>
      </c>
      <c r="B226" s="3" t="s">
        <v>57</v>
      </c>
      <c r="C226" s="1" t="s">
        <v>163</v>
      </c>
      <c r="D226" s="6">
        <f>History3[[#This Row],[SUBTOTAL GENERAL FUND]]+History3[[#This Row],[CASH 
FUNDS]]+History3[[#This Row],[REAPPROPRIATED
FUNDS]]+History3[[#This Row],[FEDERAL 
FUNDS]]</f>
        <v>-227413958</v>
      </c>
      <c r="E226" s="6">
        <f>History3[[#This Row],[GENERAL 
FUND]]+History3[[#This Row],[GENERAL
FUND
EXEMPT]]</f>
        <v>-460700000</v>
      </c>
      <c r="F226" s="6">
        <v>-460700000</v>
      </c>
      <c r="G226" s="6">
        <v>0</v>
      </c>
      <c r="H226" s="7">
        <v>233343858</v>
      </c>
      <c r="I226" s="6">
        <v>-57816</v>
      </c>
      <c r="J226" s="6">
        <v>0</v>
      </c>
      <c r="K226" s="2">
        <v>0</v>
      </c>
    </row>
    <row r="227" spans="1:11" x14ac:dyDescent="0.25">
      <c r="A227" s="14" t="s">
        <v>162</v>
      </c>
      <c r="B227" s="3" t="s">
        <v>57</v>
      </c>
      <c r="C227" s="1" t="s">
        <v>164</v>
      </c>
      <c r="D227" s="6">
        <f>History3[[#This Row],[SUBTOTAL GENERAL FUND]]+History3[[#This Row],[CASH 
FUNDS]]+History3[[#This Row],[REAPPROPRIATED
FUNDS]]+History3[[#This Row],[FEDERAL 
FUNDS]]</f>
        <v>1664</v>
      </c>
      <c r="E227" s="6">
        <f>History3[[#This Row],[GENERAL 
FUND]]+History3[[#This Row],[GENERAL
FUND
EXEMPT]]</f>
        <v>1664</v>
      </c>
      <c r="F227" s="6">
        <v>1664</v>
      </c>
      <c r="G227" s="6">
        <v>0</v>
      </c>
      <c r="H227" s="7">
        <v>0</v>
      </c>
      <c r="I227" s="6">
        <v>0</v>
      </c>
      <c r="J227" s="6">
        <v>0</v>
      </c>
      <c r="K227" s="2">
        <v>0</v>
      </c>
    </row>
    <row r="228" spans="1:11" x14ac:dyDescent="0.25">
      <c r="A228" s="14" t="s">
        <v>162</v>
      </c>
      <c r="B228" s="3" t="s">
        <v>57</v>
      </c>
      <c r="C228" s="1" t="s">
        <v>165</v>
      </c>
      <c r="D228" s="6">
        <f>History3[[#This Row],[SUBTOTAL GENERAL FUND]]+History3[[#This Row],[CASH 
FUNDS]]+History3[[#This Row],[REAPPROPRIATED
FUNDS]]+History3[[#This Row],[FEDERAL 
FUNDS]]</f>
        <v>83383</v>
      </c>
      <c r="E228" s="6">
        <f>History3[[#This Row],[GENERAL 
FUND]]+History3[[#This Row],[GENERAL
FUND
EXEMPT]]</f>
        <v>0</v>
      </c>
      <c r="F228" s="6">
        <v>0</v>
      </c>
      <c r="G228" s="6">
        <v>0</v>
      </c>
      <c r="H228" s="7">
        <v>83383</v>
      </c>
      <c r="I228" s="6">
        <v>0</v>
      </c>
      <c r="J228" s="6">
        <v>0</v>
      </c>
      <c r="K228" s="2">
        <v>0.9</v>
      </c>
    </row>
    <row r="229" spans="1:11" x14ac:dyDescent="0.25">
      <c r="A229" s="14" t="s">
        <v>162</v>
      </c>
      <c r="B229" s="3" t="s">
        <v>57</v>
      </c>
      <c r="C229" s="1" t="s">
        <v>166</v>
      </c>
      <c r="D229" s="6">
        <f>History3[[#This Row],[SUBTOTAL GENERAL FUND]]+History3[[#This Row],[CASH 
FUNDS]]+History3[[#This Row],[REAPPROPRIATED
FUNDS]]+History3[[#This Row],[FEDERAL 
FUNDS]]</f>
        <v>845</v>
      </c>
      <c r="E229" s="6">
        <f>History3[[#This Row],[GENERAL 
FUND]]+History3[[#This Row],[GENERAL
FUND
EXEMPT]]</f>
        <v>845</v>
      </c>
      <c r="F229" s="6">
        <v>845</v>
      </c>
      <c r="G229" s="6">
        <v>0</v>
      </c>
      <c r="H229" s="7">
        <v>0</v>
      </c>
      <c r="I229" s="6">
        <v>0</v>
      </c>
      <c r="J229" s="6">
        <v>0</v>
      </c>
      <c r="K229" s="2">
        <v>0</v>
      </c>
    </row>
    <row r="230" spans="1:11" x14ac:dyDescent="0.25">
      <c r="A230" s="14" t="s">
        <v>162</v>
      </c>
      <c r="B230" s="3" t="s">
        <v>57</v>
      </c>
      <c r="C230" s="1" t="s">
        <v>167</v>
      </c>
      <c r="D230" s="6">
        <f>History3[[#This Row],[SUBTOTAL GENERAL FUND]]+History3[[#This Row],[CASH 
FUNDS]]+History3[[#This Row],[REAPPROPRIATED
FUNDS]]+History3[[#This Row],[FEDERAL 
FUNDS]]</f>
        <v>-35173</v>
      </c>
      <c r="E230" s="6">
        <f>History3[[#This Row],[GENERAL 
FUND]]+History3[[#This Row],[GENERAL
FUND
EXEMPT]]</f>
        <v>0</v>
      </c>
      <c r="F230" s="6">
        <v>0</v>
      </c>
      <c r="G230" s="6">
        <v>0</v>
      </c>
      <c r="H230" s="7">
        <v>-35173</v>
      </c>
      <c r="I230" s="6">
        <v>0</v>
      </c>
      <c r="J230" s="6">
        <v>0</v>
      </c>
      <c r="K230" s="2">
        <v>-0.2</v>
      </c>
    </row>
    <row r="231" spans="1:11" x14ac:dyDescent="0.25">
      <c r="A231" s="14" t="s">
        <v>162</v>
      </c>
      <c r="B231" s="3" t="s">
        <v>57</v>
      </c>
      <c r="C231" s="1" t="s">
        <v>168</v>
      </c>
      <c r="D231" s="6">
        <f>History3[[#This Row],[SUBTOTAL GENERAL FUND]]+History3[[#This Row],[CASH 
FUNDS]]+History3[[#This Row],[REAPPROPRIATED
FUNDS]]+History3[[#This Row],[FEDERAL 
FUNDS]]</f>
        <v>2185026</v>
      </c>
      <c r="E231" s="6">
        <f>History3[[#This Row],[GENERAL 
FUND]]+History3[[#This Row],[GENERAL
FUND
EXEMPT]]</f>
        <v>1057</v>
      </c>
      <c r="F231" s="6">
        <v>1057</v>
      </c>
      <c r="G231" s="6">
        <v>0</v>
      </c>
      <c r="H231" s="7">
        <v>1873925</v>
      </c>
      <c r="I231" s="6">
        <v>326415</v>
      </c>
      <c r="J231" s="6">
        <v>-16371</v>
      </c>
      <c r="K231" s="2">
        <v>0</v>
      </c>
    </row>
    <row r="232" spans="1:11" x14ac:dyDescent="0.25">
      <c r="A232" s="14" t="s">
        <v>162</v>
      </c>
      <c r="B232" s="3" t="s">
        <v>57</v>
      </c>
      <c r="C232" s="1" t="s">
        <v>169</v>
      </c>
      <c r="D232" s="6">
        <f>History3[[#This Row],[SUBTOTAL GENERAL FUND]]+History3[[#This Row],[CASH 
FUNDS]]+History3[[#This Row],[REAPPROPRIATED
FUNDS]]+History3[[#This Row],[FEDERAL 
FUNDS]]</f>
        <v>-4380662</v>
      </c>
      <c r="E232" s="6">
        <f>History3[[#This Row],[GENERAL 
FUND]]+History3[[#This Row],[GENERAL
FUND
EXEMPT]]</f>
        <v>0</v>
      </c>
      <c r="F232" s="6">
        <v>0</v>
      </c>
      <c r="G232" s="6">
        <v>0</v>
      </c>
      <c r="H232" s="7">
        <v>-4380662</v>
      </c>
      <c r="I232" s="6">
        <v>0</v>
      </c>
      <c r="J232" s="6">
        <v>0</v>
      </c>
      <c r="K232" s="2">
        <v>0</v>
      </c>
    </row>
    <row r="233" spans="1:11" x14ac:dyDescent="0.25">
      <c r="A233" s="14" t="s">
        <v>162</v>
      </c>
      <c r="B233" s="3" t="s">
        <v>57</v>
      </c>
      <c r="C233" s="1" t="s">
        <v>2</v>
      </c>
      <c r="D233" s="6">
        <f>History3[[#This Row],[SUBTOTAL GENERAL FUND]]+History3[[#This Row],[CASH 
FUNDS]]+History3[[#This Row],[REAPPROPRIATED
FUNDS]]+History3[[#This Row],[FEDERAL 
FUNDS]]</f>
        <v>7000000</v>
      </c>
      <c r="E233" s="6">
        <f>History3[[#This Row],[GENERAL 
FUND]]+History3[[#This Row],[GENERAL
FUND
EXEMPT]]</f>
        <v>0</v>
      </c>
      <c r="F233" s="6">
        <v>-89333334</v>
      </c>
      <c r="G233" s="6">
        <v>89333334</v>
      </c>
      <c r="H233" s="7">
        <v>7000000</v>
      </c>
      <c r="I233" s="6">
        <v>0</v>
      </c>
      <c r="J233" s="6">
        <v>0</v>
      </c>
      <c r="K233" s="2">
        <v>0</v>
      </c>
    </row>
    <row r="234" spans="1:11" x14ac:dyDescent="0.25">
      <c r="A234" s="14" t="s">
        <v>162</v>
      </c>
      <c r="B234" s="3" t="s">
        <v>57</v>
      </c>
      <c r="C234" s="1" t="s">
        <v>3</v>
      </c>
      <c r="D234" s="6">
        <f>History3[[#This Row],[SUBTOTAL GENERAL FUND]]+History3[[#This Row],[CASH 
FUNDS]]+History3[[#This Row],[REAPPROPRIATED
FUNDS]]+History3[[#This Row],[FEDERAL 
FUNDS]]</f>
        <v>0</v>
      </c>
      <c r="E234" s="6">
        <f>History3[[#This Row],[GENERAL 
FUND]]+History3[[#This Row],[GENERAL
FUND
EXEMPT]]</f>
        <v>0</v>
      </c>
      <c r="F234" s="6">
        <v>-133409788</v>
      </c>
      <c r="G234" s="6">
        <v>133409788</v>
      </c>
      <c r="H234" s="7">
        <v>0</v>
      </c>
      <c r="I234" s="6">
        <v>0</v>
      </c>
      <c r="J234" s="6">
        <v>0</v>
      </c>
      <c r="K234" s="2">
        <v>0</v>
      </c>
    </row>
    <row r="235" spans="1:11" x14ac:dyDescent="0.25">
      <c r="A235" s="14" t="s">
        <v>162</v>
      </c>
      <c r="B235" s="3" t="s">
        <v>1</v>
      </c>
      <c r="C235" s="1" t="s">
        <v>2</v>
      </c>
      <c r="D235" s="6">
        <f>History3[[#This Row],[SUBTOTAL GENERAL FUND]]+History3[[#This Row],[CASH 
FUNDS]]+History3[[#This Row],[REAPPROPRIATED
FUNDS]]+History3[[#This Row],[FEDERAL 
FUNDS]]</f>
        <v>4352905769</v>
      </c>
      <c r="E235" s="6">
        <f>History3[[#This Row],[GENERAL 
FUND]]+History3[[#This Row],[GENERAL
FUND
EXEMPT]]</f>
        <v>2958024914</v>
      </c>
      <c r="F235" s="6">
        <v>2645822290</v>
      </c>
      <c r="G235" s="6">
        <v>312202624</v>
      </c>
      <c r="H235" s="7">
        <v>742098282</v>
      </c>
      <c r="I235" s="6">
        <v>24078570</v>
      </c>
      <c r="J235" s="6">
        <v>628704003</v>
      </c>
      <c r="K235" s="2">
        <v>556.9</v>
      </c>
    </row>
    <row r="236" spans="1:11" x14ac:dyDescent="0.25">
      <c r="A236" s="14" t="s">
        <v>162</v>
      </c>
      <c r="B236" s="3" t="s">
        <v>1</v>
      </c>
      <c r="C236" s="1" t="s">
        <v>170</v>
      </c>
      <c r="D236" s="6">
        <f>History3[[#This Row],[SUBTOTAL GENERAL FUND]]+History3[[#This Row],[CASH 
FUNDS]]+History3[[#This Row],[REAPPROPRIATED
FUNDS]]+History3[[#This Row],[FEDERAL 
FUNDS]]</f>
        <v>169473</v>
      </c>
      <c r="E236" s="6">
        <f>History3[[#This Row],[GENERAL 
FUND]]+History3[[#This Row],[GENERAL
FUND
EXEMPT]]</f>
        <v>0</v>
      </c>
      <c r="F236" s="6">
        <v>0</v>
      </c>
      <c r="G236" s="6">
        <v>0</v>
      </c>
      <c r="H236" s="7">
        <v>169473</v>
      </c>
      <c r="I236" s="6">
        <v>0</v>
      </c>
      <c r="J236" s="6">
        <v>0</v>
      </c>
      <c r="K236" s="2">
        <v>8.8000000000000007</v>
      </c>
    </row>
    <row r="237" spans="1:11" x14ac:dyDescent="0.25">
      <c r="A237" s="14" t="s">
        <v>162</v>
      </c>
      <c r="B237" s="3" t="s">
        <v>1</v>
      </c>
      <c r="C237" s="1" t="s">
        <v>63</v>
      </c>
      <c r="D237" s="6">
        <f>History3[[#This Row],[SUBTOTAL GENERAL FUND]]+History3[[#This Row],[CASH 
FUNDS]]+History3[[#This Row],[REAPPROPRIATED
FUNDS]]+History3[[#This Row],[FEDERAL 
FUNDS]]</f>
        <v>173373</v>
      </c>
      <c r="E237" s="6">
        <f>History3[[#This Row],[GENERAL 
FUND]]+History3[[#This Row],[GENERAL
FUND
EXEMPT]]</f>
        <v>173373</v>
      </c>
      <c r="F237" s="6">
        <v>173373</v>
      </c>
      <c r="G237" s="6">
        <v>0</v>
      </c>
      <c r="H237" s="7">
        <v>0</v>
      </c>
      <c r="I237" s="6">
        <v>0</v>
      </c>
      <c r="J237" s="6">
        <v>0</v>
      </c>
      <c r="K237" s="2">
        <v>0</v>
      </c>
    </row>
    <row r="238" spans="1:11" x14ac:dyDescent="0.25">
      <c r="A238" s="14" t="s">
        <v>162</v>
      </c>
      <c r="B238" s="3" t="s">
        <v>1</v>
      </c>
      <c r="C238" s="1" t="s">
        <v>171</v>
      </c>
      <c r="D238" s="6">
        <f>History3[[#This Row],[SUBTOTAL GENERAL FUND]]+History3[[#This Row],[CASH 
FUNDS]]+History3[[#This Row],[REAPPROPRIATED
FUNDS]]+History3[[#This Row],[FEDERAL 
FUNDS]]</f>
        <v>604800</v>
      </c>
      <c r="E238" s="6">
        <f>History3[[#This Row],[GENERAL 
FUND]]+History3[[#This Row],[GENERAL
FUND
EXEMPT]]</f>
        <v>0</v>
      </c>
      <c r="F238" s="6">
        <v>0</v>
      </c>
      <c r="G238" s="6">
        <v>0</v>
      </c>
      <c r="H238" s="7">
        <v>604800</v>
      </c>
      <c r="I238" s="6">
        <v>0</v>
      </c>
      <c r="J238" s="6">
        <v>0</v>
      </c>
      <c r="K238" s="2">
        <v>0</v>
      </c>
    </row>
    <row r="239" spans="1:11" x14ac:dyDescent="0.25">
      <c r="A239" s="14" t="s">
        <v>162</v>
      </c>
      <c r="B239" s="3" t="s">
        <v>1</v>
      </c>
      <c r="C239" s="1" t="s">
        <v>172</v>
      </c>
      <c r="D239" s="6">
        <f>History3[[#This Row],[SUBTOTAL GENERAL FUND]]+History3[[#This Row],[CASH 
FUNDS]]+History3[[#This Row],[REAPPROPRIATED
FUNDS]]+History3[[#This Row],[FEDERAL 
FUNDS]]</f>
        <v>67850747</v>
      </c>
      <c r="E239" s="6">
        <f>History3[[#This Row],[GENERAL 
FUND]]+History3[[#This Row],[GENERAL
FUND
EXEMPT]]</f>
        <v>57232000</v>
      </c>
      <c r="F239" s="6">
        <v>57232000</v>
      </c>
      <c r="G239" s="6">
        <v>0</v>
      </c>
      <c r="H239" s="7">
        <v>10618747</v>
      </c>
      <c r="I239" s="6">
        <v>0</v>
      </c>
      <c r="J239" s="6">
        <v>0</v>
      </c>
      <c r="K239" s="2">
        <v>0</v>
      </c>
    </row>
    <row r="240" spans="1:11" x14ac:dyDescent="0.25">
      <c r="A240" s="14" t="s">
        <v>162</v>
      </c>
      <c r="B240" s="3" t="s">
        <v>1</v>
      </c>
      <c r="C240" s="1" t="s">
        <v>173</v>
      </c>
      <c r="D240" s="6">
        <f>History3[[#This Row],[SUBTOTAL GENERAL FUND]]+History3[[#This Row],[CASH 
FUNDS]]+History3[[#This Row],[REAPPROPRIATED
FUNDS]]+History3[[#This Row],[FEDERAL 
FUNDS]]</f>
        <v>6800</v>
      </c>
      <c r="E240" s="6">
        <f>History3[[#This Row],[GENERAL 
FUND]]+History3[[#This Row],[GENERAL
FUND
EXEMPT]]</f>
        <v>6800</v>
      </c>
      <c r="F240" s="6">
        <v>6800</v>
      </c>
      <c r="G240" s="6">
        <v>0</v>
      </c>
      <c r="H240" s="7">
        <v>0</v>
      </c>
      <c r="I240" s="6">
        <v>0</v>
      </c>
      <c r="J240" s="6">
        <v>0</v>
      </c>
      <c r="K240" s="2">
        <v>0</v>
      </c>
    </row>
    <row r="241" spans="1:11" x14ac:dyDescent="0.25">
      <c r="A241" s="14" t="s">
        <v>162</v>
      </c>
      <c r="B241" s="3" t="s">
        <v>1</v>
      </c>
      <c r="C241" s="1" t="s">
        <v>174</v>
      </c>
      <c r="D241" s="6">
        <f>History3[[#This Row],[SUBTOTAL GENERAL FUND]]+History3[[#This Row],[CASH 
FUNDS]]+History3[[#This Row],[REAPPROPRIATED
FUNDS]]+History3[[#This Row],[FEDERAL 
FUNDS]]</f>
        <v>449265</v>
      </c>
      <c r="E241" s="6">
        <f>History3[[#This Row],[GENERAL 
FUND]]+History3[[#This Row],[GENERAL
FUND
EXEMPT]]</f>
        <v>4265</v>
      </c>
      <c r="F241" s="6">
        <v>4265</v>
      </c>
      <c r="G241" s="6">
        <v>0</v>
      </c>
      <c r="H241" s="7">
        <v>445000</v>
      </c>
      <c r="I241" s="6">
        <v>0</v>
      </c>
      <c r="J241" s="6">
        <v>0</v>
      </c>
      <c r="K241" s="2">
        <v>0</v>
      </c>
    </row>
    <row r="242" spans="1:11" x14ac:dyDescent="0.25">
      <c r="A242" s="14" t="s">
        <v>162</v>
      </c>
      <c r="B242" s="3" t="s">
        <v>1</v>
      </c>
      <c r="C242" s="1" t="s">
        <v>175</v>
      </c>
      <c r="D242" s="6">
        <f>History3[[#This Row],[SUBTOTAL GENERAL FUND]]+History3[[#This Row],[CASH 
FUNDS]]+History3[[#This Row],[REAPPROPRIATED
FUNDS]]+History3[[#This Row],[FEDERAL 
FUNDS]]</f>
        <v>13253672</v>
      </c>
      <c r="E242" s="6">
        <f>History3[[#This Row],[GENERAL 
FUND]]+History3[[#This Row],[GENERAL
FUND
EXEMPT]]</f>
        <v>0</v>
      </c>
      <c r="F242" s="6">
        <v>0</v>
      </c>
      <c r="G242" s="6">
        <v>0</v>
      </c>
      <c r="H242" s="7">
        <v>13253672</v>
      </c>
      <c r="I242" s="6">
        <v>0</v>
      </c>
      <c r="J242" s="6">
        <v>0</v>
      </c>
      <c r="K242" s="2">
        <v>0</v>
      </c>
    </row>
    <row r="243" spans="1:11" x14ac:dyDescent="0.25">
      <c r="A243" s="14" t="s">
        <v>162</v>
      </c>
      <c r="B243" s="3" t="s">
        <v>1</v>
      </c>
      <c r="C243" s="1" t="s">
        <v>3</v>
      </c>
      <c r="D243" s="6">
        <f>History3[[#This Row],[SUBTOTAL GENERAL FUND]]+History3[[#This Row],[CASH 
FUNDS]]+History3[[#This Row],[REAPPROPRIATED
FUNDS]]+History3[[#This Row],[FEDERAL 
FUNDS]]</f>
        <v>0</v>
      </c>
      <c r="E243" s="6">
        <f>History3[[#This Row],[GENERAL 
FUND]]+History3[[#This Row],[GENERAL
FUND
EXEMPT]]</f>
        <v>0</v>
      </c>
      <c r="F243" s="6">
        <v>-195033333</v>
      </c>
      <c r="G243" s="6">
        <v>195033333</v>
      </c>
      <c r="H243" s="7">
        <v>0</v>
      </c>
      <c r="I243" s="6">
        <v>0</v>
      </c>
      <c r="J243" s="6">
        <v>0</v>
      </c>
      <c r="K243" s="2">
        <v>0</v>
      </c>
    </row>
    <row r="244" spans="1:11" x14ac:dyDescent="0.25">
      <c r="A244" s="14" t="s">
        <v>162</v>
      </c>
      <c r="B244" s="3" t="s">
        <v>1</v>
      </c>
      <c r="C244" s="1" t="s">
        <v>7</v>
      </c>
      <c r="D244" s="6">
        <f>History3[[#This Row],[SUBTOTAL GENERAL FUND]]+History3[[#This Row],[CASH 
FUNDS]]+History3[[#This Row],[REAPPROPRIATED
FUNDS]]+History3[[#This Row],[FEDERAL 
FUNDS]]</f>
        <v>0</v>
      </c>
      <c r="E244" s="6">
        <f>History3[[#This Row],[GENERAL 
FUND]]+History3[[#This Row],[GENERAL
FUND
EXEMPT]]</f>
        <v>0</v>
      </c>
      <c r="F244" s="6">
        <v>-126158174</v>
      </c>
      <c r="G244" s="6">
        <v>126158174</v>
      </c>
      <c r="H244" s="7">
        <v>0</v>
      </c>
      <c r="I244" s="6">
        <v>0</v>
      </c>
      <c r="J244" s="6">
        <v>0</v>
      </c>
      <c r="K244" s="2">
        <v>0</v>
      </c>
    </row>
    <row r="245" spans="1:11" x14ac:dyDescent="0.25">
      <c r="A245" s="14" t="s">
        <v>162</v>
      </c>
      <c r="B245" s="3" t="s">
        <v>4</v>
      </c>
      <c r="C245" s="1" t="s">
        <v>3</v>
      </c>
      <c r="D245" s="6">
        <f>History3[[#This Row],[SUBTOTAL GENERAL FUND]]+History3[[#This Row],[CASH 
FUNDS]]+History3[[#This Row],[REAPPROPRIATED
FUNDS]]+History3[[#This Row],[FEDERAL 
FUNDS]]</f>
        <v>4562558440</v>
      </c>
      <c r="E245" s="6">
        <f>History3[[#This Row],[GENERAL 
FUND]]+History3[[#This Row],[GENERAL
FUND
EXEMPT]]</f>
        <v>3100348494</v>
      </c>
      <c r="F245" s="6">
        <v>2630506410</v>
      </c>
      <c r="G245" s="6">
        <v>469842084</v>
      </c>
      <c r="H245" s="7">
        <v>808055536</v>
      </c>
      <c r="I245" s="6">
        <v>28629576</v>
      </c>
      <c r="J245" s="6">
        <v>625524834</v>
      </c>
      <c r="K245" s="2">
        <v>561.6</v>
      </c>
    </row>
    <row r="246" spans="1:11" x14ac:dyDescent="0.25">
      <c r="A246" s="14" t="s">
        <v>162</v>
      </c>
      <c r="B246" s="3" t="s">
        <v>4</v>
      </c>
      <c r="C246" s="1" t="s">
        <v>176</v>
      </c>
      <c r="D246" s="6">
        <f>History3[[#This Row],[SUBTOTAL GENERAL FUND]]+History3[[#This Row],[CASH 
FUNDS]]+History3[[#This Row],[REAPPROPRIATED
FUNDS]]+History3[[#This Row],[FEDERAL 
FUNDS]]</f>
        <v>150093</v>
      </c>
      <c r="E246" s="6">
        <f>History3[[#This Row],[GENERAL 
FUND]]+History3[[#This Row],[GENERAL
FUND
EXEMPT]]</f>
        <v>150093</v>
      </c>
      <c r="F246" s="6">
        <v>150093</v>
      </c>
      <c r="G246" s="6">
        <v>0</v>
      </c>
      <c r="H246" s="7">
        <v>0</v>
      </c>
      <c r="I246" s="6">
        <v>0</v>
      </c>
      <c r="J246" s="6">
        <v>0</v>
      </c>
      <c r="K246" s="2">
        <v>1</v>
      </c>
    </row>
    <row r="247" spans="1:11" x14ac:dyDescent="0.25">
      <c r="A247" s="14" t="s">
        <v>162</v>
      </c>
      <c r="B247" s="3" t="s">
        <v>4</v>
      </c>
      <c r="C247" s="1" t="s">
        <v>177</v>
      </c>
      <c r="D247" s="6">
        <f>History3[[#This Row],[SUBTOTAL GENERAL FUND]]+History3[[#This Row],[CASH 
FUNDS]]+History3[[#This Row],[REAPPROPRIATED
FUNDS]]+History3[[#This Row],[FEDERAL 
FUNDS]]</f>
        <v>17580</v>
      </c>
      <c r="E247" s="6">
        <f>History3[[#This Row],[GENERAL 
FUND]]+History3[[#This Row],[GENERAL
FUND
EXEMPT]]</f>
        <v>17580</v>
      </c>
      <c r="F247" s="6">
        <v>17580</v>
      </c>
      <c r="G247" s="6">
        <v>0</v>
      </c>
      <c r="H247" s="7">
        <v>0</v>
      </c>
      <c r="I247" s="6">
        <v>0</v>
      </c>
      <c r="J247" s="6">
        <v>0</v>
      </c>
      <c r="K247" s="2">
        <v>0.2</v>
      </c>
    </row>
    <row r="248" spans="1:11" x14ac:dyDescent="0.25">
      <c r="A248" s="14" t="s">
        <v>162</v>
      </c>
      <c r="B248" s="3" t="s">
        <v>4</v>
      </c>
      <c r="C248" s="1" t="s">
        <v>178</v>
      </c>
      <c r="D248" s="6">
        <f>History3[[#This Row],[SUBTOTAL GENERAL FUND]]+History3[[#This Row],[CASH 
FUNDS]]+History3[[#This Row],[REAPPROPRIATED
FUNDS]]+History3[[#This Row],[FEDERAL 
FUNDS]]</f>
        <v>85524410</v>
      </c>
      <c r="E248" s="6">
        <f>History3[[#This Row],[GENERAL 
FUND]]+History3[[#This Row],[GENERAL
FUND
EXEMPT]]</f>
        <v>0</v>
      </c>
      <c r="F248" s="6">
        <v>0</v>
      </c>
      <c r="G248" s="6">
        <v>0</v>
      </c>
      <c r="H248" s="7">
        <v>85524410</v>
      </c>
      <c r="I248" s="6">
        <v>0</v>
      </c>
      <c r="J248" s="6">
        <v>0</v>
      </c>
      <c r="K248" s="2">
        <v>0</v>
      </c>
    </row>
    <row r="249" spans="1:11" x14ac:dyDescent="0.25">
      <c r="A249" s="14" t="s">
        <v>162</v>
      </c>
      <c r="B249" s="3" t="s">
        <v>4</v>
      </c>
      <c r="C249" s="1" t="s">
        <v>179</v>
      </c>
      <c r="D249" s="6">
        <f>History3[[#This Row],[SUBTOTAL GENERAL FUND]]+History3[[#This Row],[CASH 
FUNDS]]+History3[[#This Row],[REAPPROPRIATED
FUNDS]]+History3[[#This Row],[FEDERAL 
FUNDS]]</f>
        <v>120093</v>
      </c>
      <c r="E249" s="6">
        <f>History3[[#This Row],[GENERAL 
FUND]]+History3[[#This Row],[GENERAL
FUND
EXEMPT]]</f>
        <v>0</v>
      </c>
      <c r="F249" s="6">
        <v>0</v>
      </c>
      <c r="G249" s="6">
        <v>0</v>
      </c>
      <c r="H249" s="7">
        <v>120093</v>
      </c>
      <c r="I249" s="6">
        <v>0</v>
      </c>
      <c r="J249" s="6">
        <v>0</v>
      </c>
      <c r="K249" s="2">
        <v>1</v>
      </c>
    </row>
    <row r="250" spans="1:11" x14ac:dyDescent="0.25">
      <c r="A250" s="14" t="s">
        <v>162</v>
      </c>
      <c r="B250" s="3" t="s">
        <v>4</v>
      </c>
      <c r="C250" s="1" t="s">
        <v>180</v>
      </c>
      <c r="D250" s="6">
        <f>History3[[#This Row],[SUBTOTAL GENERAL FUND]]+History3[[#This Row],[CASH 
FUNDS]]+History3[[#This Row],[REAPPROPRIATED
FUNDS]]+History3[[#This Row],[FEDERAL 
FUNDS]]</f>
        <v>-1475128</v>
      </c>
      <c r="E250" s="6">
        <f>History3[[#This Row],[GENERAL 
FUND]]+History3[[#This Row],[GENERAL
FUND
EXEMPT]]</f>
        <v>-45523</v>
      </c>
      <c r="F250" s="6">
        <v>-45523</v>
      </c>
      <c r="G250" s="6">
        <v>0</v>
      </c>
      <c r="H250" s="7">
        <v>-1584111</v>
      </c>
      <c r="I250" s="6">
        <v>95747</v>
      </c>
      <c r="J250" s="6">
        <v>58759</v>
      </c>
      <c r="K250" s="2">
        <v>0</v>
      </c>
    </row>
    <row r="251" spans="1:11" x14ac:dyDescent="0.25">
      <c r="A251" s="14" t="s">
        <v>162</v>
      </c>
      <c r="B251" s="3" t="s">
        <v>4</v>
      </c>
      <c r="C251" s="1" t="s">
        <v>181</v>
      </c>
      <c r="D251" s="6">
        <f>History3[[#This Row],[SUBTOTAL GENERAL FUND]]+History3[[#This Row],[CASH 
FUNDS]]+History3[[#This Row],[REAPPROPRIATED
FUNDS]]+History3[[#This Row],[FEDERAL 
FUNDS]]</f>
        <v>3467768</v>
      </c>
      <c r="E251" s="6">
        <f>History3[[#This Row],[GENERAL 
FUND]]+History3[[#This Row],[GENERAL
FUND
EXEMPT]]</f>
        <v>1733884</v>
      </c>
      <c r="F251" s="6">
        <v>1733884</v>
      </c>
      <c r="G251" s="6">
        <v>0</v>
      </c>
      <c r="H251" s="7">
        <v>0</v>
      </c>
      <c r="I251" s="6">
        <v>1733884</v>
      </c>
      <c r="J251" s="6">
        <v>0</v>
      </c>
      <c r="K251" s="2">
        <v>0</v>
      </c>
    </row>
    <row r="252" spans="1:11" x14ac:dyDescent="0.25">
      <c r="A252" s="14" t="s">
        <v>162</v>
      </c>
      <c r="B252" s="3" t="s">
        <v>4</v>
      </c>
      <c r="C252" s="1" t="s">
        <v>182</v>
      </c>
      <c r="D252" s="6">
        <f>History3[[#This Row],[SUBTOTAL GENERAL FUND]]+History3[[#This Row],[CASH 
FUNDS]]+History3[[#This Row],[REAPPROPRIATED
FUNDS]]+History3[[#This Row],[FEDERAL 
FUNDS]]</f>
        <v>55437495</v>
      </c>
      <c r="E252" s="6">
        <f>History3[[#This Row],[GENERAL 
FUND]]+History3[[#This Row],[GENERAL
FUND
EXEMPT]]</f>
        <v>51637093</v>
      </c>
      <c r="F252" s="6">
        <v>51637093</v>
      </c>
      <c r="G252" s="6">
        <v>0</v>
      </c>
      <c r="H252" s="7">
        <v>3800402</v>
      </c>
      <c r="I252" s="6">
        <v>0</v>
      </c>
      <c r="J252" s="6">
        <v>0</v>
      </c>
      <c r="K252" s="2">
        <v>0</v>
      </c>
    </row>
    <row r="253" spans="1:11" x14ac:dyDescent="0.25">
      <c r="A253" s="14" t="s">
        <v>162</v>
      </c>
      <c r="B253" s="3" t="s">
        <v>4</v>
      </c>
      <c r="C253" s="1" t="s">
        <v>7</v>
      </c>
      <c r="D253" s="6">
        <f>History3[[#This Row],[SUBTOTAL GENERAL FUND]]+History3[[#This Row],[CASH 
FUNDS]]+History3[[#This Row],[REAPPROPRIATED
FUNDS]]+History3[[#This Row],[FEDERAL 
FUNDS]]</f>
        <v>0</v>
      </c>
      <c r="E253" s="6">
        <f>History3[[#This Row],[GENERAL 
FUND]]+History3[[#This Row],[GENERAL
FUND
EXEMPT]]</f>
        <v>0</v>
      </c>
      <c r="F253" s="6">
        <v>-172393873</v>
      </c>
      <c r="G253" s="6">
        <v>172393873</v>
      </c>
      <c r="H253" s="7">
        <v>0</v>
      </c>
      <c r="I253" s="6">
        <v>0</v>
      </c>
      <c r="J253" s="6">
        <v>0</v>
      </c>
      <c r="K253" s="2">
        <v>0</v>
      </c>
    </row>
    <row r="254" spans="1:11" x14ac:dyDescent="0.25">
      <c r="A254" s="14" t="s">
        <v>162</v>
      </c>
      <c r="B254" s="3" t="s">
        <v>4</v>
      </c>
      <c r="C254" s="1" t="s">
        <v>70</v>
      </c>
      <c r="D254" s="6">
        <f>History3[[#This Row],[SUBTOTAL GENERAL FUND]]+History3[[#This Row],[CASH 
FUNDS]]+History3[[#This Row],[REAPPROPRIATED
FUNDS]]+History3[[#This Row],[FEDERAL 
FUNDS]]</f>
        <v>0</v>
      </c>
      <c r="E254" s="6">
        <f>History3[[#This Row],[GENERAL 
FUND]]+History3[[#This Row],[GENERAL
FUND
EXEMPT]]</f>
        <v>0</v>
      </c>
      <c r="F254" s="6">
        <v>-84639618</v>
      </c>
      <c r="G254" s="6">
        <v>84639618</v>
      </c>
      <c r="H254" s="7">
        <v>0</v>
      </c>
      <c r="I254" s="6">
        <v>0</v>
      </c>
      <c r="J254" s="6">
        <v>0</v>
      </c>
      <c r="K254" s="2">
        <v>0</v>
      </c>
    </row>
    <row r="255" spans="1:11" x14ac:dyDescent="0.25">
      <c r="A255" s="14" t="s">
        <v>162</v>
      </c>
      <c r="B255" s="3" t="s">
        <v>6</v>
      </c>
      <c r="C255" s="1" t="s">
        <v>7</v>
      </c>
      <c r="D255" s="6">
        <f>History3[[#This Row],[SUBTOTAL GENERAL FUND]]+History3[[#This Row],[CASH 
FUNDS]]+History3[[#This Row],[REAPPROPRIATED
FUNDS]]+History3[[#This Row],[FEDERAL 
FUNDS]]</f>
        <v>4983060379</v>
      </c>
      <c r="E255" s="6">
        <f>History3[[#This Row],[GENERAL 
FUND]]+History3[[#This Row],[GENERAL
FUND
EXEMPT]]</f>
        <v>3355683787</v>
      </c>
      <c r="F255" s="6">
        <v>2644847830</v>
      </c>
      <c r="G255" s="6">
        <v>710835957</v>
      </c>
      <c r="H255" s="7">
        <v>960419839</v>
      </c>
      <c r="I255" s="6">
        <v>30693725</v>
      </c>
      <c r="J255" s="6">
        <v>636263028</v>
      </c>
      <c r="K255" s="2">
        <v>574.79999999999995</v>
      </c>
    </row>
    <row r="256" spans="1:11" x14ac:dyDescent="0.25">
      <c r="A256" s="14" t="s">
        <v>162</v>
      </c>
      <c r="B256" s="3" t="s">
        <v>6</v>
      </c>
      <c r="C256" s="1" t="s">
        <v>76</v>
      </c>
      <c r="D256" s="6">
        <f>History3[[#This Row],[SUBTOTAL GENERAL FUND]]+History3[[#This Row],[CASH 
FUNDS]]+History3[[#This Row],[REAPPROPRIATED
FUNDS]]+History3[[#This Row],[FEDERAL 
FUNDS]]</f>
        <v>836508</v>
      </c>
      <c r="E256" s="6">
        <f>History3[[#This Row],[GENERAL 
FUND]]+History3[[#This Row],[GENERAL
FUND
EXEMPT]]</f>
        <v>0</v>
      </c>
      <c r="F256" s="6">
        <v>0</v>
      </c>
      <c r="G256" s="6">
        <v>0</v>
      </c>
      <c r="H256" s="7">
        <v>836508</v>
      </c>
      <c r="I256" s="6">
        <v>0</v>
      </c>
      <c r="J256" s="6">
        <v>0</v>
      </c>
      <c r="K256" s="2">
        <v>0</v>
      </c>
    </row>
    <row r="257" spans="1:11" x14ac:dyDescent="0.25">
      <c r="A257" s="14" t="s">
        <v>162</v>
      </c>
      <c r="B257" s="3" t="s">
        <v>6</v>
      </c>
      <c r="C257" s="1" t="s">
        <v>15</v>
      </c>
      <c r="D257" s="6">
        <f>History3[[#This Row],[SUBTOTAL GENERAL FUND]]+History3[[#This Row],[CASH 
FUNDS]]+History3[[#This Row],[REAPPROPRIATED
FUNDS]]+History3[[#This Row],[FEDERAL 
FUNDS]]</f>
        <v>68921</v>
      </c>
      <c r="E257" s="6">
        <f>History3[[#This Row],[GENERAL 
FUND]]+History3[[#This Row],[GENERAL
FUND
EXEMPT]]</f>
        <v>68921</v>
      </c>
      <c r="F257" s="6">
        <v>68921</v>
      </c>
      <c r="G257" s="6">
        <v>0</v>
      </c>
      <c r="H257" s="7">
        <v>0</v>
      </c>
      <c r="I257" s="6">
        <v>0</v>
      </c>
      <c r="J257" s="6">
        <v>0</v>
      </c>
      <c r="K257" s="2">
        <v>0</v>
      </c>
    </row>
    <row r="258" spans="1:11" x14ac:dyDescent="0.25">
      <c r="A258" s="14" t="s">
        <v>162</v>
      </c>
      <c r="B258" s="3" t="s">
        <v>6</v>
      </c>
      <c r="C258" s="1" t="s">
        <v>183</v>
      </c>
      <c r="D258" s="6">
        <f>History3[[#This Row],[SUBTOTAL GENERAL FUND]]+History3[[#This Row],[CASH 
FUNDS]]+History3[[#This Row],[REAPPROPRIATED
FUNDS]]+History3[[#This Row],[FEDERAL 
FUNDS]]</f>
        <v>4000000</v>
      </c>
      <c r="E258" s="6">
        <f>History3[[#This Row],[GENERAL 
FUND]]+History3[[#This Row],[GENERAL
FUND
EXEMPT]]</f>
        <v>0</v>
      </c>
      <c r="F258" s="6">
        <v>0</v>
      </c>
      <c r="G258" s="6">
        <v>0</v>
      </c>
      <c r="H258" s="7">
        <v>2000000</v>
      </c>
      <c r="I258" s="6">
        <v>2000000</v>
      </c>
      <c r="J258" s="6">
        <v>0</v>
      </c>
      <c r="K258" s="2">
        <v>1.2</v>
      </c>
    </row>
    <row r="259" spans="1:11" x14ac:dyDescent="0.25">
      <c r="A259" s="14" t="s">
        <v>162</v>
      </c>
      <c r="B259" s="3" t="s">
        <v>6</v>
      </c>
      <c r="C259" s="1" t="s">
        <v>184</v>
      </c>
      <c r="D259" s="6">
        <f>History3[[#This Row],[SUBTOTAL GENERAL FUND]]+History3[[#This Row],[CASH 
FUNDS]]+History3[[#This Row],[REAPPROPRIATED
FUNDS]]+History3[[#This Row],[FEDERAL 
FUNDS]]</f>
        <v>5000000</v>
      </c>
      <c r="E259" s="6">
        <f>History3[[#This Row],[GENERAL 
FUND]]+History3[[#This Row],[GENERAL
FUND
EXEMPT]]</f>
        <v>0</v>
      </c>
      <c r="F259" s="6">
        <v>0</v>
      </c>
      <c r="G259" s="6">
        <v>0</v>
      </c>
      <c r="H259" s="7">
        <v>5000000</v>
      </c>
      <c r="I259" s="6">
        <v>0</v>
      </c>
      <c r="J259" s="6">
        <v>0</v>
      </c>
      <c r="K259" s="2">
        <v>1</v>
      </c>
    </row>
    <row r="260" spans="1:11" x14ac:dyDescent="0.25">
      <c r="A260" s="14" t="s">
        <v>162</v>
      </c>
      <c r="B260" s="3" t="s">
        <v>6</v>
      </c>
      <c r="C260" s="1" t="s">
        <v>185</v>
      </c>
      <c r="D260" s="6">
        <f>History3[[#This Row],[SUBTOTAL GENERAL FUND]]+History3[[#This Row],[CASH 
FUNDS]]+History3[[#This Row],[REAPPROPRIATED
FUNDS]]+History3[[#This Row],[FEDERAL 
FUNDS]]</f>
        <v>2500000</v>
      </c>
      <c r="E260" s="6">
        <f>History3[[#This Row],[GENERAL 
FUND]]+History3[[#This Row],[GENERAL
FUND
EXEMPT]]</f>
        <v>0</v>
      </c>
      <c r="F260" s="6">
        <v>0</v>
      </c>
      <c r="G260" s="6">
        <v>0</v>
      </c>
      <c r="H260" s="7">
        <v>2500000</v>
      </c>
      <c r="I260" s="6">
        <v>0</v>
      </c>
      <c r="J260" s="6">
        <v>0</v>
      </c>
      <c r="K260" s="2">
        <v>1</v>
      </c>
    </row>
    <row r="261" spans="1:11" x14ac:dyDescent="0.25">
      <c r="A261" s="14" t="s">
        <v>162</v>
      </c>
      <c r="B261" s="3" t="s">
        <v>6</v>
      </c>
      <c r="C261" s="1" t="s">
        <v>36</v>
      </c>
      <c r="D261" s="6">
        <f>History3[[#This Row],[SUBTOTAL GENERAL FUND]]+History3[[#This Row],[CASH 
FUNDS]]+History3[[#This Row],[REAPPROPRIATED
FUNDS]]+History3[[#This Row],[FEDERAL 
FUNDS]]</f>
        <v>1920000</v>
      </c>
      <c r="E261" s="6">
        <f>History3[[#This Row],[GENERAL 
FUND]]+History3[[#This Row],[GENERAL
FUND
EXEMPT]]</f>
        <v>960000</v>
      </c>
      <c r="F261" s="6">
        <v>960000</v>
      </c>
      <c r="G261" s="6">
        <v>0</v>
      </c>
      <c r="H261" s="7">
        <v>0</v>
      </c>
      <c r="I261" s="6">
        <v>960000</v>
      </c>
      <c r="J261" s="6">
        <v>0</v>
      </c>
      <c r="K261" s="2">
        <v>1</v>
      </c>
    </row>
    <row r="262" spans="1:11" x14ac:dyDescent="0.25">
      <c r="A262" s="14" t="s">
        <v>162</v>
      </c>
      <c r="B262" s="3" t="s">
        <v>6</v>
      </c>
      <c r="C262" s="1" t="s">
        <v>186</v>
      </c>
      <c r="D262" s="6">
        <f>History3[[#This Row],[SUBTOTAL GENERAL FUND]]+History3[[#This Row],[CASH 
FUNDS]]+History3[[#This Row],[REAPPROPRIATED
FUNDS]]+History3[[#This Row],[FEDERAL 
FUNDS]]</f>
        <v>1903178</v>
      </c>
      <c r="E262" s="6">
        <f>History3[[#This Row],[GENERAL 
FUND]]+History3[[#This Row],[GENERAL
FUND
EXEMPT]]</f>
        <v>0</v>
      </c>
      <c r="F262" s="6">
        <v>0</v>
      </c>
      <c r="G262" s="6">
        <v>0</v>
      </c>
      <c r="H262" s="7">
        <v>1903178</v>
      </c>
      <c r="I262" s="6">
        <v>0</v>
      </c>
      <c r="J262" s="6">
        <v>0</v>
      </c>
      <c r="K262" s="2">
        <v>1</v>
      </c>
    </row>
    <row r="263" spans="1:11" x14ac:dyDescent="0.25">
      <c r="A263" s="14" t="s">
        <v>162</v>
      </c>
      <c r="B263" s="3" t="s">
        <v>6</v>
      </c>
      <c r="C263" s="1" t="s">
        <v>187</v>
      </c>
      <c r="D263" s="6">
        <f>History3[[#This Row],[SUBTOTAL GENERAL FUND]]+History3[[#This Row],[CASH 
FUNDS]]+History3[[#This Row],[REAPPROPRIATED
FUNDS]]+History3[[#This Row],[FEDERAL 
FUNDS]]</f>
        <v>261561</v>
      </c>
      <c r="E263" s="6">
        <f>History3[[#This Row],[GENERAL 
FUND]]+History3[[#This Row],[GENERAL
FUND
EXEMPT]]</f>
        <v>0</v>
      </c>
      <c r="F263" s="6">
        <v>0</v>
      </c>
      <c r="G263" s="6">
        <v>0</v>
      </c>
      <c r="H263" s="7">
        <v>261561</v>
      </c>
      <c r="I263" s="6">
        <v>0</v>
      </c>
      <c r="J263" s="6">
        <v>0</v>
      </c>
      <c r="K263" s="2">
        <v>0.3</v>
      </c>
    </row>
    <row r="264" spans="1:11" x14ac:dyDescent="0.25">
      <c r="A264" s="14" t="s">
        <v>162</v>
      </c>
      <c r="B264" s="3" t="s">
        <v>6</v>
      </c>
      <c r="C264" s="1" t="s">
        <v>40</v>
      </c>
      <c r="D264" s="6">
        <f>History3[[#This Row],[SUBTOTAL GENERAL FUND]]+History3[[#This Row],[CASH 
FUNDS]]+History3[[#This Row],[REAPPROPRIATED
FUNDS]]+History3[[#This Row],[FEDERAL 
FUNDS]]</f>
        <v>791471</v>
      </c>
      <c r="E264" s="6">
        <f>History3[[#This Row],[GENERAL 
FUND]]+History3[[#This Row],[GENERAL
FUND
EXEMPT]]</f>
        <v>791471</v>
      </c>
      <c r="F264" s="6">
        <v>791471</v>
      </c>
      <c r="G264" s="6">
        <v>0</v>
      </c>
      <c r="H264" s="7">
        <v>0</v>
      </c>
      <c r="I264" s="6">
        <v>0</v>
      </c>
      <c r="J264" s="6">
        <v>0</v>
      </c>
      <c r="K264" s="2">
        <v>0</v>
      </c>
    </row>
    <row r="265" spans="1:11" x14ac:dyDescent="0.25">
      <c r="A265" s="14" t="s">
        <v>162</v>
      </c>
      <c r="B265" s="3" t="s">
        <v>6</v>
      </c>
      <c r="C265" s="1" t="s">
        <v>41</v>
      </c>
      <c r="D265" s="6">
        <f>History3[[#This Row],[SUBTOTAL GENERAL FUND]]+History3[[#This Row],[CASH 
FUNDS]]+History3[[#This Row],[REAPPROPRIATED
FUNDS]]+History3[[#This Row],[FEDERAL 
FUNDS]]</f>
        <v>50000</v>
      </c>
      <c r="E265" s="6">
        <f>History3[[#This Row],[GENERAL 
FUND]]+History3[[#This Row],[GENERAL
FUND
EXEMPT]]</f>
        <v>50000</v>
      </c>
      <c r="F265" s="6">
        <v>50000</v>
      </c>
      <c r="G265" s="6">
        <v>0</v>
      </c>
      <c r="H265" s="7">
        <v>0</v>
      </c>
      <c r="I265" s="6">
        <v>0</v>
      </c>
      <c r="J265" s="6">
        <v>0</v>
      </c>
      <c r="K265" s="2">
        <v>0</v>
      </c>
    </row>
    <row r="266" spans="1:11" x14ac:dyDescent="0.25">
      <c r="A266" s="14" t="s">
        <v>162</v>
      </c>
      <c r="B266" s="3" t="s">
        <v>6</v>
      </c>
      <c r="C266" s="1" t="s">
        <v>43</v>
      </c>
      <c r="D266" s="6">
        <f>History3[[#This Row],[SUBTOTAL GENERAL FUND]]+History3[[#This Row],[CASH 
FUNDS]]+History3[[#This Row],[REAPPROPRIATED
FUNDS]]+History3[[#This Row],[FEDERAL 
FUNDS]]</f>
        <v>142750</v>
      </c>
      <c r="E266" s="6">
        <f>History3[[#This Row],[GENERAL 
FUND]]+History3[[#This Row],[GENERAL
FUND
EXEMPT]]</f>
        <v>142750</v>
      </c>
      <c r="F266" s="6">
        <v>142750</v>
      </c>
      <c r="G266" s="6">
        <v>0</v>
      </c>
      <c r="H266" s="7">
        <v>0</v>
      </c>
      <c r="I266" s="6">
        <v>0</v>
      </c>
      <c r="J266" s="6">
        <v>0</v>
      </c>
      <c r="K266" s="2">
        <v>0</v>
      </c>
    </row>
    <row r="267" spans="1:11" x14ac:dyDescent="0.25">
      <c r="A267" s="14" t="s">
        <v>162</v>
      </c>
      <c r="B267" s="3" t="s">
        <v>6</v>
      </c>
      <c r="C267" s="1" t="s">
        <v>48</v>
      </c>
      <c r="D267" s="6">
        <f>History3[[#This Row],[SUBTOTAL GENERAL FUND]]+History3[[#This Row],[CASH 
FUNDS]]+History3[[#This Row],[REAPPROPRIATED
FUNDS]]+History3[[#This Row],[FEDERAL 
FUNDS]]</f>
        <v>250000</v>
      </c>
      <c r="E267" s="6">
        <f>History3[[#This Row],[GENERAL 
FUND]]+History3[[#This Row],[GENERAL
FUND
EXEMPT]]</f>
        <v>0</v>
      </c>
      <c r="F267" s="6">
        <v>0</v>
      </c>
      <c r="G267" s="6">
        <v>0</v>
      </c>
      <c r="H267" s="7">
        <v>250000</v>
      </c>
      <c r="I267" s="6">
        <v>0</v>
      </c>
      <c r="J267" s="6">
        <v>0</v>
      </c>
      <c r="K267" s="2">
        <v>0.3</v>
      </c>
    </row>
    <row r="268" spans="1:11" x14ac:dyDescent="0.25">
      <c r="A268" s="14" t="s">
        <v>162</v>
      </c>
      <c r="B268" s="3" t="s">
        <v>6</v>
      </c>
      <c r="C268" s="1" t="s">
        <v>188</v>
      </c>
      <c r="D268" s="6">
        <f>History3[[#This Row],[SUBTOTAL GENERAL FUND]]+History3[[#This Row],[CASH 
FUNDS]]+History3[[#This Row],[REAPPROPRIATED
FUNDS]]+History3[[#This Row],[FEDERAL 
FUNDS]]</f>
        <v>179052176</v>
      </c>
      <c r="E268" s="6">
        <f>History3[[#This Row],[GENERAL 
FUND]]+History3[[#This Row],[GENERAL
FUND
EXEMPT]]</f>
        <v>0</v>
      </c>
      <c r="F268" s="6">
        <v>0</v>
      </c>
      <c r="G268" s="6">
        <v>0</v>
      </c>
      <c r="H268" s="7">
        <v>179052176</v>
      </c>
      <c r="I268" s="6">
        <v>0</v>
      </c>
      <c r="J268" s="6">
        <v>0</v>
      </c>
      <c r="K268" s="2">
        <v>0</v>
      </c>
    </row>
    <row r="269" spans="1:11" x14ac:dyDescent="0.25">
      <c r="A269" s="14" t="s">
        <v>162</v>
      </c>
      <c r="B269" s="3" t="s">
        <v>6</v>
      </c>
      <c r="C269" s="1" t="s">
        <v>49</v>
      </c>
      <c r="D269" s="6">
        <f>History3[[#This Row],[SUBTOTAL GENERAL FUND]]+History3[[#This Row],[CASH 
FUNDS]]+History3[[#This Row],[REAPPROPRIATED
FUNDS]]+History3[[#This Row],[FEDERAL 
FUNDS]]</f>
        <v>72000495</v>
      </c>
      <c r="E269" s="6">
        <f>History3[[#This Row],[GENERAL 
FUND]]+History3[[#This Row],[GENERAL
FUND
EXEMPT]]</f>
        <v>0</v>
      </c>
      <c r="F269" s="6">
        <v>0</v>
      </c>
      <c r="G269" s="6">
        <v>0</v>
      </c>
      <c r="H269" s="7">
        <v>44500495</v>
      </c>
      <c r="I269" s="6">
        <v>27500000</v>
      </c>
      <c r="J269" s="6">
        <v>0</v>
      </c>
      <c r="K269" s="2">
        <v>1.2</v>
      </c>
    </row>
    <row r="270" spans="1:11" x14ac:dyDescent="0.25">
      <c r="A270" s="14" t="s">
        <v>162</v>
      </c>
      <c r="B270" s="3" t="s">
        <v>6</v>
      </c>
      <c r="C270" s="1" t="s">
        <v>189</v>
      </c>
      <c r="D270" s="6">
        <f>History3[[#This Row],[SUBTOTAL GENERAL FUND]]+History3[[#This Row],[CASH 
FUNDS]]+History3[[#This Row],[REAPPROPRIATED
FUNDS]]+History3[[#This Row],[FEDERAL 
FUNDS]]</f>
        <v>7000</v>
      </c>
      <c r="E270" s="6">
        <f>History3[[#This Row],[GENERAL 
FUND]]+History3[[#This Row],[GENERAL
FUND
EXEMPT]]</f>
        <v>7000</v>
      </c>
      <c r="F270" s="6">
        <v>7000</v>
      </c>
      <c r="G270" s="6">
        <v>0</v>
      </c>
      <c r="H270" s="7">
        <v>0</v>
      </c>
      <c r="I270" s="6">
        <v>0</v>
      </c>
      <c r="J270" s="6">
        <v>0</v>
      </c>
      <c r="K270" s="2">
        <v>0</v>
      </c>
    </row>
    <row r="271" spans="1:11" x14ac:dyDescent="0.25">
      <c r="A271" s="14" t="s">
        <v>162</v>
      </c>
      <c r="B271" s="3" t="s">
        <v>6</v>
      </c>
      <c r="C271" s="1" t="s">
        <v>190</v>
      </c>
      <c r="D271" s="6">
        <f>History3[[#This Row],[SUBTOTAL GENERAL FUND]]+History3[[#This Row],[CASH 
FUNDS]]+History3[[#This Row],[REAPPROPRIATED
FUNDS]]+History3[[#This Row],[FEDERAL 
FUNDS]]</f>
        <v>144216</v>
      </c>
      <c r="E271" s="6">
        <f>History3[[#This Row],[GENERAL 
FUND]]+History3[[#This Row],[GENERAL
FUND
EXEMPT]]</f>
        <v>144216</v>
      </c>
      <c r="F271" s="6">
        <v>144216</v>
      </c>
      <c r="G271" s="6">
        <v>0</v>
      </c>
      <c r="H271" s="7">
        <v>0</v>
      </c>
      <c r="I271" s="6">
        <v>0</v>
      </c>
      <c r="J271" s="6">
        <v>0</v>
      </c>
      <c r="K271" s="2">
        <v>0.2</v>
      </c>
    </row>
    <row r="272" spans="1:11" x14ac:dyDescent="0.25">
      <c r="A272" s="14" t="s">
        <v>162</v>
      </c>
      <c r="B272" s="3" t="s">
        <v>6</v>
      </c>
      <c r="C272" s="1" t="s">
        <v>191</v>
      </c>
      <c r="D272" s="6">
        <f>History3[[#This Row],[SUBTOTAL GENERAL FUND]]+History3[[#This Row],[CASH 
FUNDS]]+History3[[#This Row],[REAPPROPRIATED
FUNDS]]+History3[[#This Row],[FEDERAL 
FUNDS]]</f>
        <v>47659</v>
      </c>
      <c r="E272" s="6">
        <f>History3[[#This Row],[GENERAL 
FUND]]+History3[[#This Row],[GENERAL
FUND
EXEMPT]]</f>
        <v>47659</v>
      </c>
      <c r="F272" s="6">
        <v>47659</v>
      </c>
      <c r="G272" s="6">
        <v>0</v>
      </c>
      <c r="H272" s="7">
        <v>0</v>
      </c>
      <c r="I272" s="6">
        <v>0</v>
      </c>
      <c r="J272" s="6">
        <v>0</v>
      </c>
      <c r="K272" s="2">
        <v>0</v>
      </c>
    </row>
    <row r="273" spans="1:11" x14ac:dyDescent="0.25">
      <c r="A273" s="14" t="s">
        <v>162</v>
      </c>
      <c r="B273" s="3" t="s">
        <v>6</v>
      </c>
      <c r="C273" s="1" t="s">
        <v>192</v>
      </c>
      <c r="D273" s="6">
        <f>History3[[#This Row],[SUBTOTAL GENERAL FUND]]+History3[[#This Row],[CASH 
FUNDS]]+History3[[#This Row],[REAPPROPRIATED
FUNDS]]+History3[[#This Row],[FEDERAL 
FUNDS]]</f>
        <v>59758</v>
      </c>
      <c r="E273" s="6">
        <f>History3[[#This Row],[GENERAL 
FUND]]+History3[[#This Row],[GENERAL
FUND
EXEMPT]]</f>
        <v>77683</v>
      </c>
      <c r="F273" s="6">
        <v>77683</v>
      </c>
      <c r="G273" s="6">
        <v>0</v>
      </c>
      <c r="H273" s="7">
        <v>-54210</v>
      </c>
      <c r="I273" s="6">
        <v>-11612</v>
      </c>
      <c r="J273" s="6">
        <v>47897</v>
      </c>
      <c r="K273" s="2">
        <v>0</v>
      </c>
    </row>
    <row r="274" spans="1:11" x14ac:dyDescent="0.25">
      <c r="A274" s="14" t="s">
        <v>162</v>
      </c>
      <c r="B274" s="3" t="s">
        <v>6</v>
      </c>
      <c r="C274" s="1" t="s">
        <v>193</v>
      </c>
      <c r="D274" s="6">
        <f>History3[[#This Row],[SUBTOTAL GENERAL FUND]]+History3[[#This Row],[CASH 
FUNDS]]+History3[[#This Row],[REAPPROPRIATED
FUNDS]]+History3[[#This Row],[FEDERAL 
FUNDS]]</f>
        <v>-2897428</v>
      </c>
      <c r="E274" s="6">
        <f>History3[[#This Row],[GENERAL 
FUND]]+History3[[#This Row],[GENERAL
FUND
EXEMPT]]</f>
        <v>0</v>
      </c>
      <c r="F274" s="6">
        <v>0</v>
      </c>
      <c r="G274" s="6">
        <v>0</v>
      </c>
      <c r="H274" s="7">
        <v>-2897428</v>
      </c>
      <c r="I274" s="6">
        <v>0</v>
      </c>
      <c r="J274" s="6">
        <v>0</v>
      </c>
      <c r="K274" s="2">
        <v>0</v>
      </c>
    </row>
    <row r="275" spans="1:11" x14ac:dyDescent="0.25">
      <c r="A275" s="14" t="s">
        <v>162</v>
      </c>
      <c r="B275" s="3" t="s">
        <v>6</v>
      </c>
      <c r="C275" s="1" t="s">
        <v>70</v>
      </c>
      <c r="D275" s="6">
        <f>History3[[#This Row],[SUBTOTAL GENERAL FUND]]+History3[[#This Row],[CASH 
FUNDS]]+History3[[#This Row],[REAPPROPRIATED
FUNDS]]+History3[[#This Row],[FEDERAL 
FUNDS]]</f>
        <v>-141471</v>
      </c>
      <c r="E275" s="6">
        <f>History3[[#This Row],[GENERAL 
FUND]]+History3[[#This Row],[GENERAL
FUND
EXEMPT]]</f>
        <v>-141471</v>
      </c>
      <c r="F275" s="6">
        <v>-102441471</v>
      </c>
      <c r="G275" s="6">
        <v>102300000</v>
      </c>
      <c r="H275" s="7">
        <v>0</v>
      </c>
      <c r="I275" s="6">
        <v>0</v>
      </c>
      <c r="J275" s="6">
        <v>0</v>
      </c>
      <c r="K275" s="2">
        <v>0</v>
      </c>
    </row>
    <row r="276" spans="1:11" x14ac:dyDescent="0.25">
      <c r="A276" s="14" t="s">
        <v>162</v>
      </c>
      <c r="B276" s="3" t="s">
        <v>6</v>
      </c>
      <c r="C276" s="1" t="s">
        <v>194</v>
      </c>
      <c r="D276" s="6">
        <f>History3[[#This Row],[SUBTOTAL GENERAL FUND]]+History3[[#This Row],[CASH 
FUNDS]]+History3[[#This Row],[REAPPROPRIATED
FUNDS]]+History3[[#This Row],[FEDERAL 
FUNDS]]</f>
        <v>141471</v>
      </c>
      <c r="E276" s="6">
        <f>History3[[#This Row],[GENERAL 
FUND]]+History3[[#This Row],[GENERAL
FUND
EXEMPT]]</f>
        <v>141471</v>
      </c>
      <c r="F276" s="6">
        <v>141471</v>
      </c>
      <c r="G276" s="6">
        <v>0</v>
      </c>
      <c r="H276" s="7">
        <v>0</v>
      </c>
      <c r="I276" s="6">
        <v>0</v>
      </c>
      <c r="J276" s="6">
        <v>0</v>
      </c>
      <c r="K276" s="2">
        <v>0</v>
      </c>
    </row>
    <row r="277" spans="1:11" x14ac:dyDescent="0.25">
      <c r="A277" s="14" t="s">
        <v>162</v>
      </c>
      <c r="B277" s="3" t="s">
        <v>69</v>
      </c>
      <c r="C277" s="1" t="s">
        <v>76</v>
      </c>
      <c r="D277" s="6">
        <f>History3[[#This Row],[SUBTOTAL GENERAL FUND]]+History3[[#This Row],[CASH 
FUNDS]]+History3[[#This Row],[REAPPROPRIATED
FUNDS]]+History3[[#This Row],[FEDERAL 
FUNDS]]</f>
        <v>0</v>
      </c>
      <c r="E277" s="6">
        <f>History3[[#This Row],[GENERAL 
FUND]]+History3[[#This Row],[GENERAL
FUND
EXEMPT]]</f>
        <v>0</v>
      </c>
      <c r="F277" s="6">
        <v>39100001</v>
      </c>
      <c r="G277" s="6">
        <v>-39100001</v>
      </c>
      <c r="H277" s="7">
        <v>0</v>
      </c>
      <c r="I277" s="6">
        <v>0</v>
      </c>
      <c r="J277" s="6">
        <v>0</v>
      </c>
      <c r="K277" s="2">
        <v>0</v>
      </c>
    </row>
    <row r="278" spans="1:11" x14ac:dyDescent="0.25">
      <c r="A278" s="14" t="s">
        <v>162</v>
      </c>
      <c r="B278" s="3" t="s">
        <v>69</v>
      </c>
      <c r="C278" s="1" t="s">
        <v>70</v>
      </c>
      <c r="D278" s="6">
        <f>History3[[#This Row],[SUBTOTAL GENERAL FUND]]+History3[[#This Row],[CASH 
FUNDS]]+History3[[#This Row],[REAPPROPRIATED
FUNDS]]+History3[[#This Row],[FEDERAL 
FUNDS]]</f>
        <v>5395441471</v>
      </c>
      <c r="E278" s="6">
        <f>History3[[#This Row],[GENERAL 
FUND]]+History3[[#This Row],[GENERAL
FUND
EXEMPT]]</f>
        <v>3542723792</v>
      </c>
      <c r="F278" s="6">
        <v>2694599324</v>
      </c>
      <c r="G278" s="6">
        <v>848124468</v>
      </c>
      <c r="H278" s="7">
        <v>1172310474</v>
      </c>
      <c r="I278" s="6">
        <v>29757276</v>
      </c>
      <c r="J278" s="6">
        <v>650649929</v>
      </c>
      <c r="K278" s="2">
        <v>598</v>
      </c>
    </row>
    <row r="279" spans="1:11" x14ac:dyDescent="0.25">
      <c r="A279" s="14" t="s">
        <v>162</v>
      </c>
      <c r="B279" s="3" t="s">
        <v>69</v>
      </c>
      <c r="C279" s="1" t="s">
        <v>195</v>
      </c>
      <c r="D279" s="6">
        <f>History3[[#This Row],[SUBTOTAL GENERAL FUND]]+History3[[#This Row],[CASH 
FUNDS]]+History3[[#This Row],[REAPPROPRIATED
FUNDS]]+History3[[#This Row],[FEDERAL 
FUNDS]]</f>
        <v>935180</v>
      </c>
      <c r="E279" s="6">
        <f>History3[[#This Row],[GENERAL 
FUND]]+History3[[#This Row],[GENERAL
FUND
EXEMPT]]</f>
        <v>0</v>
      </c>
      <c r="F279" s="6">
        <v>0</v>
      </c>
      <c r="G279" s="6">
        <v>0</v>
      </c>
      <c r="H279" s="7">
        <v>935180</v>
      </c>
      <c r="I279" s="6">
        <v>0</v>
      </c>
      <c r="J279" s="6">
        <v>0</v>
      </c>
      <c r="K279" s="2">
        <v>0</v>
      </c>
    </row>
    <row r="280" spans="1:11" x14ac:dyDescent="0.25">
      <c r="A280" s="14" t="s">
        <v>162</v>
      </c>
      <c r="B280" s="3" t="s">
        <v>69</v>
      </c>
      <c r="C280" s="1" t="s">
        <v>194</v>
      </c>
      <c r="D280" s="6">
        <f>History3[[#This Row],[SUBTOTAL GENERAL FUND]]+History3[[#This Row],[CASH 
FUNDS]]+History3[[#This Row],[REAPPROPRIATED
FUNDS]]+History3[[#This Row],[FEDERAL 
FUNDS]]</f>
        <v>161258</v>
      </c>
      <c r="E280" s="6">
        <f>History3[[#This Row],[GENERAL 
FUND]]+History3[[#This Row],[GENERAL
FUND
EXEMPT]]</f>
        <v>161258</v>
      </c>
      <c r="F280" s="6">
        <v>161258</v>
      </c>
      <c r="G280" s="6">
        <v>0</v>
      </c>
      <c r="H280" s="7">
        <v>0</v>
      </c>
      <c r="I280" s="6">
        <v>0</v>
      </c>
      <c r="J280" s="6">
        <v>0</v>
      </c>
      <c r="K280" s="2">
        <v>0</v>
      </c>
    </row>
    <row r="281" spans="1:11" x14ac:dyDescent="0.25">
      <c r="A281" s="14" t="s">
        <v>162</v>
      </c>
      <c r="B281" s="3" t="s">
        <v>69</v>
      </c>
      <c r="C281" s="1" t="s">
        <v>196</v>
      </c>
      <c r="D281" s="6">
        <f>History3[[#This Row],[SUBTOTAL GENERAL FUND]]+History3[[#This Row],[CASH 
FUNDS]]+History3[[#This Row],[REAPPROPRIATED
FUNDS]]+History3[[#This Row],[FEDERAL 
FUNDS]]</f>
        <v>30000000</v>
      </c>
      <c r="E281" s="6">
        <f>History3[[#This Row],[GENERAL 
FUND]]+History3[[#This Row],[GENERAL
FUND
EXEMPT]]</f>
        <v>25000000</v>
      </c>
      <c r="F281" s="6">
        <v>25000000</v>
      </c>
      <c r="G281" s="6">
        <v>0</v>
      </c>
      <c r="H281" s="7">
        <v>5000000</v>
      </c>
      <c r="I281" s="6">
        <v>0</v>
      </c>
      <c r="J281" s="6">
        <v>0</v>
      </c>
      <c r="K281" s="2">
        <v>0</v>
      </c>
    </row>
    <row r="282" spans="1:11" x14ac:dyDescent="0.25">
      <c r="A282" s="14" t="s">
        <v>162</v>
      </c>
      <c r="B282" s="3" t="s">
        <v>69</v>
      </c>
      <c r="C282" s="1" t="s">
        <v>197</v>
      </c>
      <c r="D282" s="6">
        <f>History3[[#This Row],[SUBTOTAL GENERAL FUND]]+History3[[#This Row],[CASH 
FUNDS]]+History3[[#This Row],[REAPPROPRIATED
FUNDS]]+History3[[#This Row],[FEDERAL 
FUNDS]]</f>
        <v>218825</v>
      </c>
      <c r="E282" s="6">
        <f>History3[[#This Row],[GENERAL 
FUND]]+History3[[#This Row],[GENERAL
FUND
EXEMPT]]</f>
        <v>0</v>
      </c>
      <c r="F282" s="6">
        <v>0</v>
      </c>
      <c r="G282" s="6">
        <v>0</v>
      </c>
      <c r="H282" s="7">
        <v>218825</v>
      </c>
      <c r="I282" s="6">
        <v>0</v>
      </c>
      <c r="J282" s="6">
        <v>0</v>
      </c>
      <c r="K282" s="2">
        <v>0</v>
      </c>
    </row>
    <row r="283" spans="1:11" x14ac:dyDescent="0.25">
      <c r="A283" s="14" t="s">
        <v>162</v>
      </c>
      <c r="B283" s="3" t="s">
        <v>69</v>
      </c>
      <c r="C283" s="1" t="s">
        <v>198</v>
      </c>
      <c r="D283" s="6">
        <f>History3[[#This Row],[SUBTOTAL GENERAL FUND]]+History3[[#This Row],[CASH 
FUNDS]]+History3[[#This Row],[REAPPROPRIATED
FUNDS]]+History3[[#This Row],[FEDERAL 
FUNDS]]</f>
        <v>92934</v>
      </c>
      <c r="E283" s="6">
        <f>History3[[#This Row],[GENERAL 
FUND]]+History3[[#This Row],[GENERAL
FUND
EXEMPT]]</f>
        <v>92934</v>
      </c>
      <c r="F283" s="6">
        <v>92934</v>
      </c>
      <c r="G283" s="6">
        <v>0</v>
      </c>
      <c r="H283" s="7">
        <v>0</v>
      </c>
      <c r="I283" s="6">
        <v>0</v>
      </c>
      <c r="J283" s="6">
        <v>0</v>
      </c>
      <c r="K283" s="2">
        <v>0.7</v>
      </c>
    </row>
    <row r="284" spans="1:11" x14ac:dyDescent="0.25">
      <c r="A284" s="14" t="s">
        <v>162</v>
      </c>
      <c r="B284" s="3" t="s">
        <v>69</v>
      </c>
      <c r="C284" s="1" t="s">
        <v>199</v>
      </c>
      <c r="D284" s="6">
        <f>History3[[#This Row],[SUBTOTAL GENERAL FUND]]+History3[[#This Row],[CASH 
FUNDS]]+History3[[#This Row],[REAPPROPRIATED
FUNDS]]+History3[[#This Row],[FEDERAL 
FUNDS]]</f>
        <v>7232</v>
      </c>
      <c r="E284" s="6">
        <f>History3[[#This Row],[GENERAL 
FUND]]+History3[[#This Row],[GENERAL
FUND
EXEMPT]]</f>
        <v>7232</v>
      </c>
      <c r="F284" s="6">
        <v>7232</v>
      </c>
      <c r="G284" s="6">
        <v>0</v>
      </c>
      <c r="H284" s="7">
        <v>0</v>
      </c>
      <c r="I284" s="6">
        <v>0</v>
      </c>
      <c r="J284" s="6">
        <v>0</v>
      </c>
      <c r="K284" s="2">
        <v>0.1</v>
      </c>
    </row>
    <row r="285" spans="1:11" x14ac:dyDescent="0.25">
      <c r="A285" s="14" t="s">
        <v>162</v>
      </c>
      <c r="B285" s="3" t="s">
        <v>69</v>
      </c>
      <c r="C285" s="1" t="s">
        <v>200</v>
      </c>
      <c r="D285" s="6">
        <f>History3[[#This Row],[SUBTOTAL GENERAL FUND]]+History3[[#This Row],[CASH 
FUNDS]]+History3[[#This Row],[REAPPROPRIATED
FUNDS]]+History3[[#This Row],[FEDERAL 
FUNDS]]</f>
        <v>10000000</v>
      </c>
      <c r="E285" s="6">
        <f>History3[[#This Row],[GENERAL 
FUND]]+History3[[#This Row],[GENERAL
FUND
EXEMPT]]</f>
        <v>0</v>
      </c>
      <c r="F285" s="6">
        <v>0</v>
      </c>
      <c r="G285" s="6">
        <v>0</v>
      </c>
      <c r="H285" s="7">
        <v>10000000</v>
      </c>
      <c r="I285" s="6">
        <v>0</v>
      </c>
      <c r="J285" s="6">
        <v>0</v>
      </c>
      <c r="K285" s="2">
        <v>0</v>
      </c>
    </row>
    <row r="286" spans="1:11" x14ac:dyDescent="0.25">
      <c r="A286" s="14" t="s">
        <v>162</v>
      </c>
      <c r="B286" s="3" t="s">
        <v>69</v>
      </c>
      <c r="C286" s="1" t="s">
        <v>201</v>
      </c>
      <c r="D286" s="6">
        <f>History3[[#This Row],[SUBTOTAL GENERAL FUND]]+History3[[#This Row],[CASH 
FUNDS]]+History3[[#This Row],[REAPPROPRIATED
FUNDS]]+History3[[#This Row],[FEDERAL 
FUNDS]]</f>
        <v>-2369118</v>
      </c>
      <c r="E286" s="6">
        <f>History3[[#This Row],[GENERAL 
FUND]]+History3[[#This Row],[GENERAL
FUND
EXEMPT]]</f>
        <v>0</v>
      </c>
      <c r="F286" s="6">
        <v>0</v>
      </c>
      <c r="G286" s="6">
        <v>0</v>
      </c>
      <c r="H286" s="7">
        <v>-2369118</v>
      </c>
      <c r="I286" s="6">
        <v>0</v>
      </c>
      <c r="J286" s="6">
        <v>0</v>
      </c>
      <c r="K286" s="2">
        <v>0</v>
      </c>
    </row>
    <row r="287" spans="1:11" x14ac:dyDescent="0.25">
      <c r="A287" s="14" t="s">
        <v>162</v>
      </c>
      <c r="B287" s="3" t="s">
        <v>69</v>
      </c>
      <c r="C287" s="1" t="s">
        <v>73</v>
      </c>
      <c r="D287" s="6">
        <f>History3[[#This Row],[SUBTOTAL GENERAL FUND]]+History3[[#This Row],[CASH 
FUNDS]]+History3[[#This Row],[REAPPROPRIATED
FUNDS]]+History3[[#This Row],[FEDERAL 
FUNDS]]</f>
        <v>6000000</v>
      </c>
      <c r="E287" s="6">
        <f>History3[[#This Row],[GENERAL 
FUND]]+History3[[#This Row],[GENERAL
FUND
EXEMPT]]</f>
        <v>4000000</v>
      </c>
      <c r="F287" s="6">
        <v>4000000</v>
      </c>
      <c r="G287" s="6">
        <v>0</v>
      </c>
      <c r="H287" s="7">
        <v>0</v>
      </c>
      <c r="I287" s="6">
        <v>2000000</v>
      </c>
      <c r="J287" s="6">
        <v>0</v>
      </c>
      <c r="K287" s="2">
        <v>0</v>
      </c>
    </row>
    <row r="288" spans="1:11" x14ac:dyDescent="0.25">
      <c r="A288" s="14" t="s">
        <v>162</v>
      </c>
      <c r="B288" s="3" t="s">
        <v>69</v>
      </c>
      <c r="C288" s="1" t="s">
        <v>202</v>
      </c>
      <c r="D288" s="6">
        <f>History3[[#This Row],[SUBTOTAL GENERAL FUND]]+History3[[#This Row],[CASH 
FUNDS]]+History3[[#This Row],[REAPPROPRIATED
FUNDS]]+History3[[#This Row],[FEDERAL 
FUNDS]]</f>
        <v>-133492226</v>
      </c>
      <c r="E288" s="6">
        <f>History3[[#This Row],[GENERAL 
FUND]]+History3[[#This Row],[GENERAL
FUND
EXEMPT]]</f>
        <v>-93542173</v>
      </c>
      <c r="F288" s="6">
        <v>-93542173</v>
      </c>
      <c r="G288" s="6">
        <v>0</v>
      </c>
      <c r="H288" s="7">
        <v>-39950053</v>
      </c>
      <c r="I288" s="6">
        <v>0</v>
      </c>
      <c r="J288" s="6">
        <v>0</v>
      </c>
      <c r="K288" s="2">
        <v>0</v>
      </c>
    </row>
    <row r="289" spans="1:11" x14ac:dyDescent="0.25">
      <c r="A289" s="14" t="s">
        <v>162</v>
      </c>
      <c r="B289" s="3" t="s">
        <v>69</v>
      </c>
      <c r="C289" s="1" t="s">
        <v>79</v>
      </c>
      <c r="D289" s="6">
        <f>History3[[#This Row],[SUBTOTAL GENERAL FUND]]+History3[[#This Row],[CASH 
FUNDS]]+History3[[#This Row],[REAPPROPRIATED
FUNDS]]+History3[[#This Row],[FEDERAL 
FUNDS]]</f>
        <v>0</v>
      </c>
      <c r="E289" s="6">
        <f>History3[[#This Row],[GENERAL 
FUND]]+History3[[#This Row],[GENERAL
FUND
EXEMPT]]</f>
        <v>0</v>
      </c>
      <c r="F289" s="6">
        <v>-8366667</v>
      </c>
      <c r="G289" s="6">
        <v>8366667</v>
      </c>
      <c r="H289" s="7">
        <v>0</v>
      </c>
      <c r="I289" s="6">
        <v>0</v>
      </c>
      <c r="J289" s="6">
        <v>0</v>
      </c>
      <c r="K289" s="2">
        <v>0</v>
      </c>
    </row>
    <row r="290" spans="1:11" x14ac:dyDescent="0.25">
      <c r="A290" s="14" t="s">
        <v>162</v>
      </c>
      <c r="B290" s="3" t="s">
        <v>75</v>
      </c>
      <c r="C290" s="1" t="s">
        <v>76</v>
      </c>
      <c r="D290" s="6">
        <f>History3[[#This Row],[SUBTOTAL GENERAL FUND]]+History3[[#This Row],[CASH 
FUNDS]]+History3[[#This Row],[REAPPROPRIATED
FUNDS]]+History3[[#This Row],[FEDERAL 
FUNDS]]</f>
        <v>5452310190</v>
      </c>
      <c r="E290" s="6">
        <f>History3[[#This Row],[GENERAL 
FUND]]+History3[[#This Row],[GENERAL
FUND
EXEMPT]]</f>
        <v>3765024305</v>
      </c>
      <c r="F290" s="6">
        <v>2891189305</v>
      </c>
      <c r="G290" s="6">
        <v>873835000</v>
      </c>
      <c r="H290" s="7">
        <v>1005881952</v>
      </c>
      <c r="I290" s="6">
        <v>33075421</v>
      </c>
      <c r="J290" s="6">
        <v>648328512</v>
      </c>
      <c r="K290" s="2">
        <v>599</v>
      </c>
    </row>
    <row r="291" spans="1:11" x14ac:dyDescent="0.25">
      <c r="A291" s="14" t="s">
        <v>162</v>
      </c>
      <c r="B291" s="3" t="s">
        <v>75</v>
      </c>
      <c r="C291" s="1" t="s">
        <v>203</v>
      </c>
      <c r="D291" s="6">
        <f>History3[[#This Row],[SUBTOTAL GENERAL FUND]]+History3[[#This Row],[CASH 
FUNDS]]+History3[[#This Row],[REAPPROPRIATED
FUNDS]]+History3[[#This Row],[FEDERAL 
FUNDS]]</f>
        <v>5000000</v>
      </c>
      <c r="E291" s="6">
        <f>History3[[#This Row],[GENERAL 
FUND]]+History3[[#This Row],[GENERAL
FUND
EXEMPT]]</f>
        <v>0</v>
      </c>
      <c r="F291" s="6">
        <v>0</v>
      </c>
      <c r="G291" s="6">
        <v>0</v>
      </c>
      <c r="H291" s="7">
        <v>5000000</v>
      </c>
      <c r="I291" s="6">
        <v>0</v>
      </c>
      <c r="J291" s="6">
        <v>0</v>
      </c>
      <c r="K291" s="2">
        <v>0</v>
      </c>
    </row>
    <row r="292" spans="1:11" x14ac:dyDescent="0.25">
      <c r="A292" s="14" t="s">
        <v>162</v>
      </c>
      <c r="B292" s="3" t="s">
        <v>75</v>
      </c>
      <c r="C292" s="1" t="s">
        <v>204</v>
      </c>
      <c r="D292" s="6">
        <f>History3[[#This Row],[SUBTOTAL GENERAL FUND]]+History3[[#This Row],[CASH 
FUNDS]]+History3[[#This Row],[REAPPROPRIATED
FUNDS]]+History3[[#This Row],[FEDERAL 
FUNDS]]</f>
        <v>0</v>
      </c>
      <c r="E292" s="6">
        <f>History3[[#This Row],[GENERAL 
FUND]]+History3[[#This Row],[GENERAL
FUND
EXEMPT]]</f>
        <v>-441095</v>
      </c>
      <c r="F292" s="6">
        <v>-441095</v>
      </c>
      <c r="G292" s="6">
        <v>0</v>
      </c>
      <c r="H292" s="7">
        <v>441095</v>
      </c>
      <c r="I292" s="6">
        <v>0</v>
      </c>
      <c r="J292" s="6">
        <v>0</v>
      </c>
      <c r="K292" s="2">
        <v>0</v>
      </c>
    </row>
    <row r="293" spans="1:11" x14ac:dyDescent="0.25">
      <c r="A293" s="14" t="s">
        <v>162</v>
      </c>
      <c r="B293" s="3" t="s">
        <v>75</v>
      </c>
      <c r="C293" s="1" t="s">
        <v>205</v>
      </c>
      <c r="D293" s="6">
        <f>History3[[#This Row],[SUBTOTAL GENERAL FUND]]+History3[[#This Row],[CASH 
FUNDS]]+History3[[#This Row],[REAPPROPRIATED
FUNDS]]+History3[[#This Row],[FEDERAL 
FUNDS]]</f>
        <v>480000</v>
      </c>
      <c r="E293" s="6">
        <f>History3[[#This Row],[GENERAL 
FUND]]+History3[[#This Row],[GENERAL
FUND
EXEMPT]]</f>
        <v>0</v>
      </c>
      <c r="F293" s="6">
        <v>0</v>
      </c>
      <c r="G293" s="6">
        <v>0</v>
      </c>
      <c r="H293" s="7">
        <v>480000</v>
      </c>
      <c r="I293" s="6">
        <v>0</v>
      </c>
      <c r="J293" s="6">
        <v>0</v>
      </c>
      <c r="K293" s="2">
        <v>0</v>
      </c>
    </row>
    <row r="294" spans="1:11" x14ac:dyDescent="0.25">
      <c r="A294" s="14" t="s">
        <v>162</v>
      </c>
      <c r="B294" s="3" t="s">
        <v>75</v>
      </c>
      <c r="C294" s="1" t="s">
        <v>206</v>
      </c>
      <c r="D294" s="6">
        <f>History3[[#This Row],[SUBTOTAL GENERAL FUND]]+History3[[#This Row],[CASH 
FUNDS]]+History3[[#This Row],[REAPPROPRIATED
FUNDS]]+History3[[#This Row],[FEDERAL 
FUNDS]]</f>
        <v>39600</v>
      </c>
      <c r="E294" s="6">
        <f>History3[[#This Row],[GENERAL 
FUND]]+History3[[#This Row],[GENERAL
FUND
EXEMPT]]</f>
        <v>0</v>
      </c>
      <c r="F294" s="6">
        <v>0</v>
      </c>
      <c r="G294" s="6">
        <v>0</v>
      </c>
      <c r="H294" s="7">
        <v>39600</v>
      </c>
      <c r="I294" s="6">
        <v>0</v>
      </c>
      <c r="J294" s="6">
        <v>0</v>
      </c>
      <c r="K294" s="2">
        <v>0</v>
      </c>
    </row>
    <row r="295" spans="1:11" x14ac:dyDescent="0.25">
      <c r="A295" s="14" t="s">
        <v>162</v>
      </c>
      <c r="B295" s="3" t="s">
        <v>75</v>
      </c>
      <c r="C295" s="1" t="s">
        <v>207</v>
      </c>
      <c r="D295" s="6">
        <f>History3[[#This Row],[SUBTOTAL GENERAL FUND]]+History3[[#This Row],[CASH 
FUNDS]]+History3[[#This Row],[REAPPROPRIATED
FUNDS]]+History3[[#This Row],[FEDERAL 
FUNDS]]</f>
        <v>0</v>
      </c>
      <c r="E295" s="6">
        <f>History3[[#This Row],[GENERAL 
FUND]]+History3[[#This Row],[GENERAL
FUND
EXEMPT]]</f>
        <v>0</v>
      </c>
      <c r="F295" s="6">
        <v>0</v>
      </c>
      <c r="G295" s="6">
        <v>0</v>
      </c>
      <c r="H295" s="7">
        <v>0</v>
      </c>
      <c r="I295" s="6">
        <v>0</v>
      </c>
      <c r="J295" s="6">
        <v>0</v>
      </c>
      <c r="K295" s="2">
        <v>0</v>
      </c>
    </row>
    <row r="296" spans="1:11" x14ac:dyDescent="0.25">
      <c r="A296" s="14" t="s">
        <v>162</v>
      </c>
      <c r="B296" s="3" t="s">
        <v>75</v>
      </c>
      <c r="C296" s="1" t="s">
        <v>208</v>
      </c>
      <c r="D296" s="6">
        <f>History3[[#This Row],[SUBTOTAL GENERAL FUND]]+History3[[#This Row],[CASH 
FUNDS]]+History3[[#This Row],[REAPPROPRIATED
FUNDS]]+History3[[#This Row],[FEDERAL 
FUNDS]]</f>
        <v>124664</v>
      </c>
      <c r="E296" s="6">
        <f>History3[[#This Row],[GENERAL 
FUND]]+History3[[#This Row],[GENERAL
FUND
EXEMPT]]</f>
        <v>0</v>
      </c>
      <c r="F296" s="6">
        <v>0</v>
      </c>
      <c r="G296" s="6">
        <v>0</v>
      </c>
      <c r="H296" s="7">
        <v>124664</v>
      </c>
      <c r="I296" s="6">
        <v>0</v>
      </c>
      <c r="J296" s="6">
        <v>0</v>
      </c>
      <c r="K296" s="2">
        <v>0</v>
      </c>
    </row>
    <row r="297" spans="1:11" x14ac:dyDescent="0.25">
      <c r="A297" s="14" t="s">
        <v>162</v>
      </c>
      <c r="B297" s="3" t="s">
        <v>75</v>
      </c>
      <c r="C297" s="1" t="s">
        <v>209</v>
      </c>
      <c r="D297" s="6">
        <f>History3[[#This Row],[SUBTOTAL GENERAL FUND]]+History3[[#This Row],[CASH 
FUNDS]]+History3[[#This Row],[REAPPROPRIATED
FUNDS]]+History3[[#This Row],[FEDERAL 
FUNDS]]</f>
        <v>43896</v>
      </c>
      <c r="E297" s="6">
        <f>History3[[#This Row],[GENERAL 
FUND]]+History3[[#This Row],[GENERAL
FUND
EXEMPT]]</f>
        <v>43896</v>
      </c>
      <c r="F297" s="6">
        <v>43896</v>
      </c>
      <c r="G297" s="6">
        <v>0</v>
      </c>
      <c r="H297" s="7">
        <v>0</v>
      </c>
      <c r="I297" s="6">
        <v>0</v>
      </c>
      <c r="J297" s="6">
        <v>0</v>
      </c>
      <c r="K297" s="2">
        <v>0.5</v>
      </c>
    </row>
    <row r="298" spans="1:11" x14ac:dyDescent="0.25">
      <c r="A298" s="14" t="s">
        <v>162</v>
      </c>
      <c r="B298" s="3" t="s">
        <v>75</v>
      </c>
      <c r="C298" s="1" t="s">
        <v>210</v>
      </c>
      <c r="D298" s="6">
        <f>History3[[#This Row],[SUBTOTAL GENERAL FUND]]+History3[[#This Row],[CASH 
FUNDS]]+History3[[#This Row],[REAPPROPRIATED
FUNDS]]+History3[[#This Row],[FEDERAL 
FUNDS]]</f>
        <v>528770</v>
      </c>
      <c r="E298" s="6">
        <f>History3[[#This Row],[GENERAL 
FUND]]+History3[[#This Row],[GENERAL
FUND
EXEMPT]]</f>
        <v>234953</v>
      </c>
      <c r="F298" s="6">
        <v>234953</v>
      </c>
      <c r="G298" s="6">
        <v>0</v>
      </c>
      <c r="H298" s="7">
        <v>108230</v>
      </c>
      <c r="I298" s="6">
        <v>185587</v>
      </c>
      <c r="J298" s="6">
        <v>0</v>
      </c>
      <c r="K298" s="2">
        <v>0</v>
      </c>
    </row>
    <row r="299" spans="1:11" x14ac:dyDescent="0.25">
      <c r="A299" s="14" t="s">
        <v>162</v>
      </c>
      <c r="B299" s="3" t="s">
        <v>75</v>
      </c>
      <c r="C299" s="1" t="s">
        <v>211</v>
      </c>
      <c r="D299" s="6">
        <f>History3[[#This Row],[SUBTOTAL GENERAL FUND]]+History3[[#This Row],[CASH 
FUNDS]]+History3[[#This Row],[REAPPROPRIATED
FUNDS]]+History3[[#This Row],[FEDERAL 
FUNDS]]</f>
        <v>3950</v>
      </c>
      <c r="E299" s="6">
        <f>History3[[#This Row],[GENERAL 
FUND]]+History3[[#This Row],[GENERAL
FUND
EXEMPT]]</f>
        <v>0</v>
      </c>
      <c r="F299" s="6">
        <v>0</v>
      </c>
      <c r="G299" s="6">
        <v>0</v>
      </c>
      <c r="H299" s="7">
        <v>3950</v>
      </c>
      <c r="I299" s="6">
        <v>0</v>
      </c>
      <c r="J299" s="6">
        <v>0</v>
      </c>
      <c r="K299" s="2">
        <v>0</v>
      </c>
    </row>
    <row r="300" spans="1:11" x14ac:dyDescent="0.25">
      <c r="A300" s="14" t="s">
        <v>162</v>
      </c>
      <c r="B300" s="3" t="s">
        <v>75</v>
      </c>
      <c r="C300" s="1" t="s">
        <v>79</v>
      </c>
      <c r="D300" s="6">
        <f>History3[[#This Row],[SUBTOTAL GENERAL FUND]]+History3[[#This Row],[CASH 
FUNDS]]+History3[[#This Row],[REAPPROPRIATED
FUNDS]]+History3[[#This Row],[FEDERAL 
FUNDS]]</f>
        <v>0</v>
      </c>
      <c r="E300" s="6">
        <f>History3[[#This Row],[GENERAL 
FUND]]+History3[[#This Row],[GENERAL
FUND
EXEMPT]]</f>
        <v>0</v>
      </c>
      <c r="F300" s="6">
        <v>43633333</v>
      </c>
      <c r="G300" s="6">
        <v>-43633333</v>
      </c>
      <c r="H300" s="7">
        <v>0</v>
      </c>
      <c r="I300" s="6">
        <v>0</v>
      </c>
      <c r="J300" s="6">
        <v>0</v>
      </c>
      <c r="K300" s="2">
        <v>0</v>
      </c>
    </row>
    <row r="301" spans="1:11" x14ac:dyDescent="0.25">
      <c r="A301" s="14" t="s">
        <v>162</v>
      </c>
      <c r="B301" s="3" t="s">
        <v>75</v>
      </c>
      <c r="C301" s="1" t="s">
        <v>81</v>
      </c>
      <c r="D301" s="6">
        <f>History3[[#This Row],[SUBTOTAL GENERAL FUND]]+History3[[#This Row],[CASH 
FUNDS]]+History3[[#This Row],[REAPPROPRIATED
FUNDS]]+History3[[#This Row],[FEDERAL 
FUNDS]]</f>
        <v>0</v>
      </c>
      <c r="E301" s="6">
        <f>History3[[#This Row],[GENERAL 
FUND]]+History3[[#This Row],[GENERAL
FUND
EXEMPT]]</f>
        <v>0</v>
      </c>
      <c r="F301" s="6">
        <v>101736607</v>
      </c>
      <c r="G301" s="6">
        <v>-101736607</v>
      </c>
      <c r="H301" s="7">
        <v>0</v>
      </c>
      <c r="I301" s="6">
        <v>0</v>
      </c>
      <c r="J301" s="6">
        <v>0</v>
      </c>
      <c r="K301" s="2">
        <v>0</v>
      </c>
    </row>
    <row r="302" spans="1:11" x14ac:dyDescent="0.25">
      <c r="A302" s="14" t="s">
        <v>162</v>
      </c>
      <c r="B302" s="3" t="s">
        <v>78</v>
      </c>
      <c r="C302" s="1" t="s">
        <v>79</v>
      </c>
      <c r="D302" s="6">
        <f>History3[[#This Row],[SUBTOTAL GENERAL FUND]]+History3[[#This Row],[CASH 
FUNDS]]+History3[[#This Row],[REAPPROPRIATED
FUNDS]]+History3[[#This Row],[FEDERAL 
FUNDS]]</f>
        <v>5595962364</v>
      </c>
      <c r="E302" s="6">
        <f>History3[[#This Row],[GENERAL 
FUND]]+History3[[#This Row],[GENERAL
FUND
EXEMPT]]</f>
        <v>4102153140</v>
      </c>
      <c r="F302" s="6">
        <v>3179084807</v>
      </c>
      <c r="G302" s="6">
        <v>923068333</v>
      </c>
      <c r="H302" s="7">
        <v>811003279</v>
      </c>
      <c r="I302" s="6">
        <v>34572434</v>
      </c>
      <c r="J302" s="6">
        <v>648233511</v>
      </c>
      <c r="K302" s="2">
        <v>598.5</v>
      </c>
    </row>
    <row r="303" spans="1:11" x14ac:dyDescent="0.25">
      <c r="A303" s="14" t="s">
        <v>162</v>
      </c>
      <c r="B303" s="3" t="s">
        <v>78</v>
      </c>
      <c r="C303" s="1" t="s">
        <v>212</v>
      </c>
      <c r="D303" s="6">
        <f>History3[[#This Row],[SUBTOTAL GENERAL FUND]]+History3[[#This Row],[CASH 
FUNDS]]+History3[[#This Row],[REAPPROPRIATED
FUNDS]]+History3[[#This Row],[FEDERAL 
FUNDS]]</f>
        <v>47000</v>
      </c>
      <c r="E303" s="6">
        <f>History3[[#This Row],[GENERAL 
FUND]]+History3[[#This Row],[GENERAL
FUND
EXEMPT]]</f>
        <v>0</v>
      </c>
      <c r="F303" s="6">
        <v>0</v>
      </c>
      <c r="G303" s="6">
        <v>0</v>
      </c>
      <c r="H303" s="7">
        <v>47000</v>
      </c>
      <c r="I303" s="6">
        <v>0</v>
      </c>
      <c r="J303" s="6">
        <v>0</v>
      </c>
      <c r="K303" s="2">
        <v>0</v>
      </c>
    </row>
    <row r="304" spans="1:11" x14ac:dyDescent="0.25">
      <c r="A304" s="14" t="s">
        <v>162</v>
      </c>
      <c r="B304" s="3" t="s">
        <v>78</v>
      </c>
      <c r="C304" s="1" t="s">
        <v>213</v>
      </c>
      <c r="D304" s="6">
        <f>History3[[#This Row],[SUBTOTAL GENERAL FUND]]+History3[[#This Row],[CASH 
FUNDS]]+History3[[#This Row],[REAPPROPRIATED
FUNDS]]+History3[[#This Row],[FEDERAL 
FUNDS]]</f>
        <v>500000</v>
      </c>
      <c r="E304" s="6">
        <f>History3[[#This Row],[GENERAL 
FUND]]+History3[[#This Row],[GENERAL
FUND
EXEMPT]]</f>
        <v>0</v>
      </c>
      <c r="F304" s="6">
        <v>0</v>
      </c>
      <c r="G304" s="6">
        <v>0</v>
      </c>
      <c r="H304" s="7">
        <v>500000</v>
      </c>
      <c r="I304" s="6">
        <v>0</v>
      </c>
      <c r="J304" s="6">
        <v>0</v>
      </c>
      <c r="K304" s="2">
        <v>0.4</v>
      </c>
    </row>
    <row r="305" spans="1:11" x14ac:dyDescent="0.25">
      <c r="A305" s="14" t="s">
        <v>162</v>
      </c>
      <c r="B305" s="3" t="s">
        <v>78</v>
      </c>
      <c r="C305" s="1" t="s">
        <v>214</v>
      </c>
      <c r="D305" s="6">
        <f>History3[[#This Row],[SUBTOTAL GENERAL FUND]]+History3[[#This Row],[CASH 
FUNDS]]+History3[[#This Row],[REAPPROPRIATED
FUNDS]]+History3[[#This Row],[FEDERAL 
FUNDS]]</f>
        <v>-642786</v>
      </c>
      <c r="E305" s="6">
        <f>History3[[#This Row],[GENERAL 
FUND]]+History3[[#This Row],[GENERAL
FUND
EXEMPT]]</f>
        <v>0</v>
      </c>
      <c r="F305" s="6">
        <v>0</v>
      </c>
      <c r="G305" s="6">
        <v>0</v>
      </c>
      <c r="H305" s="7">
        <v>-642786</v>
      </c>
      <c r="I305" s="6">
        <v>0</v>
      </c>
      <c r="J305" s="6">
        <v>0</v>
      </c>
      <c r="K305" s="2">
        <v>0</v>
      </c>
    </row>
    <row r="306" spans="1:11" x14ac:dyDescent="0.25">
      <c r="A306" s="14" t="s">
        <v>162</v>
      </c>
      <c r="B306" s="3" t="s">
        <v>78</v>
      </c>
      <c r="C306" s="1" t="s">
        <v>215</v>
      </c>
      <c r="D306" s="6">
        <f>History3[[#This Row],[SUBTOTAL GENERAL FUND]]+History3[[#This Row],[CASH 
FUNDS]]+History3[[#This Row],[REAPPROPRIATED
FUNDS]]+History3[[#This Row],[FEDERAL 
FUNDS]]</f>
        <v>18414</v>
      </c>
      <c r="E306" s="6">
        <f>History3[[#This Row],[GENERAL 
FUND]]+History3[[#This Row],[GENERAL
FUND
EXEMPT]]</f>
        <v>18414</v>
      </c>
      <c r="F306" s="6">
        <v>18414</v>
      </c>
      <c r="G306" s="6">
        <v>0</v>
      </c>
      <c r="H306" s="7">
        <v>0</v>
      </c>
      <c r="I306" s="6">
        <v>0</v>
      </c>
      <c r="J306" s="6">
        <v>0</v>
      </c>
      <c r="K306" s="2">
        <v>0.3</v>
      </c>
    </row>
    <row r="307" spans="1:11" x14ac:dyDescent="0.25">
      <c r="A307" s="14" t="s">
        <v>162</v>
      </c>
      <c r="B307" s="3" t="s">
        <v>78</v>
      </c>
      <c r="C307" s="1" t="s">
        <v>216</v>
      </c>
      <c r="D307" s="6">
        <f>History3[[#This Row],[SUBTOTAL GENERAL FUND]]+History3[[#This Row],[CASH 
FUNDS]]+History3[[#This Row],[REAPPROPRIATED
FUNDS]]+History3[[#This Row],[FEDERAL 
FUNDS]]</f>
        <v>357990</v>
      </c>
      <c r="E307" s="6">
        <f>History3[[#This Row],[GENERAL 
FUND]]+History3[[#This Row],[GENERAL
FUND
EXEMPT]]</f>
        <v>0</v>
      </c>
      <c r="F307" s="6">
        <v>0</v>
      </c>
      <c r="G307" s="6">
        <v>0</v>
      </c>
      <c r="H307" s="7">
        <v>0</v>
      </c>
      <c r="I307" s="6">
        <v>357990</v>
      </c>
      <c r="J307" s="6">
        <v>0</v>
      </c>
      <c r="K307" s="2">
        <v>0</v>
      </c>
    </row>
    <row r="308" spans="1:11" x14ac:dyDescent="0.25">
      <c r="A308" s="14" t="s">
        <v>162</v>
      </c>
      <c r="B308" s="3" t="s">
        <v>78</v>
      </c>
      <c r="C308" s="1" t="s">
        <v>217</v>
      </c>
      <c r="D308" s="6">
        <f>History3[[#This Row],[SUBTOTAL GENERAL FUND]]+History3[[#This Row],[CASH 
FUNDS]]+History3[[#This Row],[REAPPROPRIATED
FUNDS]]+History3[[#This Row],[FEDERAL 
FUNDS]]</f>
        <v>-103938958</v>
      </c>
      <c r="E308" s="6">
        <f>History3[[#This Row],[GENERAL 
FUND]]+History3[[#This Row],[GENERAL
FUND
EXEMPT]]</f>
        <v>-30723791</v>
      </c>
      <c r="F308" s="6">
        <v>-30723791</v>
      </c>
      <c r="G308" s="6">
        <v>0</v>
      </c>
      <c r="H308" s="7">
        <v>-73215167</v>
      </c>
      <c r="I308" s="6">
        <v>0</v>
      </c>
      <c r="J308" s="6">
        <v>0</v>
      </c>
      <c r="K308" s="2">
        <v>0</v>
      </c>
    </row>
    <row r="309" spans="1:11" x14ac:dyDescent="0.25">
      <c r="A309" s="14" t="s">
        <v>162</v>
      </c>
      <c r="B309" s="3" t="s">
        <v>78</v>
      </c>
      <c r="C309" s="1" t="s">
        <v>81</v>
      </c>
      <c r="D309" s="6">
        <f>History3[[#This Row],[SUBTOTAL GENERAL FUND]]+History3[[#This Row],[CASH 
FUNDS]]+History3[[#This Row],[REAPPROPRIATED
FUNDS]]+History3[[#This Row],[FEDERAL 
FUNDS]]</f>
        <v>-503816</v>
      </c>
      <c r="E309" s="6">
        <f>History3[[#This Row],[GENERAL 
FUND]]+History3[[#This Row],[GENERAL
FUND
EXEMPT]]</f>
        <v>0</v>
      </c>
      <c r="F309" s="6">
        <v>102366667</v>
      </c>
      <c r="G309" s="6">
        <v>-102366667</v>
      </c>
      <c r="H309" s="7">
        <v>-503816</v>
      </c>
      <c r="I309" s="6">
        <v>0</v>
      </c>
      <c r="J309" s="6">
        <v>0</v>
      </c>
      <c r="K309" s="2">
        <v>0</v>
      </c>
    </row>
    <row r="310" spans="1:11" x14ac:dyDescent="0.25">
      <c r="A310" s="14" t="s">
        <v>162</v>
      </c>
      <c r="B310" s="3" t="s">
        <v>78</v>
      </c>
      <c r="C310" s="1" t="s">
        <v>84</v>
      </c>
      <c r="D310" s="6">
        <f>History3[[#This Row],[SUBTOTAL GENERAL FUND]]+History3[[#This Row],[CASH 
FUNDS]]+History3[[#This Row],[REAPPROPRIATED
FUNDS]]+History3[[#This Row],[FEDERAL 
FUNDS]]</f>
        <v>0</v>
      </c>
      <c r="E310" s="6">
        <f>History3[[#This Row],[GENERAL 
FUND]]+History3[[#This Row],[GENERAL
FUND
EXEMPT]]</f>
        <v>0</v>
      </c>
      <c r="F310" s="6">
        <v>-24973702</v>
      </c>
      <c r="G310" s="6">
        <v>24973702</v>
      </c>
      <c r="H310" s="7">
        <v>0</v>
      </c>
      <c r="I310" s="6">
        <v>0</v>
      </c>
      <c r="J310" s="6">
        <v>0</v>
      </c>
      <c r="K310" s="2">
        <v>0</v>
      </c>
    </row>
    <row r="311" spans="1:11" x14ac:dyDescent="0.25">
      <c r="A311" s="14" t="s">
        <v>162</v>
      </c>
      <c r="B311" s="3" t="s">
        <v>80</v>
      </c>
      <c r="C311" s="1" t="s">
        <v>81</v>
      </c>
      <c r="D311" s="6">
        <f>History3[[#This Row],[SUBTOTAL GENERAL FUND]]+History3[[#This Row],[CASH 
FUNDS]]+History3[[#This Row],[REAPPROPRIATED
FUNDS]]+History3[[#This Row],[FEDERAL 
FUNDS]]</f>
        <v>5760809014</v>
      </c>
      <c r="E311" s="6">
        <f>History3[[#This Row],[GENERAL 
FUND]]+History3[[#This Row],[GENERAL
FUND
EXEMPT]]</f>
        <v>4051091776</v>
      </c>
      <c r="F311" s="6">
        <v>3257991776</v>
      </c>
      <c r="G311" s="6">
        <v>793100000</v>
      </c>
      <c r="H311" s="7">
        <v>1053136768</v>
      </c>
      <c r="I311" s="6">
        <v>39385509</v>
      </c>
      <c r="J311" s="6">
        <v>617194961</v>
      </c>
      <c r="K311" s="2">
        <v>601.6</v>
      </c>
    </row>
    <row r="312" spans="1:11" x14ac:dyDescent="0.25">
      <c r="A312" s="14" t="s">
        <v>162</v>
      </c>
      <c r="B312" s="3" t="s">
        <v>80</v>
      </c>
      <c r="C312" s="1" t="s">
        <v>218</v>
      </c>
      <c r="D312" s="6">
        <f>History3[[#This Row],[SUBTOTAL GENERAL FUND]]+History3[[#This Row],[CASH 
FUNDS]]+History3[[#This Row],[REAPPROPRIATED
FUNDS]]+History3[[#This Row],[FEDERAL 
FUNDS]]</f>
        <v>240000</v>
      </c>
      <c r="E312" s="6">
        <f>History3[[#This Row],[GENERAL 
FUND]]+History3[[#This Row],[GENERAL
FUND
EXEMPT]]</f>
        <v>0</v>
      </c>
      <c r="F312" s="6">
        <v>0</v>
      </c>
      <c r="G312" s="6">
        <v>0</v>
      </c>
      <c r="H312" s="7">
        <v>240000</v>
      </c>
      <c r="I312" s="6">
        <v>0</v>
      </c>
      <c r="J312" s="6">
        <v>0</v>
      </c>
      <c r="K312" s="2">
        <v>0</v>
      </c>
    </row>
    <row r="313" spans="1:11" x14ac:dyDescent="0.25">
      <c r="A313" s="14" t="s">
        <v>162</v>
      </c>
      <c r="B313" s="3" t="s">
        <v>80</v>
      </c>
      <c r="C313" s="1" t="s">
        <v>219</v>
      </c>
      <c r="D313" s="6">
        <f>History3[[#This Row],[SUBTOTAL GENERAL FUND]]+History3[[#This Row],[CASH 
FUNDS]]+History3[[#This Row],[REAPPROPRIATED
FUNDS]]+History3[[#This Row],[FEDERAL 
FUNDS]]</f>
        <v>564279</v>
      </c>
      <c r="E313" s="6">
        <f>History3[[#This Row],[GENERAL 
FUND]]+History3[[#This Row],[GENERAL
FUND
EXEMPT]]</f>
        <v>564279</v>
      </c>
      <c r="F313" s="6">
        <v>564279</v>
      </c>
      <c r="G313" s="6">
        <v>0</v>
      </c>
      <c r="H313" s="7">
        <v>0</v>
      </c>
      <c r="I313" s="6">
        <v>0</v>
      </c>
      <c r="J313" s="6">
        <v>0</v>
      </c>
      <c r="K313" s="2">
        <v>0</v>
      </c>
    </row>
    <row r="314" spans="1:11" x14ac:dyDescent="0.25">
      <c r="A314" s="14" t="s">
        <v>162</v>
      </c>
      <c r="B314" s="3" t="s">
        <v>80</v>
      </c>
      <c r="C314" s="1" t="s">
        <v>220</v>
      </c>
      <c r="D314" s="6">
        <f>History3[[#This Row],[SUBTOTAL GENERAL FUND]]+History3[[#This Row],[CASH 
FUNDS]]+History3[[#This Row],[REAPPROPRIATED
FUNDS]]+History3[[#This Row],[FEDERAL 
FUNDS]]</f>
        <v>30000</v>
      </c>
      <c r="E314" s="6">
        <f>History3[[#This Row],[GENERAL 
FUND]]+History3[[#This Row],[GENERAL
FUND
EXEMPT]]</f>
        <v>30000</v>
      </c>
      <c r="F314" s="6">
        <v>30000</v>
      </c>
      <c r="G314" s="6">
        <v>0</v>
      </c>
      <c r="H314" s="7">
        <v>0</v>
      </c>
      <c r="I314" s="6">
        <v>0</v>
      </c>
      <c r="J314" s="6">
        <v>0</v>
      </c>
      <c r="K314" s="2">
        <v>0</v>
      </c>
    </row>
    <row r="315" spans="1:11" x14ac:dyDescent="0.25">
      <c r="A315" s="14" t="s">
        <v>162</v>
      </c>
      <c r="B315" s="3" t="s">
        <v>80</v>
      </c>
      <c r="C315" s="1" t="s">
        <v>221</v>
      </c>
      <c r="D315" s="6">
        <f>History3[[#This Row],[SUBTOTAL GENERAL FUND]]+History3[[#This Row],[CASH 
FUNDS]]+History3[[#This Row],[REAPPROPRIATED
FUNDS]]+History3[[#This Row],[FEDERAL 
FUNDS]]</f>
        <v>34000000</v>
      </c>
      <c r="E315" s="6">
        <f>History3[[#This Row],[GENERAL 
FUND]]+History3[[#This Row],[GENERAL
FUND
EXEMPT]]</f>
        <v>0</v>
      </c>
      <c r="F315" s="6">
        <v>0</v>
      </c>
      <c r="G315" s="6">
        <v>0</v>
      </c>
      <c r="H315" s="7">
        <v>34000000</v>
      </c>
      <c r="I315" s="6">
        <v>0</v>
      </c>
      <c r="J315" s="6">
        <v>0</v>
      </c>
      <c r="K315" s="2">
        <v>0</v>
      </c>
    </row>
    <row r="316" spans="1:11" x14ac:dyDescent="0.25">
      <c r="A316" s="14" t="s">
        <v>162</v>
      </c>
      <c r="B316" s="3" t="s">
        <v>80</v>
      </c>
      <c r="C316" s="1" t="s">
        <v>222</v>
      </c>
      <c r="D316" s="6">
        <f>History3[[#This Row],[SUBTOTAL GENERAL FUND]]+History3[[#This Row],[CASH 
FUNDS]]+History3[[#This Row],[REAPPROPRIATED
FUNDS]]+History3[[#This Row],[FEDERAL 
FUNDS]]</f>
        <v>600000</v>
      </c>
      <c r="E316" s="6">
        <f>History3[[#This Row],[GENERAL 
FUND]]+History3[[#This Row],[GENERAL
FUND
EXEMPT]]</f>
        <v>600000</v>
      </c>
      <c r="F316" s="6">
        <v>600000</v>
      </c>
      <c r="G316" s="6">
        <v>0</v>
      </c>
      <c r="H316" s="7">
        <v>0</v>
      </c>
      <c r="I316" s="6">
        <v>0</v>
      </c>
      <c r="J316" s="6">
        <v>0</v>
      </c>
      <c r="K316" s="2">
        <v>0</v>
      </c>
    </row>
    <row r="317" spans="1:11" x14ac:dyDescent="0.25">
      <c r="A317" s="14" t="s">
        <v>162</v>
      </c>
      <c r="B317" s="3" t="s">
        <v>80</v>
      </c>
      <c r="C317" s="1" t="s">
        <v>223</v>
      </c>
      <c r="D317" s="6">
        <f>History3[[#This Row],[SUBTOTAL GENERAL FUND]]+History3[[#This Row],[CASH 
FUNDS]]+History3[[#This Row],[REAPPROPRIATED
FUNDS]]+History3[[#This Row],[FEDERAL 
FUNDS]]</f>
        <v>260937</v>
      </c>
      <c r="E317" s="6">
        <f>History3[[#This Row],[GENERAL 
FUND]]+History3[[#This Row],[GENERAL
FUND
EXEMPT]]</f>
        <v>0</v>
      </c>
      <c r="F317" s="6">
        <v>0</v>
      </c>
      <c r="G317" s="6">
        <v>0</v>
      </c>
      <c r="H317" s="7">
        <v>260937</v>
      </c>
      <c r="I317" s="6">
        <v>0</v>
      </c>
      <c r="J317" s="6">
        <v>0</v>
      </c>
      <c r="K317" s="2">
        <v>0.3</v>
      </c>
    </row>
    <row r="318" spans="1:11" x14ac:dyDescent="0.25">
      <c r="A318" s="14" t="s">
        <v>162</v>
      </c>
      <c r="B318" s="3" t="s">
        <v>80</v>
      </c>
      <c r="C318" s="1" t="s">
        <v>224</v>
      </c>
      <c r="D318" s="6">
        <f>History3[[#This Row],[SUBTOTAL GENERAL FUND]]+History3[[#This Row],[CASH 
FUNDS]]+History3[[#This Row],[REAPPROPRIATED
FUNDS]]+History3[[#This Row],[FEDERAL 
FUNDS]]</f>
        <v>1019110</v>
      </c>
      <c r="E318" s="6">
        <f>History3[[#This Row],[GENERAL 
FUND]]+History3[[#This Row],[GENERAL
FUND
EXEMPT]]</f>
        <v>1019110</v>
      </c>
      <c r="F318" s="6">
        <v>1019110</v>
      </c>
      <c r="G318" s="6">
        <v>0</v>
      </c>
      <c r="H318" s="7">
        <v>0</v>
      </c>
      <c r="I318" s="6">
        <v>0</v>
      </c>
      <c r="J318" s="6">
        <v>0</v>
      </c>
      <c r="K318" s="2">
        <v>0.3</v>
      </c>
    </row>
    <row r="319" spans="1:11" x14ac:dyDescent="0.25">
      <c r="A319" s="14" t="s">
        <v>162</v>
      </c>
      <c r="B319" s="3" t="s">
        <v>80</v>
      </c>
      <c r="C319" s="1" t="s">
        <v>225</v>
      </c>
      <c r="D319" s="6">
        <f>History3[[#This Row],[SUBTOTAL GENERAL FUND]]+History3[[#This Row],[CASH 
FUNDS]]+History3[[#This Row],[REAPPROPRIATED
FUNDS]]+History3[[#This Row],[FEDERAL 
FUNDS]]</f>
        <v>189504911</v>
      </c>
      <c r="E319" s="6">
        <f>History3[[#This Row],[GENERAL 
FUND]]+History3[[#This Row],[GENERAL
FUND
EXEMPT]]</f>
        <v>123428205</v>
      </c>
      <c r="F319" s="6">
        <v>123428205</v>
      </c>
      <c r="G319" s="6">
        <v>0</v>
      </c>
      <c r="H319" s="7">
        <v>66076706</v>
      </c>
      <c r="I319" s="6">
        <v>0</v>
      </c>
      <c r="J319" s="6">
        <v>0</v>
      </c>
      <c r="K319" s="2">
        <v>0</v>
      </c>
    </row>
    <row r="320" spans="1:11" x14ac:dyDescent="0.25">
      <c r="A320" s="14" t="s">
        <v>162</v>
      </c>
      <c r="B320" s="3" t="s">
        <v>80</v>
      </c>
      <c r="C320" s="1" t="s">
        <v>226</v>
      </c>
      <c r="D320" s="6">
        <f>History3[[#This Row],[SUBTOTAL GENERAL FUND]]+History3[[#This Row],[CASH 
FUNDS]]+History3[[#This Row],[REAPPROPRIATED
FUNDS]]+History3[[#This Row],[FEDERAL 
FUNDS]]</f>
        <v>1000000</v>
      </c>
      <c r="E320" s="6">
        <f>History3[[#This Row],[GENERAL 
FUND]]+History3[[#This Row],[GENERAL
FUND
EXEMPT]]</f>
        <v>0</v>
      </c>
      <c r="F320" s="6">
        <v>0</v>
      </c>
      <c r="G320" s="6">
        <v>0</v>
      </c>
      <c r="H320" s="7">
        <v>1000000</v>
      </c>
      <c r="I320" s="6">
        <v>0</v>
      </c>
      <c r="J320" s="6">
        <v>0</v>
      </c>
      <c r="K320" s="2">
        <v>0</v>
      </c>
    </row>
    <row r="321" spans="1:11" x14ac:dyDescent="0.25">
      <c r="A321" s="14" t="s">
        <v>162</v>
      </c>
      <c r="B321" s="3" t="s">
        <v>80</v>
      </c>
      <c r="C321" s="1" t="s">
        <v>227</v>
      </c>
      <c r="D321" s="6">
        <f>History3[[#This Row],[SUBTOTAL GENERAL FUND]]+History3[[#This Row],[CASH 
FUNDS]]+History3[[#This Row],[REAPPROPRIATED
FUNDS]]+History3[[#This Row],[FEDERAL 
FUNDS]]</f>
        <v>554869</v>
      </c>
      <c r="E321" s="6">
        <f>History3[[#This Row],[GENERAL 
FUND]]+History3[[#This Row],[GENERAL
FUND
EXEMPT]]</f>
        <v>554869</v>
      </c>
      <c r="F321" s="6">
        <v>554869</v>
      </c>
      <c r="G321" s="6">
        <v>0</v>
      </c>
      <c r="H321" s="7">
        <v>0</v>
      </c>
      <c r="I321" s="6">
        <v>0</v>
      </c>
      <c r="J321" s="6">
        <v>0</v>
      </c>
      <c r="K321" s="2">
        <v>0.3</v>
      </c>
    </row>
    <row r="322" spans="1:11" x14ac:dyDescent="0.25">
      <c r="A322" s="14" t="s">
        <v>162</v>
      </c>
      <c r="B322" s="3" t="s">
        <v>80</v>
      </c>
      <c r="C322" s="1" t="s">
        <v>228</v>
      </c>
      <c r="D322" s="6">
        <f>History3[[#This Row],[SUBTOTAL GENERAL FUND]]+History3[[#This Row],[CASH 
FUNDS]]+History3[[#This Row],[REAPPROPRIATED
FUNDS]]+History3[[#This Row],[FEDERAL 
FUNDS]]</f>
        <v>3000000</v>
      </c>
      <c r="E322" s="6">
        <f>History3[[#This Row],[GENERAL 
FUND]]+History3[[#This Row],[GENERAL
FUND
EXEMPT]]</f>
        <v>3000000</v>
      </c>
      <c r="F322" s="6">
        <v>3000000</v>
      </c>
      <c r="G322" s="6">
        <v>0</v>
      </c>
      <c r="H322" s="7">
        <v>0</v>
      </c>
      <c r="I322" s="6">
        <v>0</v>
      </c>
      <c r="J322" s="6">
        <v>0</v>
      </c>
      <c r="K322" s="2">
        <v>0</v>
      </c>
    </row>
    <row r="323" spans="1:11" x14ac:dyDescent="0.25">
      <c r="A323" s="14" t="s">
        <v>162</v>
      </c>
      <c r="B323" s="3" t="s">
        <v>80</v>
      </c>
      <c r="C323" s="1" t="s">
        <v>229</v>
      </c>
      <c r="D323" s="6">
        <f>History3[[#This Row],[SUBTOTAL GENERAL FUND]]+History3[[#This Row],[CASH 
FUNDS]]+History3[[#This Row],[REAPPROPRIATED
FUNDS]]+History3[[#This Row],[FEDERAL 
FUNDS]]</f>
        <v>-77057343</v>
      </c>
      <c r="E323" s="6">
        <f>History3[[#This Row],[GENERAL 
FUND]]+History3[[#This Row],[GENERAL
FUND
EXEMPT]]</f>
        <v>-64145153</v>
      </c>
      <c r="F323" s="6">
        <v>-64145153</v>
      </c>
      <c r="G323" s="6">
        <v>0</v>
      </c>
      <c r="H323" s="7">
        <v>-12912190</v>
      </c>
      <c r="I323" s="6">
        <v>0</v>
      </c>
      <c r="J323" s="6">
        <v>0</v>
      </c>
      <c r="K323" s="2">
        <v>0</v>
      </c>
    </row>
    <row r="324" spans="1:11" x14ac:dyDescent="0.25">
      <c r="A324" s="14" t="s">
        <v>162</v>
      </c>
      <c r="B324" s="3" t="s">
        <v>80</v>
      </c>
      <c r="C324" s="1" t="s">
        <v>84</v>
      </c>
      <c r="D324" s="6">
        <f>History3[[#This Row],[SUBTOTAL GENERAL FUND]]+History3[[#This Row],[CASH 
FUNDS]]+History3[[#This Row],[REAPPROPRIATED
FUNDS]]+History3[[#This Row],[FEDERAL 
FUNDS]]</f>
        <v>0</v>
      </c>
      <c r="E324" s="6">
        <f>History3[[#This Row],[GENERAL 
FUND]]+History3[[#This Row],[GENERAL
FUND
EXEMPT]]</f>
        <v>0</v>
      </c>
      <c r="F324" s="6">
        <v>-92233333</v>
      </c>
      <c r="G324" s="6">
        <v>92233333</v>
      </c>
      <c r="H324" s="7">
        <v>0</v>
      </c>
      <c r="I324" s="6">
        <v>0</v>
      </c>
      <c r="J324" s="6">
        <v>0</v>
      </c>
      <c r="K324" s="2">
        <v>0</v>
      </c>
    </row>
    <row r="325" spans="1:11" x14ac:dyDescent="0.25">
      <c r="A325" s="14" t="s">
        <v>162</v>
      </c>
      <c r="B325" s="3" t="s">
        <v>80</v>
      </c>
      <c r="C325" s="1" t="s">
        <v>230</v>
      </c>
      <c r="D325" s="6">
        <f>History3[[#This Row],[SUBTOTAL GENERAL FUND]]+History3[[#This Row],[CASH 
FUNDS]]+History3[[#This Row],[REAPPROPRIATED
FUNDS]]+History3[[#This Row],[FEDERAL 
FUNDS]]</f>
        <v>4250000</v>
      </c>
      <c r="E325" s="6">
        <f>History3[[#This Row],[GENERAL 
FUND]]+History3[[#This Row],[GENERAL
FUND
EXEMPT]]</f>
        <v>0</v>
      </c>
      <c r="F325" s="6">
        <v>0</v>
      </c>
      <c r="G325" s="6">
        <v>0</v>
      </c>
      <c r="H325" s="7">
        <v>4250000</v>
      </c>
      <c r="I325" s="6">
        <v>0</v>
      </c>
      <c r="J325" s="6">
        <v>0</v>
      </c>
      <c r="K325" s="2">
        <v>0</v>
      </c>
    </row>
    <row r="326" spans="1:11" x14ac:dyDescent="0.25">
      <c r="A326" s="14" t="s">
        <v>162</v>
      </c>
      <c r="B326" s="3" t="s">
        <v>80</v>
      </c>
      <c r="C326" s="1" t="s">
        <v>90</v>
      </c>
      <c r="D326" s="6">
        <f>History3[[#This Row],[SUBTOTAL GENERAL FUND]]+History3[[#This Row],[CASH 
FUNDS]]+History3[[#This Row],[REAPPROPRIATED
FUNDS]]+History3[[#This Row],[FEDERAL 
FUNDS]]</f>
        <v>0</v>
      </c>
      <c r="E326" s="6">
        <f>History3[[#This Row],[GENERAL 
FUND]]+History3[[#This Row],[GENERAL
FUND
EXEMPT]]</f>
        <v>0</v>
      </c>
      <c r="F326" s="6">
        <v>-12972</v>
      </c>
      <c r="G326" s="6">
        <v>12972</v>
      </c>
      <c r="H326" s="7">
        <v>0</v>
      </c>
      <c r="I326" s="6">
        <v>0</v>
      </c>
      <c r="J326" s="6">
        <v>0</v>
      </c>
      <c r="K326" s="2">
        <v>0</v>
      </c>
    </row>
    <row r="327" spans="1:11" x14ac:dyDescent="0.25">
      <c r="A327" s="14" t="s">
        <v>162</v>
      </c>
      <c r="B327" s="3" t="s">
        <v>83</v>
      </c>
      <c r="C327" s="1" t="s">
        <v>84</v>
      </c>
      <c r="D327" s="6">
        <f>History3[[#This Row],[SUBTOTAL GENERAL FUND]]+History3[[#This Row],[CASH 
FUNDS]]+History3[[#This Row],[REAPPROPRIATED
FUNDS]]+History3[[#This Row],[FEDERAL 
FUNDS]]</f>
        <v>5851129906</v>
      </c>
      <c r="E327" s="6">
        <f>History3[[#This Row],[GENERAL 
FUND]]+History3[[#This Row],[GENERAL
FUND
EXEMPT]]</f>
        <v>4190124616</v>
      </c>
      <c r="F327" s="6">
        <v>3292413783</v>
      </c>
      <c r="G327" s="6">
        <v>897710833</v>
      </c>
      <c r="H327" s="7">
        <v>999232465</v>
      </c>
      <c r="I327" s="6">
        <v>42327029</v>
      </c>
      <c r="J327" s="6">
        <v>619445796</v>
      </c>
      <c r="K327" s="2">
        <v>605.4</v>
      </c>
    </row>
    <row r="328" spans="1:11" x14ac:dyDescent="0.25">
      <c r="A328" s="14" t="s">
        <v>162</v>
      </c>
      <c r="B328" s="3" t="s">
        <v>83</v>
      </c>
      <c r="C328" s="1" t="s">
        <v>231</v>
      </c>
      <c r="D328" s="6">
        <f>History3[[#This Row],[SUBTOTAL GENERAL FUND]]+History3[[#This Row],[CASH 
FUNDS]]+History3[[#This Row],[REAPPROPRIATED
FUNDS]]+History3[[#This Row],[FEDERAL 
FUNDS]]</f>
        <v>3000000</v>
      </c>
      <c r="E328" s="6">
        <f>History3[[#This Row],[GENERAL 
FUND]]+History3[[#This Row],[GENERAL
FUND
EXEMPT]]</f>
        <v>0</v>
      </c>
      <c r="F328" s="6">
        <v>0</v>
      </c>
      <c r="G328" s="6">
        <v>0</v>
      </c>
      <c r="H328" s="7">
        <v>3000000</v>
      </c>
      <c r="I328" s="6">
        <v>0</v>
      </c>
      <c r="J328" s="6">
        <v>0</v>
      </c>
      <c r="K328" s="2">
        <v>1</v>
      </c>
    </row>
    <row r="329" spans="1:11" x14ac:dyDescent="0.25">
      <c r="A329" s="14" t="s">
        <v>162</v>
      </c>
      <c r="B329" s="3" t="s">
        <v>83</v>
      </c>
      <c r="C329" s="1" t="s">
        <v>232</v>
      </c>
      <c r="D329" s="6">
        <f>History3[[#This Row],[SUBTOTAL GENERAL FUND]]+History3[[#This Row],[CASH 
FUNDS]]+History3[[#This Row],[REAPPROPRIATED
FUNDS]]+History3[[#This Row],[FEDERAL 
FUNDS]]</f>
        <v>250000</v>
      </c>
      <c r="E329" s="6">
        <f>History3[[#This Row],[GENERAL 
FUND]]+History3[[#This Row],[GENERAL
FUND
EXEMPT]]</f>
        <v>250000</v>
      </c>
      <c r="F329" s="6">
        <v>250000</v>
      </c>
      <c r="G329" s="6">
        <v>0</v>
      </c>
      <c r="H329" s="7">
        <v>0</v>
      </c>
      <c r="I329" s="6">
        <v>0</v>
      </c>
      <c r="J329" s="6">
        <v>0</v>
      </c>
      <c r="K329" s="2">
        <v>0.3</v>
      </c>
    </row>
    <row r="330" spans="1:11" x14ac:dyDescent="0.25">
      <c r="A330" s="14" t="s">
        <v>162</v>
      </c>
      <c r="B330" s="3" t="s">
        <v>83</v>
      </c>
      <c r="C330" s="1" t="s">
        <v>233</v>
      </c>
      <c r="D330" s="6">
        <f>History3[[#This Row],[SUBTOTAL GENERAL FUND]]+History3[[#This Row],[CASH 
FUNDS]]+History3[[#This Row],[REAPPROPRIATED
FUNDS]]+History3[[#This Row],[FEDERAL 
FUNDS]]</f>
        <v>2000</v>
      </c>
      <c r="E330" s="6">
        <f>History3[[#This Row],[GENERAL 
FUND]]+History3[[#This Row],[GENERAL
FUND
EXEMPT]]</f>
        <v>2000</v>
      </c>
      <c r="F330" s="6">
        <v>2000</v>
      </c>
      <c r="G330" s="6">
        <v>0</v>
      </c>
      <c r="H330" s="7">
        <v>0</v>
      </c>
      <c r="I330" s="6">
        <v>0</v>
      </c>
      <c r="J330" s="6">
        <v>0</v>
      </c>
      <c r="K330" s="2">
        <v>0</v>
      </c>
    </row>
    <row r="331" spans="1:11" x14ac:dyDescent="0.25">
      <c r="A331" s="14" t="s">
        <v>162</v>
      </c>
      <c r="B331" s="3" t="s">
        <v>83</v>
      </c>
      <c r="C331" s="1" t="s">
        <v>234</v>
      </c>
      <c r="D331" s="6">
        <f>History3[[#This Row],[SUBTOTAL GENERAL FUND]]+History3[[#This Row],[CASH 
FUNDS]]+History3[[#This Row],[REAPPROPRIATED
FUNDS]]+History3[[#This Row],[FEDERAL 
FUNDS]]</f>
        <v>1544916</v>
      </c>
      <c r="E331" s="6">
        <f>History3[[#This Row],[GENERAL 
FUND]]+History3[[#This Row],[GENERAL
FUND
EXEMPT]]</f>
        <v>44916</v>
      </c>
      <c r="F331" s="6">
        <v>44916</v>
      </c>
      <c r="G331" s="6">
        <v>0</v>
      </c>
      <c r="H331" s="7">
        <v>1500000</v>
      </c>
      <c r="I331" s="6">
        <v>0</v>
      </c>
      <c r="J331" s="6">
        <v>0</v>
      </c>
      <c r="K331" s="2">
        <v>0.8</v>
      </c>
    </row>
    <row r="332" spans="1:11" x14ac:dyDescent="0.25">
      <c r="A332" s="14" t="s">
        <v>162</v>
      </c>
      <c r="B332" s="3" t="s">
        <v>83</v>
      </c>
      <c r="C332" s="1" t="s">
        <v>235</v>
      </c>
      <c r="D332" s="6">
        <f>History3[[#This Row],[SUBTOTAL GENERAL FUND]]+History3[[#This Row],[CASH 
FUNDS]]+History3[[#This Row],[REAPPROPRIATED
FUNDS]]+History3[[#This Row],[FEDERAL 
FUNDS]]</f>
        <v>33134746</v>
      </c>
      <c r="E332" s="6">
        <f>History3[[#This Row],[GENERAL 
FUND]]+History3[[#This Row],[GENERAL
FUND
EXEMPT]]</f>
        <v>0</v>
      </c>
      <c r="F332" s="6">
        <v>0</v>
      </c>
      <c r="G332" s="6">
        <v>0</v>
      </c>
      <c r="H332" s="7">
        <v>33134746</v>
      </c>
      <c r="I332" s="6">
        <v>0</v>
      </c>
      <c r="J332" s="6">
        <v>0</v>
      </c>
      <c r="K332" s="2">
        <v>4.2</v>
      </c>
    </row>
    <row r="333" spans="1:11" x14ac:dyDescent="0.25">
      <c r="A333" s="14" t="s">
        <v>162</v>
      </c>
      <c r="B333" s="3" t="s">
        <v>83</v>
      </c>
      <c r="C333" s="1" t="s">
        <v>236</v>
      </c>
      <c r="D333" s="6">
        <f>History3[[#This Row],[SUBTOTAL GENERAL FUND]]+History3[[#This Row],[CASH 
FUNDS]]+History3[[#This Row],[REAPPROPRIATED
FUNDS]]+History3[[#This Row],[FEDERAL 
FUNDS]]</f>
        <v>493097</v>
      </c>
      <c r="E333" s="6">
        <f>History3[[#This Row],[GENERAL 
FUND]]+History3[[#This Row],[GENERAL
FUND
EXEMPT]]</f>
        <v>493097</v>
      </c>
      <c r="F333" s="6">
        <v>493097</v>
      </c>
      <c r="G333" s="6">
        <v>0</v>
      </c>
      <c r="H333" s="7">
        <v>0</v>
      </c>
      <c r="I333" s="6">
        <v>0</v>
      </c>
      <c r="J333" s="6">
        <v>0</v>
      </c>
      <c r="K333" s="2">
        <v>0.4</v>
      </c>
    </row>
    <row r="334" spans="1:11" x14ac:dyDescent="0.25">
      <c r="A334" s="14" t="s">
        <v>162</v>
      </c>
      <c r="B334" s="3" t="s">
        <v>83</v>
      </c>
      <c r="C334" s="1" t="s">
        <v>237</v>
      </c>
      <c r="D334" s="6">
        <f>History3[[#This Row],[SUBTOTAL GENERAL FUND]]+History3[[#This Row],[CASH 
FUNDS]]+History3[[#This Row],[REAPPROPRIATED
FUNDS]]+History3[[#This Row],[FEDERAL 
FUNDS]]</f>
        <v>68000</v>
      </c>
      <c r="E334" s="6">
        <f>History3[[#This Row],[GENERAL 
FUND]]+History3[[#This Row],[GENERAL
FUND
EXEMPT]]</f>
        <v>68000</v>
      </c>
      <c r="F334" s="6">
        <v>68000</v>
      </c>
      <c r="G334" s="6">
        <v>0</v>
      </c>
      <c r="H334" s="7">
        <v>0</v>
      </c>
      <c r="I334" s="6">
        <v>0</v>
      </c>
      <c r="J334" s="6">
        <v>0</v>
      </c>
      <c r="K334" s="2">
        <v>0</v>
      </c>
    </row>
    <row r="335" spans="1:11" x14ac:dyDescent="0.25">
      <c r="A335" s="14" t="s">
        <v>162</v>
      </c>
      <c r="B335" s="3" t="s">
        <v>83</v>
      </c>
      <c r="C335" s="1" t="s">
        <v>238</v>
      </c>
      <c r="D335" s="6">
        <f>History3[[#This Row],[SUBTOTAL GENERAL FUND]]+History3[[#This Row],[CASH 
FUNDS]]+History3[[#This Row],[REAPPROPRIATED
FUNDS]]+History3[[#This Row],[FEDERAL 
FUNDS]]</f>
        <v>129563</v>
      </c>
      <c r="E335" s="6">
        <f>History3[[#This Row],[GENERAL 
FUND]]+History3[[#This Row],[GENERAL
FUND
EXEMPT]]</f>
        <v>129563</v>
      </c>
      <c r="F335" s="6">
        <v>129563</v>
      </c>
      <c r="G335" s="6">
        <v>0</v>
      </c>
      <c r="H335" s="7">
        <v>0</v>
      </c>
      <c r="I335" s="6">
        <v>0</v>
      </c>
      <c r="J335" s="6">
        <v>0</v>
      </c>
      <c r="K335" s="2">
        <v>0.3</v>
      </c>
    </row>
    <row r="336" spans="1:11" x14ac:dyDescent="0.25">
      <c r="A336" s="14" t="s">
        <v>162</v>
      </c>
      <c r="B336" s="3" t="s">
        <v>83</v>
      </c>
      <c r="C336" s="1" t="s">
        <v>239</v>
      </c>
      <c r="D336" s="6">
        <f>History3[[#This Row],[SUBTOTAL GENERAL FUND]]+History3[[#This Row],[CASH 
FUNDS]]+History3[[#This Row],[REAPPROPRIATED
FUNDS]]+History3[[#This Row],[FEDERAL 
FUNDS]]</f>
        <v>38775902</v>
      </c>
      <c r="E336" s="6">
        <f>History3[[#This Row],[GENERAL 
FUND]]+History3[[#This Row],[GENERAL
FUND
EXEMPT]]</f>
        <v>37675902</v>
      </c>
      <c r="F336" s="6">
        <v>37675902</v>
      </c>
      <c r="G336" s="6">
        <v>0</v>
      </c>
      <c r="H336" s="7">
        <v>1100000</v>
      </c>
      <c r="I336" s="6">
        <v>0</v>
      </c>
      <c r="J336" s="6">
        <v>0</v>
      </c>
      <c r="K336" s="2">
        <v>1.3</v>
      </c>
    </row>
    <row r="337" spans="1:11" x14ac:dyDescent="0.25">
      <c r="A337" s="14" t="s">
        <v>162</v>
      </c>
      <c r="B337" s="3" t="s">
        <v>83</v>
      </c>
      <c r="C337" s="1" t="s">
        <v>240</v>
      </c>
      <c r="D337" s="6">
        <f>History3[[#This Row],[SUBTOTAL GENERAL FUND]]+History3[[#This Row],[CASH 
FUNDS]]+History3[[#This Row],[REAPPROPRIATED
FUNDS]]+History3[[#This Row],[FEDERAL 
FUNDS]]</f>
        <v>272929</v>
      </c>
      <c r="E337" s="6">
        <f>History3[[#This Row],[GENERAL 
FUND]]+History3[[#This Row],[GENERAL
FUND
EXEMPT]]</f>
        <v>272929</v>
      </c>
      <c r="F337" s="6">
        <v>272929</v>
      </c>
      <c r="G337" s="6">
        <v>0</v>
      </c>
      <c r="H337" s="7">
        <v>0</v>
      </c>
      <c r="I337" s="6">
        <v>0</v>
      </c>
      <c r="J337" s="6">
        <v>0</v>
      </c>
      <c r="K337" s="2">
        <v>0.9</v>
      </c>
    </row>
    <row r="338" spans="1:11" x14ac:dyDescent="0.25">
      <c r="A338" s="14" t="s">
        <v>162</v>
      </c>
      <c r="B338" s="3" t="s">
        <v>83</v>
      </c>
      <c r="C338" s="1" t="s">
        <v>241</v>
      </c>
      <c r="D338" s="6">
        <f>History3[[#This Row],[SUBTOTAL GENERAL FUND]]+History3[[#This Row],[CASH 
FUNDS]]+History3[[#This Row],[REAPPROPRIATED
FUNDS]]+History3[[#This Row],[FEDERAL 
FUNDS]]</f>
        <v>43114</v>
      </c>
      <c r="E338" s="6">
        <f>History3[[#This Row],[GENERAL 
FUND]]+History3[[#This Row],[GENERAL
FUND
EXEMPT]]</f>
        <v>0</v>
      </c>
      <c r="F338" s="6">
        <v>0</v>
      </c>
      <c r="G338" s="6">
        <v>0</v>
      </c>
      <c r="H338" s="7">
        <v>43114</v>
      </c>
      <c r="I338" s="6">
        <v>0</v>
      </c>
      <c r="J338" s="6">
        <v>0</v>
      </c>
      <c r="K338" s="2">
        <v>0.4</v>
      </c>
    </row>
    <row r="339" spans="1:11" x14ac:dyDescent="0.25">
      <c r="A339" s="14" t="s">
        <v>162</v>
      </c>
      <c r="B339" s="3" t="s">
        <v>83</v>
      </c>
      <c r="C339" s="1" t="s">
        <v>230</v>
      </c>
      <c r="D339" s="6">
        <f>History3[[#This Row],[SUBTOTAL GENERAL FUND]]+History3[[#This Row],[CASH 
FUNDS]]+History3[[#This Row],[REAPPROPRIATED
FUNDS]]+History3[[#This Row],[FEDERAL 
FUNDS]]</f>
        <v>80656559</v>
      </c>
      <c r="E339" s="6">
        <f>History3[[#This Row],[GENERAL 
FUND]]+History3[[#This Row],[GENERAL
FUND
EXEMPT]]</f>
        <v>0</v>
      </c>
      <c r="F339" s="6">
        <v>0</v>
      </c>
      <c r="G339" s="6">
        <v>0</v>
      </c>
      <c r="H339" s="7">
        <v>80656559</v>
      </c>
      <c r="I339" s="6">
        <v>0</v>
      </c>
      <c r="J339" s="6">
        <v>0</v>
      </c>
      <c r="K339" s="2">
        <v>0</v>
      </c>
    </row>
    <row r="340" spans="1:11" x14ac:dyDescent="0.25">
      <c r="A340" s="14" t="s">
        <v>162</v>
      </c>
      <c r="B340" s="3" t="s">
        <v>83</v>
      </c>
      <c r="C340" s="1" t="s">
        <v>242</v>
      </c>
      <c r="D340" s="6">
        <f>History3[[#This Row],[SUBTOTAL GENERAL FUND]]+History3[[#This Row],[CASH 
FUNDS]]+History3[[#This Row],[REAPPROPRIATED
FUNDS]]+History3[[#This Row],[FEDERAL 
FUNDS]]</f>
        <v>19816</v>
      </c>
      <c r="E340" s="6">
        <f>History3[[#This Row],[GENERAL 
FUND]]+History3[[#This Row],[GENERAL
FUND
EXEMPT]]</f>
        <v>19816</v>
      </c>
      <c r="F340" s="6">
        <v>19816</v>
      </c>
      <c r="G340" s="6">
        <v>0</v>
      </c>
      <c r="H340" s="7">
        <v>0</v>
      </c>
      <c r="I340" s="6">
        <v>0</v>
      </c>
      <c r="J340" s="6">
        <v>0</v>
      </c>
      <c r="K340" s="2">
        <v>0</v>
      </c>
    </row>
    <row r="341" spans="1:11" x14ac:dyDescent="0.25">
      <c r="A341" s="14" t="s">
        <v>162</v>
      </c>
      <c r="B341" s="3" t="s">
        <v>83</v>
      </c>
      <c r="C341" s="1" t="s">
        <v>243</v>
      </c>
      <c r="D341" s="6">
        <f>History3[[#This Row],[SUBTOTAL GENERAL FUND]]+History3[[#This Row],[CASH 
FUNDS]]+History3[[#This Row],[REAPPROPRIATED
FUNDS]]+History3[[#This Row],[FEDERAL 
FUNDS]]</f>
        <v>116550</v>
      </c>
      <c r="E341" s="6">
        <f>History3[[#This Row],[GENERAL 
FUND]]+History3[[#This Row],[GENERAL
FUND
EXEMPT]]</f>
        <v>116550</v>
      </c>
      <c r="F341" s="6">
        <v>116550</v>
      </c>
      <c r="G341" s="6">
        <v>0</v>
      </c>
      <c r="H341" s="7">
        <v>0</v>
      </c>
      <c r="I341" s="6">
        <v>0</v>
      </c>
      <c r="J341" s="6">
        <v>0</v>
      </c>
      <c r="K341" s="2">
        <v>0.9</v>
      </c>
    </row>
    <row r="342" spans="1:11" x14ac:dyDescent="0.25">
      <c r="A342" s="14" t="s">
        <v>162</v>
      </c>
      <c r="B342" s="3" t="s">
        <v>83</v>
      </c>
      <c r="C342" s="1" t="s">
        <v>244</v>
      </c>
      <c r="D342" s="6">
        <f>History3[[#This Row],[SUBTOTAL GENERAL FUND]]+History3[[#This Row],[CASH 
FUNDS]]+History3[[#This Row],[REAPPROPRIATED
FUNDS]]+History3[[#This Row],[FEDERAL 
FUNDS]]</f>
        <v>168942</v>
      </c>
      <c r="E342" s="6">
        <f>History3[[#This Row],[GENERAL 
FUND]]+History3[[#This Row],[GENERAL
FUND
EXEMPT]]</f>
        <v>168942</v>
      </c>
      <c r="F342" s="6">
        <v>168942</v>
      </c>
      <c r="G342" s="6">
        <v>0</v>
      </c>
      <c r="H342" s="7">
        <v>0</v>
      </c>
      <c r="I342" s="6">
        <v>0</v>
      </c>
      <c r="J342" s="6">
        <v>0</v>
      </c>
      <c r="K342" s="2">
        <v>0.3</v>
      </c>
    </row>
    <row r="343" spans="1:11" x14ac:dyDescent="0.25">
      <c r="A343" s="14" t="s">
        <v>162</v>
      </c>
      <c r="B343" s="3" t="s">
        <v>83</v>
      </c>
      <c r="C343" s="1" t="s">
        <v>245</v>
      </c>
      <c r="D343" s="6">
        <f>History3[[#This Row],[SUBTOTAL GENERAL FUND]]+History3[[#This Row],[CASH 
FUNDS]]+History3[[#This Row],[REAPPROPRIATED
FUNDS]]+History3[[#This Row],[FEDERAL 
FUNDS]]</f>
        <v>106196</v>
      </c>
      <c r="E343" s="6">
        <f>History3[[#This Row],[GENERAL 
FUND]]+History3[[#This Row],[GENERAL
FUND
EXEMPT]]</f>
        <v>106196</v>
      </c>
      <c r="F343" s="6">
        <v>106196</v>
      </c>
      <c r="G343" s="6">
        <v>0</v>
      </c>
      <c r="H343" s="7">
        <v>0</v>
      </c>
      <c r="I343" s="6">
        <v>0</v>
      </c>
      <c r="J343" s="6">
        <v>0</v>
      </c>
      <c r="K343" s="2">
        <v>0</v>
      </c>
    </row>
    <row r="344" spans="1:11" x14ac:dyDescent="0.25">
      <c r="A344" s="14" t="s">
        <v>162</v>
      </c>
      <c r="B344" s="3" t="s">
        <v>83</v>
      </c>
      <c r="C344" s="1" t="s">
        <v>246</v>
      </c>
      <c r="D344" s="6">
        <f>History3[[#This Row],[SUBTOTAL GENERAL FUND]]+History3[[#This Row],[CASH 
FUNDS]]+History3[[#This Row],[REAPPROPRIATED
FUNDS]]+History3[[#This Row],[FEDERAL 
FUNDS]]</f>
        <v>463729</v>
      </c>
      <c r="E344" s="6">
        <f>History3[[#This Row],[GENERAL 
FUND]]+History3[[#This Row],[GENERAL
FUND
EXEMPT]]</f>
        <v>463729</v>
      </c>
      <c r="F344" s="6">
        <v>463729</v>
      </c>
      <c r="G344" s="6">
        <v>0</v>
      </c>
      <c r="H344" s="7">
        <v>0</v>
      </c>
      <c r="I344" s="6">
        <v>0</v>
      </c>
      <c r="J344" s="6">
        <v>0</v>
      </c>
      <c r="K344" s="2">
        <v>0</v>
      </c>
    </row>
    <row r="345" spans="1:11" x14ac:dyDescent="0.25">
      <c r="A345" s="14" t="s">
        <v>162</v>
      </c>
      <c r="B345" s="3" t="s">
        <v>83</v>
      </c>
      <c r="C345" s="1" t="s">
        <v>247</v>
      </c>
      <c r="D345" s="6">
        <f>History3[[#This Row],[SUBTOTAL GENERAL FUND]]+History3[[#This Row],[CASH 
FUNDS]]+History3[[#This Row],[REAPPROPRIATED
FUNDS]]+History3[[#This Row],[FEDERAL 
FUNDS]]</f>
        <v>250000</v>
      </c>
      <c r="E345" s="6">
        <f>History3[[#This Row],[GENERAL 
FUND]]+History3[[#This Row],[GENERAL
FUND
EXEMPT]]</f>
        <v>250000</v>
      </c>
      <c r="F345" s="6">
        <v>250000</v>
      </c>
      <c r="G345" s="6">
        <v>0</v>
      </c>
      <c r="H345" s="7">
        <v>0</v>
      </c>
      <c r="I345" s="6">
        <v>0</v>
      </c>
      <c r="J345" s="6">
        <v>0</v>
      </c>
      <c r="K345" s="2">
        <v>0</v>
      </c>
    </row>
    <row r="346" spans="1:11" x14ac:dyDescent="0.25">
      <c r="A346" s="14" t="s">
        <v>162</v>
      </c>
      <c r="B346" s="3" t="s">
        <v>83</v>
      </c>
      <c r="C346" s="1" t="s">
        <v>248</v>
      </c>
      <c r="D346" s="6">
        <f>History3[[#This Row],[SUBTOTAL GENERAL FUND]]+History3[[#This Row],[CASH 
FUNDS]]+History3[[#This Row],[REAPPROPRIATED
FUNDS]]+History3[[#This Row],[FEDERAL 
FUNDS]]</f>
        <v>37495</v>
      </c>
      <c r="E346" s="6">
        <f>History3[[#This Row],[GENERAL 
FUND]]+History3[[#This Row],[GENERAL
FUND
EXEMPT]]</f>
        <v>0</v>
      </c>
      <c r="F346" s="6">
        <v>0</v>
      </c>
      <c r="G346" s="6">
        <v>0</v>
      </c>
      <c r="H346" s="7">
        <v>37495</v>
      </c>
      <c r="I346" s="6">
        <v>0</v>
      </c>
      <c r="J346" s="6">
        <v>0</v>
      </c>
      <c r="K346" s="2">
        <v>0</v>
      </c>
    </row>
    <row r="347" spans="1:11" x14ac:dyDescent="0.25">
      <c r="A347" s="14" t="s">
        <v>162</v>
      </c>
      <c r="B347" s="3" t="s">
        <v>83</v>
      </c>
      <c r="C347" s="1" t="s">
        <v>249</v>
      </c>
      <c r="D347" s="6">
        <f>History3[[#This Row],[SUBTOTAL GENERAL FUND]]+History3[[#This Row],[CASH 
FUNDS]]+History3[[#This Row],[REAPPROPRIATED
FUNDS]]+History3[[#This Row],[FEDERAL 
FUNDS]]</f>
        <v>1012201</v>
      </c>
      <c r="E347" s="6">
        <f>History3[[#This Row],[GENERAL 
FUND]]+History3[[#This Row],[GENERAL
FUND
EXEMPT]]</f>
        <v>1012201</v>
      </c>
      <c r="F347" s="6">
        <v>1012201</v>
      </c>
      <c r="G347" s="6">
        <v>0</v>
      </c>
      <c r="H347" s="7">
        <v>0</v>
      </c>
      <c r="I347" s="6">
        <v>0</v>
      </c>
      <c r="J347" s="6">
        <v>0</v>
      </c>
      <c r="K347" s="2">
        <v>0.2</v>
      </c>
    </row>
    <row r="348" spans="1:11" x14ac:dyDescent="0.25">
      <c r="A348" s="14" t="s">
        <v>162</v>
      </c>
      <c r="B348" s="3" t="s">
        <v>83</v>
      </c>
      <c r="C348" s="1" t="s">
        <v>250</v>
      </c>
      <c r="D348" s="6">
        <f>History3[[#This Row],[SUBTOTAL GENERAL FUND]]+History3[[#This Row],[CASH 
FUNDS]]+History3[[#This Row],[REAPPROPRIATED
FUNDS]]+History3[[#This Row],[FEDERAL 
FUNDS]]</f>
        <v>173972108</v>
      </c>
      <c r="E348" s="6">
        <f>History3[[#This Row],[GENERAL 
FUND]]+History3[[#This Row],[GENERAL
FUND
EXEMPT]]</f>
        <v>173972108</v>
      </c>
      <c r="F348" s="6">
        <v>173972108</v>
      </c>
      <c r="G348" s="6">
        <v>0</v>
      </c>
      <c r="H348" s="7">
        <v>0</v>
      </c>
      <c r="I348" s="6">
        <v>0</v>
      </c>
      <c r="J348" s="6">
        <v>0</v>
      </c>
      <c r="K348" s="2">
        <v>0</v>
      </c>
    </row>
    <row r="349" spans="1:11" x14ac:dyDescent="0.25">
      <c r="A349" s="14" t="s">
        <v>162</v>
      </c>
      <c r="B349" s="3" t="s">
        <v>83</v>
      </c>
      <c r="C349" s="1" t="s">
        <v>251</v>
      </c>
      <c r="D349" s="6">
        <f>History3[[#This Row],[SUBTOTAL GENERAL FUND]]+History3[[#This Row],[CASH 
FUNDS]]+History3[[#This Row],[REAPPROPRIATED
FUNDS]]+History3[[#This Row],[FEDERAL 
FUNDS]]</f>
        <v>250000</v>
      </c>
      <c r="E349" s="6">
        <f>History3[[#This Row],[GENERAL 
FUND]]+History3[[#This Row],[GENERAL
FUND
EXEMPT]]</f>
        <v>0</v>
      </c>
      <c r="F349" s="6">
        <v>0</v>
      </c>
      <c r="G349" s="6">
        <v>0</v>
      </c>
      <c r="H349" s="7">
        <v>0</v>
      </c>
      <c r="I349" s="6">
        <v>250000</v>
      </c>
      <c r="J349" s="6">
        <v>0</v>
      </c>
      <c r="K349" s="2">
        <v>0</v>
      </c>
    </row>
    <row r="350" spans="1:11" x14ac:dyDescent="0.25">
      <c r="A350" s="14" t="s">
        <v>162</v>
      </c>
      <c r="B350" s="3" t="s">
        <v>83</v>
      </c>
      <c r="C350" s="1" t="s">
        <v>252</v>
      </c>
      <c r="D350" s="6">
        <f>History3[[#This Row],[SUBTOTAL GENERAL FUND]]+History3[[#This Row],[CASH 
FUNDS]]+History3[[#This Row],[REAPPROPRIATED
FUNDS]]+History3[[#This Row],[FEDERAL 
FUNDS]]</f>
        <v>0</v>
      </c>
      <c r="E350" s="6">
        <f>History3[[#This Row],[GENERAL 
FUND]]+History3[[#This Row],[GENERAL
FUND
EXEMPT]]</f>
        <v>525098</v>
      </c>
      <c r="F350" s="6">
        <v>525098</v>
      </c>
      <c r="G350" s="6">
        <v>0</v>
      </c>
      <c r="H350" s="7">
        <v>0</v>
      </c>
      <c r="I350" s="6">
        <v>0</v>
      </c>
      <c r="J350" s="6">
        <v>-525098</v>
      </c>
      <c r="K350" s="2">
        <v>0</v>
      </c>
    </row>
    <row r="351" spans="1:11" x14ac:dyDescent="0.25">
      <c r="A351" s="14" t="s">
        <v>162</v>
      </c>
      <c r="B351" s="3" t="s">
        <v>83</v>
      </c>
      <c r="C351" s="1" t="s">
        <v>253</v>
      </c>
      <c r="D351" s="6">
        <f>History3[[#This Row],[SUBTOTAL GENERAL FUND]]+History3[[#This Row],[CASH 
FUNDS]]+History3[[#This Row],[REAPPROPRIATED
FUNDS]]+History3[[#This Row],[FEDERAL 
FUNDS]]</f>
        <v>9046331</v>
      </c>
      <c r="E351" s="6">
        <f>History3[[#This Row],[GENERAL 
FUND]]+History3[[#This Row],[GENERAL
FUND
EXEMPT]]</f>
        <v>9046331</v>
      </c>
      <c r="F351" s="6">
        <v>9046331</v>
      </c>
      <c r="G351" s="6">
        <v>0</v>
      </c>
      <c r="H351" s="7">
        <v>0</v>
      </c>
      <c r="I351" s="6">
        <v>0</v>
      </c>
      <c r="J351" s="6">
        <v>0</v>
      </c>
      <c r="K351" s="2">
        <v>0</v>
      </c>
    </row>
    <row r="352" spans="1:11" x14ac:dyDescent="0.25">
      <c r="A352" s="14" t="s">
        <v>162</v>
      </c>
      <c r="B352" s="3" t="s">
        <v>83</v>
      </c>
      <c r="C352" s="1" t="s">
        <v>90</v>
      </c>
      <c r="D352" s="6">
        <f>History3[[#This Row],[SUBTOTAL GENERAL FUND]]+History3[[#This Row],[CASH 
FUNDS]]+History3[[#This Row],[REAPPROPRIATED
FUNDS]]+History3[[#This Row],[FEDERAL 
FUNDS]]</f>
        <v>-7140744</v>
      </c>
      <c r="E352" s="6">
        <f>History3[[#This Row],[GENERAL 
FUND]]+History3[[#This Row],[GENERAL
FUND
EXEMPT]]</f>
        <v>-900000</v>
      </c>
      <c r="F352" s="6">
        <v>373487500</v>
      </c>
      <c r="G352" s="6">
        <v>-374387500</v>
      </c>
      <c r="H352" s="7">
        <v>-6240744</v>
      </c>
      <c r="I352" s="6">
        <v>0</v>
      </c>
      <c r="J352" s="6">
        <v>0</v>
      </c>
      <c r="K352" s="2">
        <v>0</v>
      </c>
    </row>
    <row r="353" spans="1:11" x14ac:dyDescent="0.25">
      <c r="A353" s="14" t="s">
        <v>162</v>
      </c>
      <c r="B353" s="3" t="s">
        <v>83</v>
      </c>
      <c r="C353" s="1" t="s">
        <v>254</v>
      </c>
      <c r="D353" s="6">
        <f>History3[[#This Row],[SUBTOTAL GENERAL FUND]]+History3[[#This Row],[CASH 
FUNDS]]+History3[[#This Row],[REAPPROPRIATED
FUNDS]]+History3[[#This Row],[FEDERAL 
FUNDS]]</f>
        <v>509000000</v>
      </c>
      <c r="E353" s="6">
        <f>History3[[#This Row],[GENERAL 
FUND]]+History3[[#This Row],[GENERAL
FUND
EXEMPT]]</f>
        <v>0</v>
      </c>
      <c r="F353" s="6">
        <v>0</v>
      </c>
      <c r="G353" s="6">
        <v>0</v>
      </c>
      <c r="H353" s="7">
        <v>-1000000</v>
      </c>
      <c r="I353" s="6">
        <v>0</v>
      </c>
      <c r="J353" s="6">
        <v>510000000</v>
      </c>
      <c r="K353" s="2">
        <v>0</v>
      </c>
    </row>
    <row r="354" spans="1:11" x14ac:dyDescent="0.25">
      <c r="A354" s="14" t="s">
        <v>162</v>
      </c>
      <c r="B354" s="3" t="s">
        <v>89</v>
      </c>
      <c r="C354" s="1" t="s">
        <v>90</v>
      </c>
      <c r="D354" s="6">
        <f>History3[[#This Row],[SUBTOTAL GENERAL FUND]]+History3[[#This Row],[CASH 
FUNDS]]+History3[[#This Row],[REAPPROPRIATED
FUNDS]]+History3[[#This Row],[FEDERAL 
FUNDS]]</f>
        <v>6328385349</v>
      </c>
      <c r="E354" s="6">
        <f>History3[[#This Row],[GENERAL 
FUND]]+History3[[#This Row],[GENERAL
FUND
EXEMPT]]</f>
        <v>4652659058</v>
      </c>
      <c r="F354" s="6">
        <v>4568167664</v>
      </c>
      <c r="G354" s="6">
        <v>84491394</v>
      </c>
      <c r="H354" s="7">
        <v>1015987081</v>
      </c>
      <c r="I354" s="6">
        <v>40151896</v>
      </c>
      <c r="J354" s="6">
        <v>619587314</v>
      </c>
      <c r="K354" s="2">
        <v>612</v>
      </c>
    </row>
    <row r="355" spans="1:11" x14ac:dyDescent="0.25">
      <c r="A355" s="14" t="s">
        <v>162</v>
      </c>
      <c r="B355" s="3" t="s">
        <v>89</v>
      </c>
      <c r="C355" s="1" t="s">
        <v>255</v>
      </c>
      <c r="D355" s="6">
        <f>History3[[#This Row],[SUBTOTAL GENERAL FUND]]+History3[[#This Row],[CASH 
FUNDS]]+History3[[#This Row],[REAPPROPRIATED
FUNDS]]+History3[[#This Row],[FEDERAL 
FUNDS]]</f>
        <v>-667680</v>
      </c>
      <c r="E355" s="6">
        <f>History3[[#This Row],[GENERAL 
FUND]]+History3[[#This Row],[GENERAL
FUND
EXEMPT]]</f>
        <v>0</v>
      </c>
      <c r="F355" s="6">
        <v>0</v>
      </c>
      <c r="G355" s="6">
        <v>0</v>
      </c>
      <c r="H355" s="7">
        <v>-667680</v>
      </c>
      <c r="I355" s="6">
        <v>0</v>
      </c>
      <c r="J355" s="6">
        <v>0</v>
      </c>
      <c r="K355" s="2">
        <v>0</v>
      </c>
    </row>
    <row r="356" spans="1:11" x14ac:dyDescent="0.25">
      <c r="A356" s="14" t="s">
        <v>162</v>
      </c>
      <c r="B356" s="3" t="s">
        <v>89</v>
      </c>
      <c r="C356" s="1" t="s">
        <v>91</v>
      </c>
      <c r="D356" s="6">
        <f>History3[[#This Row],[SUBTOTAL GENERAL FUND]]+History3[[#This Row],[CASH 
FUNDS]]+History3[[#This Row],[REAPPROPRIATED
FUNDS]]+History3[[#This Row],[FEDERAL 
FUNDS]]</f>
        <v>-1220885</v>
      </c>
      <c r="E356" s="6">
        <f>History3[[#This Row],[GENERAL 
FUND]]+History3[[#This Row],[GENERAL
FUND
EXEMPT]]</f>
        <v>-870498</v>
      </c>
      <c r="F356" s="6">
        <v>-870498</v>
      </c>
      <c r="G356" s="6">
        <v>0</v>
      </c>
      <c r="H356" s="7">
        <v>-198219</v>
      </c>
      <c r="I356" s="6">
        <v>-152168</v>
      </c>
      <c r="J356" s="6">
        <v>0</v>
      </c>
      <c r="K356" s="2">
        <v>0</v>
      </c>
    </row>
    <row r="357" spans="1:11" x14ac:dyDescent="0.25">
      <c r="A357" s="14" t="s">
        <v>162</v>
      </c>
      <c r="B357" s="3" t="s">
        <v>89</v>
      </c>
      <c r="C357" s="1" t="s">
        <v>254</v>
      </c>
      <c r="D357" s="6">
        <f>History3[[#This Row],[SUBTOTAL GENERAL FUND]]+History3[[#This Row],[CASH 
FUNDS]]+History3[[#This Row],[REAPPROPRIATED
FUNDS]]+History3[[#This Row],[FEDERAL 
FUNDS]]</f>
        <v>-532382433</v>
      </c>
      <c r="E357" s="6">
        <f>History3[[#This Row],[GENERAL 
FUND]]+History3[[#This Row],[GENERAL
FUND
EXEMPT]]</f>
        <v>-722777639</v>
      </c>
      <c r="F357" s="6">
        <v>-722777639</v>
      </c>
      <c r="G357" s="6">
        <v>0</v>
      </c>
      <c r="H357" s="7">
        <v>32401424</v>
      </c>
      <c r="I357" s="6">
        <v>0</v>
      </c>
      <c r="J357" s="6">
        <v>157993782</v>
      </c>
      <c r="K357" s="2">
        <v>-3</v>
      </c>
    </row>
    <row r="358" spans="1:11" x14ac:dyDescent="0.25">
      <c r="A358" s="14" t="s">
        <v>256</v>
      </c>
      <c r="B358" s="3" t="s">
        <v>57</v>
      </c>
      <c r="C358" s="1" t="s">
        <v>58</v>
      </c>
      <c r="D358" s="6">
        <f>History3[[#This Row],[SUBTOTAL GENERAL FUND]]+History3[[#This Row],[CASH 
FUNDS]]+History3[[#This Row],[REAPPROPRIATED
FUNDS]]+History3[[#This Row],[FEDERAL 
FUNDS]]</f>
        <v>169239668</v>
      </c>
      <c r="E358" s="6">
        <f>History3[[#This Row],[GENERAL 
FUND]]+History3[[#This Row],[GENERAL
FUND
EXEMPT]]</f>
        <v>11275530</v>
      </c>
      <c r="F358" s="6">
        <v>11275530</v>
      </c>
      <c r="G358" s="6">
        <v>0</v>
      </c>
      <c r="H358" s="7">
        <v>7722816</v>
      </c>
      <c r="I358" s="6">
        <v>126370120</v>
      </c>
      <c r="J358" s="6">
        <v>23871202</v>
      </c>
      <c r="K358" s="2">
        <v>1031.5</v>
      </c>
    </row>
    <row r="359" spans="1:11" x14ac:dyDescent="0.25">
      <c r="A359" s="14" t="s">
        <v>256</v>
      </c>
      <c r="B359" s="3" t="s">
        <v>57</v>
      </c>
      <c r="C359" s="1" t="s">
        <v>257</v>
      </c>
      <c r="D359" s="6">
        <f>History3[[#This Row],[SUBTOTAL GENERAL FUND]]+History3[[#This Row],[CASH 
FUNDS]]+History3[[#This Row],[REAPPROPRIATED
FUNDS]]+History3[[#This Row],[FEDERAL 
FUNDS]]</f>
        <v>2960</v>
      </c>
      <c r="E359" s="6">
        <f>History3[[#This Row],[GENERAL 
FUND]]+History3[[#This Row],[GENERAL
FUND
EXEMPT]]</f>
        <v>0</v>
      </c>
      <c r="F359" s="6">
        <v>0</v>
      </c>
      <c r="G359" s="6">
        <v>0</v>
      </c>
      <c r="H359" s="7">
        <v>0</v>
      </c>
      <c r="I359" s="6">
        <v>2960</v>
      </c>
      <c r="J359" s="6">
        <v>0</v>
      </c>
      <c r="K359" s="2">
        <v>0</v>
      </c>
    </row>
    <row r="360" spans="1:11" x14ac:dyDescent="0.25">
      <c r="A360" s="14" t="s">
        <v>256</v>
      </c>
      <c r="B360" s="3" t="s">
        <v>57</v>
      </c>
      <c r="C360" s="1" t="s">
        <v>59</v>
      </c>
      <c r="D360" s="6">
        <f>History3[[#This Row],[SUBTOTAL GENERAL FUND]]+History3[[#This Row],[CASH 
FUNDS]]+History3[[#This Row],[REAPPROPRIATED
FUNDS]]+History3[[#This Row],[FEDERAL 
FUNDS]]</f>
        <v>-1785283</v>
      </c>
      <c r="E360" s="6">
        <f>History3[[#This Row],[GENERAL 
FUND]]+History3[[#This Row],[GENERAL
FUND
EXEMPT]]</f>
        <v>-100336</v>
      </c>
      <c r="F360" s="6">
        <v>-100336</v>
      </c>
      <c r="G360" s="6">
        <v>0</v>
      </c>
      <c r="H360" s="7">
        <v>-4054</v>
      </c>
      <c r="I360" s="6">
        <v>-1601444</v>
      </c>
      <c r="J360" s="6">
        <v>-79449</v>
      </c>
      <c r="K360" s="2">
        <v>0</v>
      </c>
    </row>
    <row r="361" spans="1:11" x14ac:dyDescent="0.25">
      <c r="A361" s="14" t="s">
        <v>256</v>
      </c>
      <c r="B361" s="3" t="s">
        <v>57</v>
      </c>
      <c r="C361" s="1" t="s">
        <v>258</v>
      </c>
      <c r="D361" s="6">
        <f>History3[[#This Row],[SUBTOTAL GENERAL FUND]]+History3[[#This Row],[CASH 
FUNDS]]+History3[[#This Row],[REAPPROPRIATED
FUNDS]]+History3[[#This Row],[FEDERAL 
FUNDS]]</f>
        <v>29600</v>
      </c>
      <c r="E361" s="6">
        <f>History3[[#This Row],[GENERAL 
FUND]]+History3[[#This Row],[GENERAL
FUND
EXEMPT]]</f>
        <v>0</v>
      </c>
      <c r="F361" s="6">
        <v>0</v>
      </c>
      <c r="G361" s="6">
        <v>0</v>
      </c>
      <c r="H361" s="7">
        <v>0</v>
      </c>
      <c r="I361" s="6">
        <v>29600</v>
      </c>
      <c r="J361" s="6">
        <v>0</v>
      </c>
      <c r="K361" s="2">
        <v>0</v>
      </c>
    </row>
    <row r="362" spans="1:11" x14ac:dyDescent="0.25">
      <c r="A362" s="14" t="s">
        <v>256</v>
      </c>
      <c r="B362" s="3" t="s">
        <v>57</v>
      </c>
      <c r="C362" s="1" t="s">
        <v>259</v>
      </c>
      <c r="D362" s="6">
        <f>History3[[#This Row],[SUBTOTAL GENERAL FUND]]+History3[[#This Row],[CASH 
FUNDS]]+History3[[#This Row],[REAPPROPRIATED
FUNDS]]+History3[[#This Row],[FEDERAL 
FUNDS]]</f>
        <v>29600</v>
      </c>
      <c r="E362" s="6">
        <f>History3[[#This Row],[GENERAL 
FUND]]+History3[[#This Row],[GENERAL
FUND
EXEMPT]]</f>
        <v>0</v>
      </c>
      <c r="F362" s="6">
        <v>0</v>
      </c>
      <c r="G362" s="6">
        <v>0</v>
      </c>
      <c r="H362" s="7">
        <v>0</v>
      </c>
      <c r="I362" s="6">
        <v>29600</v>
      </c>
      <c r="J362" s="6">
        <v>0</v>
      </c>
      <c r="K362" s="2">
        <v>0</v>
      </c>
    </row>
    <row r="363" spans="1:11" x14ac:dyDescent="0.25">
      <c r="A363" s="14" t="s">
        <v>256</v>
      </c>
      <c r="B363" s="3" t="s">
        <v>57</v>
      </c>
      <c r="C363" s="1" t="s">
        <v>260</v>
      </c>
      <c r="D363" s="6">
        <f>History3[[#This Row],[SUBTOTAL GENERAL FUND]]+History3[[#This Row],[CASH 
FUNDS]]+History3[[#This Row],[REAPPROPRIATED
FUNDS]]+History3[[#This Row],[FEDERAL 
FUNDS]]</f>
        <v>15889000</v>
      </c>
      <c r="E363" s="6">
        <f>History3[[#This Row],[GENERAL 
FUND]]+History3[[#This Row],[GENERAL
FUND
EXEMPT]]</f>
        <v>0</v>
      </c>
      <c r="F363" s="6">
        <v>0</v>
      </c>
      <c r="G363" s="6">
        <v>0</v>
      </c>
      <c r="H363" s="7">
        <v>15889000</v>
      </c>
      <c r="I363" s="6">
        <v>0</v>
      </c>
      <c r="J363" s="6">
        <v>0</v>
      </c>
      <c r="K363" s="2">
        <v>13.8</v>
      </c>
    </row>
    <row r="364" spans="1:11" x14ac:dyDescent="0.25">
      <c r="A364" s="14" t="s">
        <v>256</v>
      </c>
      <c r="B364" s="3" t="s">
        <v>57</v>
      </c>
      <c r="C364" s="1" t="s">
        <v>261</v>
      </c>
      <c r="D364" s="6">
        <f>History3[[#This Row],[SUBTOTAL GENERAL FUND]]+History3[[#This Row],[CASH 
FUNDS]]+History3[[#This Row],[REAPPROPRIATED
FUNDS]]+History3[[#This Row],[FEDERAL 
FUNDS]]</f>
        <v>23680</v>
      </c>
      <c r="E364" s="6">
        <f>History3[[#This Row],[GENERAL 
FUND]]+History3[[#This Row],[GENERAL
FUND
EXEMPT]]</f>
        <v>0</v>
      </c>
      <c r="F364" s="6">
        <v>0</v>
      </c>
      <c r="G364" s="6">
        <v>0</v>
      </c>
      <c r="H364" s="7">
        <v>0</v>
      </c>
      <c r="I364" s="6">
        <v>23680</v>
      </c>
      <c r="J364" s="6">
        <v>0</v>
      </c>
      <c r="K364" s="2">
        <v>0</v>
      </c>
    </row>
    <row r="365" spans="1:11" x14ac:dyDescent="0.25">
      <c r="A365" s="14" t="s">
        <v>256</v>
      </c>
      <c r="B365" s="3" t="s">
        <v>57</v>
      </c>
      <c r="C365" s="1" t="s">
        <v>102</v>
      </c>
      <c r="D365" s="6">
        <f>History3[[#This Row],[SUBTOTAL GENERAL FUND]]+History3[[#This Row],[CASH 
FUNDS]]+History3[[#This Row],[REAPPROPRIATED
FUNDS]]+History3[[#This Row],[FEDERAL 
FUNDS]]</f>
        <v>122613</v>
      </c>
      <c r="E365" s="6">
        <f>History3[[#This Row],[GENERAL 
FUND]]+History3[[#This Row],[GENERAL
FUND
EXEMPT]]</f>
        <v>0</v>
      </c>
      <c r="F365" s="6">
        <v>0</v>
      </c>
      <c r="G365" s="6">
        <v>0</v>
      </c>
      <c r="H365" s="7">
        <v>0</v>
      </c>
      <c r="I365" s="6">
        <v>122613</v>
      </c>
      <c r="J365" s="6">
        <v>0</v>
      </c>
      <c r="K365" s="2">
        <v>2</v>
      </c>
    </row>
    <row r="366" spans="1:11" x14ac:dyDescent="0.25">
      <c r="A366" s="14" t="s">
        <v>256</v>
      </c>
      <c r="B366" s="3" t="s">
        <v>57</v>
      </c>
      <c r="C366" s="1" t="s">
        <v>262</v>
      </c>
      <c r="D366" s="6">
        <f>History3[[#This Row],[SUBTOTAL GENERAL FUND]]+History3[[#This Row],[CASH 
FUNDS]]+History3[[#This Row],[REAPPROPRIATED
FUNDS]]+History3[[#This Row],[FEDERAL 
FUNDS]]</f>
        <v>20720</v>
      </c>
      <c r="E366" s="6">
        <f>History3[[#This Row],[GENERAL 
FUND]]+History3[[#This Row],[GENERAL
FUND
EXEMPT]]</f>
        <v>0</v>
      </c>
      <c r="F366" s="6">
        <v>0</v>
      </c>
      <c r="G366" s="6">
        <v>0</v>
      </c>
      <c r="H366" s="7">
        <v>0</v>
      </c>
      <c r="I366" s="6">
        <v>20720</v>
      </c>
      <c r="J366" s="6">
        <v>0</v>
      </c>
      <c r="K366" s="2">
        <v>0</v>
      </c>
    </row>
    <row r="367" spans="1:11" x14ac:dyDescent="0.25">
      <c r="A367" s="14" t="s">
        <v>256</v>
      </c>
      <c r="B367" s="3" t="s">
        <v>57</v>
      </c>
      <c r="C367" s="1" t="s">
        <v>263</v>
      </c>
      <c r="D367" s="6">
        <f>History3[[#This Row],[SUBTOTAL GENERAL FUND]]+History3[[#This Row],[CASH 
FUNDS]]+History3[[#This Row],[REAPPROPRIATED
FUNDS]]+History3[[#This Row],[FEDERAL 
FUNDS]]</f>
        <v>2960</v>
      </c>
      <c r="E367" s="6">
        <f>History3[[#This Row],[GENERAL 
FUND]]+History3[[#This Row],[GENERAL
FUND
EXEMPT]]</f>
        <v>0</v>
      </c>
      <c r="F367" s="6">
        <v>0</v>
      </c>
      <c r="G367" s="6">
        <v>0</v>
      </c>
      <c r="H367" s="7">
        <v>0</v>
      </c>
      <c r="I367" s="6">
        <v>2960</v>
      </c>
      <c r="J367" s="6">
        <v>0</v>
      </c>
      <c r="K367" s="2">
        <v>0</v>
      </c>
    </row>
    <row r="368" spans="1:11" x14ac:dyDescent="0.25">
      <c r="A368" s="14" t="s">
        <v>256</v>
      </c>
      <c r="B368" s="3" t="s">
        <v>57</v>
      </c>
      <c r="C368" s="1" t="s">
        <v>264</v>
      </c>
      <c r="D368" s="6">
        <f>History3[[#This Row],[SUBTOTAL GENERAL FUND]]+History3[[#This Row],[CASH 
FUNDS]]+History3[[#This Row],[REAPPROPRIATED
FUNDS]]+History3[[#This Row],[FEDERAL 
FUNDS]]</f>
        <v>-77034</v>
      </c>
      <c r="E368" s="6">
        <f>History3[[#This Row],[GENERAL 
FUND]]+History3[[#This Row],[GENERAL
FUND
EXEMPT]]</f>
        <v>0</v>
      </c>
      <c r="F368" s="6">
        <v>0</v>
      </c>
      <c r="G368" s="6">
        <v>0</v>
      </c>
      <c r="H368" s="7">
        <v>0</v>
      </c>
      <c r="I368" s="6">
        <v>-77034</v>
      </c>
      <c r="J368" s="6">
        <v>0</v>
      </c>
      <c r="K368" s="2">
        <v>-1</v>
      </c>
    </row>
    <row r="369" spans="1:11" x14ac:dyDescent="0.25">
      <c r="A369" s="14" t="s">
        <v>256</v>
      </c>
      <c r="B369" s="3" t="s">
        <v>57</v>
      </c>
      <c r="C369" s="1" t="s">
        <v>265</v>
      </c>
      <c r="D369" s="6">
        <f>History3[[#This Row],[SUBTOTAL GENERAL FUND]]+History3[[#This Row],[CASH 
FUNDS]]+History3[[#This Row],[REAPPROPRIATED
FUNDS]]+History3[[#This Row],[FEDERAL 
FUNDS]]</f>
        <v>54538</v>
      </c>
      <c r="E369" s="6">
        <f>History3[[#This Row],[GENERAL 
FUND]]+History3[[#This Row],[GENERAL
FUND
EXEMPT]]</f>
        <v>0</v>
      </c>
      <c r="F369" s="6">
        <v>0</v>
      </c>
      <c r="G369" s="6">
        <v>0</v>
      </c>
      <c r="H369" s="7">
        <v>0</v>
      </c>
      <c r="I369" s="6">
        <v>54538</v>
      </c>
      <c r="J369" s="6">
        <v>0</v>
      </c>
      <c r="K369" s="2">
        <v>0</v>
      </c>
    </row>
    <row r="370" spans="1:11" x14ac:dyDescent="0.25">
      <c r="A370" s="14" t="s">
        <v>256</v>
      </c>
      <c r="B370" s="3" t="s">
        <v>57</v>
      </c>
      <c r="C370" s="1" t="s">
        <v>266</v>
      </c>
      <c r="D370" s="6">
        <f>History3[[#This Row],[SUBTOTAL GENERAL FUND]]+History3[[#This Row],[CASH 
FUNDS]]+History3[[#This Row],[REAPPROPRIATED
FUNDS]]+History3[[#This Row],[FEDERAL 
FUNDS]]</f>
        <v>22200</v>
      </c>
      <c r="E370" s="6">
        <f>History3[[#This Row],[GENERAL 
FUND]]+History3[[#This Row],[GENERAL
FUND
EXEMPT]]</f>
        <v>0</v>
      </c>
      <c r="F370" s="6">
        <v>0</v>
      </c>
      <c r="G370" s="6">
        <v>0</v>
      </c>
      <c r="H370" s="7">
        <v>0</v>
      </c>
      <c r="I370" s="6">
        <v>22200</v>
      </c>
      <c r="J370" s="6">
        <v>0</v>
      </c>
      <c r="K370" s="2">
        <v>0</v>
      </c>
    </row>
    <row r="371" spans="1:11" x14ac:dyDescent="0.25">
      <c r="A371" s="14" t="s">
        <v>256</v>
      </c>
      <c r="B371" s="3" t="s">
        <v>57</v>
      </c>
      <c r="C371" s="1" t="s">
        <v>267</v>
      </c>
      <c r="D371" s="6">
        <f>History3[[#This Row],[SUBTOTAL GENERAL FUND]]+History3[[#This Row],[CASH 
FUNDS]]+History3[[#This Row],[REAPPROPRIATED
FUNDS]]+History3[[#This Row],[FEDERAL 
FUNDS]]</f>
        <v>7696</v>
      </c>
      <c r="E371" s="6">
        <f>History3[[#This Row],[GENERAL 
FUND]]+History3[[#This Row],[GENERAL
FUND
EXEMPT]]</f>
        <v>0</v>
      </c>
      <c r="F371" s="6">
        <v>0</v>
      </c>
      <c r="G371" s="6">
        <v>0</v>
      </c>
      <c r="H371" s="7">
        <v>0</v>
      </c>
      <c r="I371" s="6">
        <v>7696</v>
      </c>
      <c r="J371" s="6">
        <v>0</v>
      </c>
      <c r="K371" s="2">
        <v>0</v>
      </c>
    </row>
    <row r="372" spans="1:11" x14ac:dyDescent="0.25">
      <c r="A372" s="14" t="s">
        <v>256</v>
      </c>
      <c r="B372" s="3" t="s">
        <v>57</v>
      </c>
      <c r="C372" s="1" t="s">
        <v>268</v>
      </c>
      <c r="D372" s="6">
        <f>History3[[#This Row],[SUBTOTAL GENERAL FUND]]+History3[[#This Row],[CASH 
FUNDS]]+History3[[#This Row],[REAPPROPRIATED
FUNDS]]+History3[[#This Row],[FEDERAL 
FUNDS]]</f>
        <v>35398</v>
      </c>
      <c r="E372" s="6">
        <f>History3[[#This Row],[GENERAL 
FUND]]+History3[[#This Row],[GENERAL
FUND
EXEMPT]]</f>
        <v>0</v>
      </c>
      <c r="F372" s="6">
        <v>0</v>
      </c>
      <c r="G372" s="6">
        <v>0</v>
      </c>
      <c r="H372" s="7">
        <v>35398</v>
      </c>
      <c r="I372" s="6">
        <v>0</v>
      </c>
      <c r="J372" s="6">
        <v>0</v>
      </c>
      <c r="K372" s="2">
        <v>0.5</v>
      </c>
    </row>
    <row r="373" spans="1:11" x14ac:dyDescent="0.25">
      <c r="A373" s="14" t="s">
        <v>256</v>
      </c>
      <c r="B373" s="3" t="s">
        <v>57</v>
      </c>
      <c r="C373" s="1" t="s">
        <v>269</v>
      </c>
      <c r="D373" s="6">
        <f>History3[[#This Row],[SUBTOTAL GENERAL FUND]]+History3[[#This Row],[CASH 
FUNDS]]+History3[[#This Row],[REAPPROPRIATED
FUNDS]]+History3[[#This Row],[FEDERAL 
FUNDS]]</f>
        <v>29600</v>
      </c>
      <c r="E373" s="6">
        <f>History3[[#This Row],[GENERAL 
FUND]]+History3[[#This Row],[GENERAL
FUND
EXEMPT]]</f>
        <v>0</v>
      </c>
      <c r="F373" s="6">
        <v>0</v>
      </c>
      <c r="G373" s="6">
        <v>0</v>
      </c>
      <c r="H373" s="7">
        <v>0</v>
      </c>
      <c r="I373" s="6">
        <v>29600</v>
      </c>
      <c r="J373" s="6">
        <v>0</v>
      </c>
      <c r="K373" s="2">
        <v>0</v>
      </c>
    </row>
    <row r="374" spans="1:11" x14ac:dyDescent="0.25">
      <c r="A374" s="14" t="s">
        <v>256</v>
      </c>
      <c r="B374" s="3" t="s">
        <v>57</v>
      </c>
      <c r="C374" s="1" t="s">
        <v>270</v>
      </c>
      <c r="D374" s="6">
        <f>History3[[#This Row],[SUBTOTAL GENERAL FUND]]+History3[[#This Row],[CASH 
FUNDS]]+History3[[#This Row],[REAPPROPRIATED
FUNDS]]+History3[[#This Row],[FEDERAL 
FUNDS]]</f>
        <v>29600</v>
      </c>
      <c r="E374" s="6">
        <f>History3[[#This Row],[GENERAL 
FUND]]+History3[[#This Row],[GENERAL
FUND
EXEMPT]]</f>
        <v>0</v>
      </c>
      <c r="F374" s="6">
        <v>0</v>
      </c>
      <c r="G374" s="6">
        <v>0</v>
      </c>
      <c r="H374" s="7">
        <v>0</v>
      </c>
      <c r="I374" s="6">
        <v>29600</v>
      </c>
      <c r="J374" s="6">
        <v>0</v>
      </c>
      <c r="K374" s="2">
        <v>0</v>
      </c>
    </row>
    <row r="375" spans="1:11" x14ac:dyDescent="0.25">
      <c r="A375" s="14" t="s">
        <v>256</v>
      </c>
      <c r="B375" s="3" t="s">
        <v>57</v>
      </c>
      <c r="C375" s="1" t="s">
        <v>271</v>
      </c>
      <c r="D375" s="6">
        <f>History3[[#This Row],[SUBTOTAL GENERAL FUND]]+History3[[#This Row],[CASH 
FUNDS]]+History3[[#This Row],[REAPPROPRIATED
FUNDS]]+History3[[#This Row],[FEDERAL 
FUNDS]]</f>
        <v>592</v>
      </c>
      <c r="E375" s="6">
        <f>History3[[#This Row],[GENERAL 
FUND]]+History3[[#This Row],[GENERAL
FUND
EXEMPT]]</f>
        <v>0</v>
      </c>
      <c r="F375" s="6">
        <v>0</v>
      </c>
      <c r="G375" s="6">
        <v>0</v>
      </c>
      <c r="H375" s="7">
        <v>0</v>
      </c>
      <c r="I375" s="6">
        <v>592</v>
      </c>
      <c r="J375" s="6">
        <v>0</v>
      </c>
      <c r="K375" s="2">
        <v>0</v>
      </c>
    </row>
    <row r="376" spans="1:11" x14ac:dyDescent="0.25">
      <c r="A376" s="14" t="s">
        <v>256</v>
      </c>
      <c r="B376" s="3" t="s">
        <v>57</v>
      </c>
      <c r="C376" s="1" t="s">
        <v>272</v>
      </c>
      <c r="D376" s="6">
        <f>History3[[#This Row],[SUBTOTAL GENERAL FUND]]+History3[[#This Row],[CASH 
FUNDS]]+History3[[#This Row],[REAPPROPRIATED
FUNDS]]+History3[[#This Row],[FEDERAL 
FUNDS]]</f>
        <v>740</v>
      </c>
      <c r="E376" s="6">
        <f>History3[[#This Row],[GENERAL 
FUND]]+History3[[#This Row],[GENERAL
FUND
EXEMPT]]</f>
        <v>0</v>
      </c>
      <c r="F376" s="6">
        <v>0</v>
      </c>
      <c r="G376" s="6">
        <v>0</v>
      </c>
      <c r="H376" s="7">
        <v>0</v>
      </c>
      <c r="I376" s="6">
        <v>740</v>
      </c>
      <c r="J376" s="6">
        <v>0</v>
      </c>
      <c r="K376" s="2">
        <v>0</v>
      </c>
    </row>
    <row r="377" spans="1:11" x14ac:dyDescent="0.25">
      <c r="A377" s="14" t="s">
        <v>256</v>
      </c>
      <c r="B377" s="3" t="s">
        <v>57</v>
      </c>
      <c r="C377" s="1" t="s">
        <v>273</v>
      </c>
      <c r="D377" s="6">
        <f>History3[[#This Row],[SUBTOTAL GENERAL FUND]]+History3[[#This Row],[CASH 
FUNDS]]+History3[[#This Row],[REAPPROPRIATED
FUNDS]]+History3[[#This Row],[FEDERAL 
FUNDS]]</f>
        <v>2960</v>
      </c>
      <c r="E377" s="6">
        <f>History3[[#This Row],[GENERAL 
FUND]]+History3[[#This Row],[GENERAL
FUND
EXEMPT]]</f>
        <v>0</v>
      </c>
      <c r="F377" s="6">
        <v>0</v>
      </c>
      <c r="G377" s="6">
        <v>0</v>
      </c>
      <c r="H377" s="7">
        <v>0</v>
      </c>
      <c r="I377" s="6">
        <v>2960</v>
      </c>
      <c r="J377" s="6">
        <v>0</v>
      </c>
      <c r="K377" s="2">
        <v>0</v>
      </c>
    </row>
    <row r="378" spans="1:11" x14ac:dyDescent="0.25">
      <c r="A378" s="14" t="s">
        <v>256</v>
      </c>
      <c r="B378" s="3" t="s">
        <v>57</v>
      </c>
      <c r="C378" s="1" t="s">
        <v>274</v>
      </c>
      <c r="D378" s="6">
        <f>History3[[#This Row],[SUBTOTAL GENERAL FUND]]+History3[[#This Row],[CASH 
FUNDS]]+History3[[#This Row],[REAPPROPRIATED
FUNDS]]+History3[[#This Row],[FEDERAL 
FUNDS]]</f>
        <v>2960</v>
      </c>
      <c r="E378" s="6">
        <f>History3[[#This Row],[GENERAL 
FUND]]+History3[[#This Row],[GENERAL
FUND
EXEMPT]]</f>
        <v>0</v>
      </c>
      <c r="F378" s="6">
        <v>0</v>
      </c>
      <c r="G378" s="6">
        <v>0</v>
      </c>
      <c r="H378" s="7">
        <v>0</v>
      </c>
      <c r="I378" s="6">
        <v>2960</v>
      </c>
      <c r="J378" s="6">
        <v>0</v>
      </c>
      <c r="K378" s="2">
        <v>0</v>
      </c>
    </row>
    <row r="379" spans="1:11" x14ac:dyDescent="0.25">
      <c r="A379" s="14" t="s">
        <v>256</v>
      </c>
      <c r="B379" s="3" t="s">
        <v>57</v>
      </c>
      <c r="C379" s="1" t="s">
        <v>275</v>
      </c>
      <c r="D379" s="6">
        <f>History3[[#This Row],[SUBTOTAL GENERAL FUND]]+History3[[#This Row],[CASH 
FUNDS]]+History3[[#This Row],[REAPPROPRIATED
FUNDS]]+History3[[#This Row],[FEDERAL 
FUNDS]]</f>
        <v>10952</v>
      </c>
      <c r="E379" s="6">
        <f>History3[[#This Row],[GENERAL 
FUND]]+History3[[#This Row],[GENERAL
FUND
EXEMPT]]</f>
        <v>0</v>
      </c>
      <c r="F379" s="6">
        <v>0</v>
      </c>
      <c r="G379" s="6">
        <v>0</v>
      </c>
      <c r="H379" s="7">
        <v>0</v>
      </c>
      <c r="I379" s="6">
        <v>10952</v>
      </c>
      <c r="J379" s="6">
        <v>0</v>
      </c>
      <c r="K379" s="2">
        <v>0</v>
      </c>
    </row>
    <row r="380" spans="1:11" x14ac:dyDescent="0.25">
      <c r="A380" s="14" t="s">
        <v>256</v>
      </c>
      <c r="B380" s="3" t="s">
        <v>57</v>
      </c>
      <c r="C380" s="1" t="s">
        <v>276</v>
      </c>
      <c r="D380" s="6">
        <f>History3[[#This Row],[SUBTOTAL GENERAL FUND]]+History3[[#This Row],[CASH 
FUNDS]]+History3[[#This Row],[REAPPROPRIATED
FUNDS]]+History3[[#This Row],[FEDERAL 
FUNDS]]</f>
        <v>29600</v>
      </c>
      <c r="E380" s="6">
        <f>History3[[#This Row],[GENERAL 
FUND]]+History3[[#This Row],[GENERAL
FUND
EXEMPT]]</f>
        <v>0</v>
      </c>
      <c r="F380" s="6">
        <v>0</v>
      </c>
      <c r="G380" s="6">
        <v>0</v>
      </c>
      <c r="H380" s="7">
        <v>0</v>
      </c>
      <c r="I380" s="6">
        <v>29600</v>
      </c>
      <c r="J380" s="6">
        <v>0</v>
      </c>
      <c r="K380" s="2">
        <v>0</v>
      </c>
    </row>
    <row r="381" spans="1:11" x14ac:dyDescent="0.25">
      <c r="A381" s="14" t="s">
        <v>256</v>
      </c>
      <c r="B381" s="3" t="s">
        <v>57</v>
      </c>
      <c r="C381" s="1" t="s">
        <v>277</v>
      </c>
      <c r="D381" s="6">
        <f>History3[[#This Row],[SUBTOTAL GENERAL FUND]]+History3[[#This Row],[CASH 
FUNDS]]+History3[[#This Row],[REAPPROPRIATED
FUNDS]]+History3[[#This Row],[FEDERAL 
FUNDS]]</f>
        <v>2960</v>
      </c>
      <c r="E381" s="6">
        <f>History3[[#This Row],[GENERAL 
FUND]]+History3[[#This Row],[GENERAL
FUND
EXEMPT]]</f>
        <v>0</v>
      </c>
      <c r="F381" s="6">
        <v>0</v>
      </c>
      <c r="G381" s="6">
        <v>0</v>
      </c>
      <c r="H381" s="7">
        <v>0</v>
      </c>
      <c r="I381" s="6">
        <v>2960</v>
      </c>
      <c r="J381" s="6">
        <v>0</v>
      </c>
      <c r="K381" s="2">
        <v>0</v>
      </c>
    </row>
    <row r="382" spans="1:11" x14ac:dyDescent="0.25">
      <c r="A382" s="14" t="s">
        <v>256</v>
      </c>
      <c r="B382" s="3" t="s">
        <v>57</v>
      </c>
      <c r="C382" s="1" t="s">
        <v>278</v>
      </c>
      <c r="D382" s="6">
        <f>History3[[#This Row],[SUBTOTAL GENERAL FUND]]+History3[[#This Row],[CASH 
FUNDS]]+History3[[#This Row],[REAPPROPRIATED
FUNDS]]+History3[[#This Row],[FEDERAL 
FUNDS]]</f>
        <v>6660</v>
      </c>
      <c r="E382" s="6">
        <f>History3[[#This Row],[GENERAL 
FUND]]+History3[[#This Row],[GENERAL
FUND
EXEMPT]]</f>
        <v>0</v>
      </c>
      <c r="F382" s="6">
        <v>0</v>
      </c>
      <c r="G382" s="6">
        <v>0</v>
      </c>
      <c r="H382" s="7">
        <v>0</v>
      </c>
      <c r="I382" s="6">
        <v>6660</v>
      </c>
      <c r="J382" s="6">
        <v>0</v>
      </c>
      <c r="K382" s="2">
        <v>0</v>
      </c>
    </row>
    <row r="383" spans="1:11" x14ac:dyDescent="0.25">
      <c r="A383" s="14" t="s">
        <v>256</v>
      </c>
      <c r="B383" s="3" t="s">
        <v>57</v>
      </c>
      <c r="C383" s="1" t="s">
        <v>279</v>
      </c>
      <c r="D383" s="6">
        <f>History3[[#This Row],[SUBTOTAL GENERAL FUND]]+History3[[#This Row],[CASH 
FUNDS]]+History3[[#This Row],[REAPPROPRIATED
FUNDS]]+History3[[#This Row],[FEDERAL 
FUNDS]]</f>
        <v>14800</v>
      </c>
      <c r="E383" s="6">
        <f>History3[[#This Row],[GENERAL 
FUND]]+History3[[#This Row],[GENERAL
FUND
EXEMPT]]</f>
        <v>0</v>
      </c>
      <c r="F383" s="6">
        <v>0</v>
      </c>
      <c r="G383" s="6">
        <v>0</v>
      </c>
      <c r="H383" s="7">
        <v>0</v>
      </c>
      <c r="I383" s="6">
        <v>14800</v>
      </c>
      <c r="J383" s="6">
        <v>0</v>
      </c>
      <c r="K383" s="2">
        <v>0</v>
      </c>
    </row>
    <row r="384" spans="1:11" x14ac:dyDescent="0.25">
      <c r="A384" s="14" t="s">
        <v>256</v>
      </c>
      <c r="B384" s="3" t="s">
        <v>57</v>
      </c>
      <c r="C384" s="1" t="s">
        <v>280</v>
      </c>
      <c r="D384" s="6">
        <f>History3[[#This Row],[SUBTOTAL GENERAL FUND]]+History3[[#This Row],[CASH 
FUNDS]]+History3[[#This Row],[REAPPROPRIATED
FUNDS]]+History3[[#This Row],[FEDERAL 
FUNDS]]</f>
        <v>118000</v>
      </c>
      <c r="E384" s="6">
        <f>History3[[#This Row],[GENERAL 
FUND]]+History3[[#This Row],[GENERAL
FUND
EXEMPT]]</f>
        <v>0</v>
      </c>
      <c r="F384" s="6">
        <v>0</v>
      </c>
      <c r="G384" s="6">
        <v>0</v>
      </c>
      <c r="H384" s="7">
        <v>0</v>
      </c>
      <c r="I384" s="6">
        <v>118000</v>
      </c>
      <c r="J384" s="6">
        <v>0</v>
      </c>
      <c r="K384" s="2">
        <v>0</v>
      </c>
    </row>
    <row r="385" spans="1:11" x14ac:dyDescent="0.25">
      <c r="A385" s="14" t="s">
        <v>256</v>
      </c>
      <c r="B385" s="3" t="s">
        <v>57</v>
      </c>
      <c r="C385" s="1" t="s">
        <v>281</v>
      </c>
      <c r="D385" s="6">
        <f>History3[[#This Row],[SUBTOTAL GENERAL FUND]]+History3[[#This Row],[CASH 
FUNDS]]+History3[[#This Row],[REAPPROPRIATED
FUNDS]]+History3[[#This Row],[FEDERAL 
FUNDS]]</f>
        <v>1997921</v>
      </c>
      <c r="E385" s="6">
        <f>History3[[#This Row],[GENERAL 
FUND]]+History3[[#This Row],[GENERAL
FUND
EXEMPT]]</f>
        <v>-561466</v>
      </c>
      <c r="F385" s="6">
        <v>-561466</v>
      </c>
      <c r="G385" s="6">
        <v>0</v>
      </c>
      <c r="H385" s="7">
        <v>49836</v>
      </c>
      <c r="I385" s="6">
        <v>2509551</v>
      </c>
      <c r="J385" s="6">
        <v>0</v>
      </c>
      <c r="K385" s="2">
        <v>0</v>
      </c>
    </row>
    <row r="386" spans="1:11" x14ac:dyDescent="0.25">
      <c r="A386" s="14" t="s">
        <v>256</v>
      </c>
      <c r="B386" s="3" t="s">
        <v>57</v>
      </c>
      <c r="C386" s="1" t="s">
        <v>282</v>
      </c>
      <c r="D386" s="6">
        <f>History3[[#This Row],[SUBTOTAL GENERAL FUND]]+History3[[#This Row],[CASH 
FUNDS]]+History3[[#This Row],[REAPPROPRIATED
FUNDS]]+History3[[#This Row],[FEDERAL 
FUNDS]]</f>
        <v>8950260</v>
      </c>
      <c r="E386" s="6">
        <f>History3[[#This Row],[GENERAL 
FUND]]+History3[[#This Row],[GENERAL
FUND
EXEMPT]]</f>
        <v>0</v>
      </c>
      <c r="F386" s="6">
        <v>0</v>
      </c>
      <c r="G386" s="6">
        <v>0</v>
      </c>
      <c r="H386" s="7">
        <v>0</v>
      </c>
      <c r="I386" s="6">
        <v>8950260</v>
      </c>
      <c r="J386" s="6">
        <v>0</v>
      </c>
      <c r="K386" s="2">
        <v>0</v>
      </c>
    </row>
    <row r="387" spans="1:11" x14ac:dyDescent="0.25">
      <c r="A387" s="14" t="s">
        <v>256</v>
      </c>
      <c r="B387" s="3" t="s">
        <v>1</v>
      </c>
      <c r="C387" s="1" t="s">
        <v>2</v>
      </c>
      <c r="D387" s="6">
        <f>History3[[#This Row],[SUBTOTAL GENERAL FUND]]+History3[[#This Row],[CASH 
FUNDS]]+History3[[#This Row],[REAPPROPRIATED
FUNDS]]+History3[[#This Row],[FEDERAL 
FUNDS]]</f>
        <v>186267091</v>
      </c>
      <c r="E387" s="6">
        <f>History3[[#This Row],[GENERAL 
FUND]]+History3[[#This Row],[GENERAL
FUND
EXEMPT]]</f>
        <v>17968186</v>
      </c>
      <c r="F387" s="6">
        <v>17968186</v>
      </c>
      <c r="G387" s="6">
        <v>0</v>
      </c>
      <c r="H387" s="7">
        <v>23086596</v>
      </c>
      <c r="I387" s="6">
        <v>128513469</v>
      </c>
      <c r="J387" s="6">
        <v>16698840</v>
      </c>
      <c r="K387" s="2">
        <v>1022.7</v>
      </c>
    </row>
    <row r="388" spans="1:11" x14ac:dyDescent="0.25">
      <c r="A388" s="14" t="s">
        <v>256</v>
      </c>
      <c r="B388" s="3" t="s">
        <v>1</v>
      </c>
      <c r="C388" s="1" t="s">
        <v>283</v>
      </c>
      <c r="D388" s="6">
        <f>History3[[#This Row],[SUBTOTAL GENERAL FUND]]+History3[[#This Row],[CASH 
FUNDS]]+History3[[#This Row],[REAPPROPRIATED
FUNDS]]+History3[[#This Row],[FEDERAL 
FUNDS]]</f>
        <v>2960</v>
      </c>
      <c r="E388" s="6">
        <f>History3[[#This Row],[GENERAL 
FUND]]+History3[[#This Row],[GENERAL
FUND
EXEMPT]]</f>
        <v>0</v>
      </c>
      <c r="F388" s="6">
        <v>0</v>
      </c>
      <c r="G388" s="6">
        <v>0</v>
      </c>
      <c r="H388" s="7">
        <v>0</v>
      </c>
      <c r="I388" s="6">
        <v>2960</v>
      </c>
      <c r="J388" s="6">
        <v>0</v>
      </c>
      <c r="K388" s="2">
        <v>0</v>
      </c>
    </row>
    <row r="389" spans="1:11" x14ac:dyDescent="0.25">
      <c r="A389" s="14" t="s">
        <v>256</v>
      </c>
      <c r="B389" s="3" t="s">
        <v>1</v>
      </c>
      <c r="C389" s="1" t="s">
        <v>280</v>
      </c>
      <c r="D389" s="6">
        <f>History3[[#This Row],[SUBTOTAL GENERAL FUND]]+History3[[#This Row],[CASH 
FUNDS]]+History3[[#This Row],[REAPPROPRIATED
FUNDS]]+History3[[#This Row],[FEDERAL 
FUNDS]]</f>
        <v>32000</v>
      </c>
      <c r="E389" s="6">
        <f>History3[[#This Row],[GENERAL 
FUND]]+History3[[#This Row],[GENERAL
FUND
EXEMPT]]</f>
        <v>0</v>
      </c>
      <c r="F389" s="6">
        <v>0</v>
      </c>
      <c r="G389" s="6">
        <v>0</v>
      </c>
      <c r="H389" s="7">
        <v>0</v>
      </c>
      <c r="I389" s="6">
        <v>32000</v>
      </c>
      <c r="J389" s="6">
        <v>0</v>
      </c>
      <c r="K389" s="2">
        <v>0</v>
      </c>
    </row>
    <row r="390" spans="1:11" x14ac:dyDescent="0.25">
      <c r="A390" s="14" t="s">
        <v>256</v>
      </c>
      <c r="B390" s="3" t="s">
        <v>1</v>
      </c>
      <c r="C390" s="1" t="s">
        <v>284</v>
      </c>
      <c r="D390" s="6">
        <f>History3[[#This Row],[SUBTOTAL GENERAL FUND]]+History3[[#This Row],[CASH 
FUNDS]]+History3[[#This Row],[REAPPROPRIATED
FUNDS]]+History3[[#This Row],[FEDERAL 
FUNDS]]</f>
        <v>78940</v>
      </c>
      <c r="E390" s="6">
        <f>History3[[#This Row],[GENERAL 
FUND]]+History3[[#This Row],[GENERAL
FUND
EXEMPT]]</f>
        <v>0</v>
      </c>
      <c r="F390" s="6">
        <v>0</v>
      </c>
      <c r="G390" s="6">
        <v>0</v>
      </c>
      <c r="H390" s="7">
        <v>0</v>
      </c>
      <c r="I390" s="6">
        <v>78940</v>
      </c>
      <c r="J390" s="6">
        <v>0</v>
      </c>
      <c r="K390" s="2">
        <v>0</v>
      </c>
    </row>
    <row r="391" spans="1:11" x14ac:dyDescent="0.25">
      <c r="A391" s="14" t="s">
        <v>256</v>
      </c>
      <c r="B391" s="3" t="s">
        <v>1</v>
      </c>
      <c r="C391" s="1" t="s">
        <v>285</v>
      </c>
      <c r="D391" s="6">
        <f>History3[[#This Row],[SUBTOTAL GENERAL FUND]]+History3[[#This Row],[CASH 
FUNDS]]+History3[[#This Row],[REAPPROPRIATED
FUNDS]]+History3[[#This Row],[FEDERAL 
FUNDS]]</f>
        <v>35520</v>
      </c>
      <c r="E391" s="6">
        <f>History3[[#This Row],[GENERAL 
FUND]]+History3[[#This Row],[GENERAL
FUND
EXEMPT]]</f>
        <v>0</v>
      </c>
      <c r="F391" s="6">
        <v>0</v>
      </c>
      <c r="G391" s="6">
        <v>0</v>
      </c>
      <c r="H391" s="7">
        <v>0</v>
      </c>
      <c r="I391" s="6">
        <v>35520</v>
      </c>
      <c r="J391" s="6">
        <v>0</v>
      </c>
      <c r="K391" s="2">
        <v>0</v>
      </c>
    </row>
    <row r="392" spans="1:11" x14ac:dyDescent="0.25">
      <c r="A392" s="14" t="s">
        <v>256</v>
      </c>
      <c r="B392" s="3" t="s">
        <v>1</v>
      </c>
      <c r="C392" s="1" t="s">
        <v>286</v>
      </c>
      <c r="D392" s="6">
        <f>History3[[#This Row],[SUBTOTAL GENERAL FUND]]+History3[[#This Row],[CASH 
FUNDS]]+History3[[#This Row],[REAPPROPRIATED
FUNDS]]+History3[[#This Row],[FEDERAL 
FUNDS]]</f>
        <v>2960</v>
      </c>
      <c r="E392" s="6">
        <f>History3[[#This Row],[GENERAL 
FUND]]+History3[[#This Row],[GENERAL
FUND
EXEMPT]]</f>
        <v>0</v>
      </c>
      <c r="F392" s="6">
        <v>0</v>
      </c>
      <c r="G392" s="6">
        <v>0</v>
      </c>
      <c r="H392" s="7">
        <v>0</v>
      </c>
      <c r="I392" s="6">
        <v>2960</v>
      </c>
      <c r="J392" s="6">
        <v>0</v>
      </c>
      <c r="K392" s="2">
        <v>0</v>
      </c>
    </row>
    <row r="393" spans="1:11" x14ac:dyDescent="0.25">
      <c r="A393" s="14" t="s">
        <v>256</v>
      </c>
      <c r="B393" s="3" t="s">
        <v>1</v>
      </c>
      <c r="C393" s="1" t="s">
        <v>287</v>
      </c>
      <c r="D393" s="6">
        <f>History3[[#This Row],[SUBTOTAL GENERAL FUND]]+History3[[#This Row],[CASH 
FUNDS]]+History3[[#This Row],[REAPPROPRIATED
FUNDS]]+History3[[#This Row],[FEDERAL 
FUNDS]]</f>
        <v>2960</v>
      </c>
      <c r="E393" s="6">
        <f>History3[[#This Row],[GENERAL 
FUND]]+History3[[#This Row],[GENERAL
FUND
EXEMPT]]</f>
        <v>0</v>
      </c>
      <c r="F393" s="6">
        <v>0</v>
      </c>
      <c r="G393" s="6">
        <v>0</v>
      </c>
      <c r="H393" s="7">
        <v>0</v>
      </c>
      <c r="I393" s="6">
        <v>2960</v>
      </c>
      <c r="J393" s="6">
        <v>0</v>
      </c>
      <c r="K393" s="2">
        <v>0</v>
      </c>
    </row>
    <row r="394" spans="1:11" x14ac:dyDescent="0.25">
      <c r="A394" s="14" t="s">
        <v>256</v>
      </c>
      <c r="B394" s="3" t="s">
        <v>1</v>
      </c>
      <c r="C394" s="1" t="s">
        <v>288</v>
      </c>
      <c r="D394" s="6">
        <f>History3[[#This Row],[SUBTOTAL GENERAL FUND]]+History3[[#This Row],[CASH 
FUNDS]]+History3[[#This Row],[REAPPROPRIATED
FUNDS]]+History3[[#This Row],[FEDERAL 
FUNDS]]</f>
        <v>2960</v>
      </c>
      <c r="E394" s="6">
        <f>History3[[#This Row],[GENERAL 
FUND]]+History3[[#This Row],[GENERAL
FUND
EXEMPT]]</f>
        <v>0</v>
      </c>
      <c r="F394" s="6">
        <v>0</v>
      </c>
      <c r="G394" s="6">
        <v>0</v>
      </c>
      <c r="H394" s="7">
        <v>0</v>
      </c>
      <c r="I394" s="6">
        <v>2960</v>
      </c>
      <c r="J394" s="6">
        <v>0</v>
      </c>
      <c r="K394" s="2">
        <v>0</v>
      </c>
    </row>
    <row r="395" spans="1:11" x14ac:dyDescent="0.25">
      <c r="A395" s="14" t="s">
        <v>256</v>
      </c>
      <c r="B395" s="3" t="s">
        <v>1</v>
      </c>
      <c r="C395" s="1" t="s">
        <v>106</v>
      </c>
      <c r="D395" s="6">
        <f>History3[[#This Row],[SUBTOTAL GENERAL FUND]]+History3[[#This Row],[CASH 
FUNDS]]+History3[[#This Row],[REAPPROPRIATED
FUNDS]]+History3[[#This Row],[FEDERAL 
FUNDS]]</f>
        <v>100640</v>
      </c>
      <c r="E395" s="6">
        <f>History3[[#This Row],[GENERAL 
FUND]]+History3[[#This Row],[GENERAL
FUND
EXEMPT]]</f>
        <v>0</v>
      </c>
      <c r="F395" s="6">
        <v>0</v>
      </c>
      <c r="G395" s="6">
        <v>0</v>
      </c>
      <c r="H395" s="7">
        <v>0</v>
      </c>
      <c r="I395" s="6">
        <v>100640</v>
      </c>
      <c r="J395" s="6">
        <v>0</v>
      </c>
      <c r="K395" s="2">
        <v>0</v>
      </c>
    </row>
    <row r="396" spans="1:11" x14ac:dyDescent="0.25">
      <c r="A396" s="14" t="s">
        <v>256</v>
      </c>
      <c r="B396" s="3" t="s">
        <v>1</v>
      </c>
      <c r="C396" s="1" t="s">
        <v>63</v>
      </c>
      <c r="D396" s="6">
        <f>History3[[#This Row],[SUBTOTAL GENERAL FUND]]+History3[[#This Row],[CASH 
FUNDS]]+History3[[#This Row],[REAPPROPRIATED
FUNDS]]+History3[[#This Row],[FEDERAL 
FUNDS]]</f>
        <v>1895</v>
      </c>
      <c r="E396" s="6">
        <f>History3[[#This Row],[GENERAL 
FUND]]+History3[[#This Row],[GENERAL
FUND
EXEMPT]]</f>
        <v>1895</v>
      </c>
      <c r="F396" s="6">
        <v>1895</v>
      </c>
      <c r="G396" s="6">
        <v>0</v>
      </c>
      <c r="H396" s="7">
        <v>0</v>
      </c>
      <c r="I396" s="6">
        <v>0</v>
      </c>
      <c r="J396" s="6">
        <v>0</v>
      </c>
      <c r="K396" s="2">
        <v>0</v>
      </c>
    </row>
    <row r="397" spans="1:11" x14ac:dyDescent="0.25">
      <c r="A397" s="14" t="s">
        <v>256</v>
      </c>
      <c r="B397" s="3" t="s">
        <v>1</v>
      </c>
      <c r="C397" s="1" t="s">
        <v>289</v>
      </c>
      <c r="D397" s="6">
        <f>History3[[#This Row],[SUBTOTAL GENERAL FUND]]+History3[[#This Row],[CASH 
FUNDS]]+History3[[#This Row],[REAPPROPRIATED
FUNDS]]+History3[[#This Row],[FEDERAL 
FUNDS]]</f>
        <v>68080</v>
      </c>
      <c r="E397" s="6">
        <f>History3[[#This Row],[GENERAL 
FUND]]+History3[[#This Row],[GENERAL
FUND
EXEMPT]]</f>
        <v>0</v>
      </c>
      <c r="F397" s="6">
        <v>0</v>
      </c>
      <c r="G397" s="6">
        <v>0</v>
      </c>
      <c r="H397" s="7">
        <v>0</v>
      </c>
      <c r="I397" s="6">
        <v>68080</v>
      </c>
      <c r="J397" s="6">
        <v>0</v>
      </c>
      <c r="K397" s="2">
        <v>0</v>
      </c>
    </row>
    <row r="398" spans="1:11" x14ac:dyDescent="0.25">
      <c r="A398" s="14" t="s">
        <v>256</v>
      </c>
      <c r="B398" s="3" t="s">
        <v>1</v>
      </c>
      <c r="C398" s="1" t="s">
        <v>290</v>
      </c>
      <c r="D398" s="6">
        <f>History3[[#This Row],[SUBTOTAL GENERAL FUND]]+History3[[#This Row],[CASH 
FUNDS]]+History3[[#This Row],[REAPPROPRIATED
FUNDS]]+History3[[#This Row],[FEDERAL 
FUNDS]]</f>
        <v>-10201205</v>
      </c>
      <c r="E398" s="6">
        <f>History3[[#This Row],[GENERAL 
FUND]]+History3[[#This Row],[GENERAL
FUND
EXEMPT]]</f>
        <v>0</v>
      </c>
      <c r="F398" s="6">
        <v>0</v>
      </c>
      <c r="G398" s="6">
        <v>0</v>
      </c>
      <c r="H398" s="7">
        <v>0</v>
      </c>
      <c r="I398" s="6">
        <v>0</v>
      </c>
      <c r="J398" s="6">
        <v>-10201205</v>
      </c>
      <c r="K398" s="2">
        <v>-6</v>
      </c>
    </row>
    <row r="399" spans="1:11" x14ac:dyDescent="0.25">
      <c r="A399" s="14" t="s">
        <v>256</v>
      </c>
      <c r="B399" s="3" t="s">
        <v>1</v>
      </c>
      <c r="C399" s="1" t="s">
        <v>291</v>
      </c>
      <c r="D399" s="6">
        <f>History3[[#This Row],[SUBTOTAL GENERAL FUND]]+History3[[#This Row],[CASH 
FUNDS]]+History3[[#This Row],[REAPPROPRIATED
FUNDS]]+History3[[#This Row],[FEDERAL 
FUNDS]]</f>
        <v>3000000</v>
      </c>
      <c r="E399" s="6">
        <f>History3[[#This Row],[GENERAL 
FUND]]+History3[[#This Row],[GENERAL
FUND
EXEMPT]]</f>
        <v>0</v>
      </c>
      <c r="F399" s="6">
        <v>0</v>
      </c>
      <c r="G399" s="6">
        <v>0</v>
      </c>
      <c r="H399" s="7">
        <v>3000000</v>
      </c>
      <c r="I399" s="6">
        <v>0</v>
      </c>
      <c r="J399" s="6">
        <v>0</v>
      </c>
      <c r="K399" s="2">
        <v>0</v>
      </c>
    </row>
    <row r="400" spans="1:11" x14ac:dyDescent="0.25">
      <c r="A400" s="14" t="s">
        <v>256</v>
      </c>
      <c r="B400" s="3" t="s">
        <v>1</v>
      </c>
      <c r="C400" s="1" t="s">
        <v>292</v>
      </c>
      <c r="D400" s="6">
        <f>History3[[#This Row],[SUBTOTAL GENERAL FUND]]+History3[[#This Row],[CASH 
FUNDS]]+History3[[#This Row],[REAPPROPRIATED
FUNDS]]+History3[[#This Row],[FEDERAL 
FUNDS]]</f>
        <v>2960</v>
      </c>
      <c r="E400" s="6">
        <f>History3[[#This Row],[GENERAL 
FUND]]+History3[[#This Row],[GENERAL
FUND
EXEMPT]]</f>
        <v>0</v>
      </c>
      <c r="F400" s="6">
        <v>0</v>
      </c>
      <c r="G400" s="6">
        <v>0</v>
      </c>
      <c r="H400" s="7">
        <v>0</v>
      </c>
      <c r="I400" s="6">
        <v>2960</v>
      </c>
      <c r="J400" s="6">
        <v>0</v>
      </c>
      <c r="K400" s="2">
        <v>0</v>
      </c>
    </row>
    <row r="401" spans="1:11" x14ac:dyDescent="0.25">
      <c r="A401" s="14" t="s">
        <v>256</v>
      </c>
      <c r="B401" s="3" t="s">
        <v>1</v>
      </c>
      <c r="C401" s="1" t="s">
        <v>293</v>
      </c>
      <c r="D401" s="6">
        <f>History3[[#This Row],[SUBTOTAL GENERAL FUND]]+History3[[#This Row],[CASH 
FUNDS]]+History3[[#This Row],[REAPPROPRIATED
FUNDS]]+History3[[#This Row],[FEDERAL 
FUNDS]]</f>
        <v>2960</v>
      </c>
      <c r="E401" s="6">
        <f>History3[[#This Row],[GENERAL 
FUND]]+History3[[#This Row],[GENERAL
FUND
EXEMPT]]</f>
        <v>0</v>
      </c>
      <c r="F401" s="6">
        <v>0</v>
      </c>
      <c r="G401" s="6">
        <v>0</v>
      </c>
      <c r="H401" s="7">
        <v>0</v>
      </c>
      <c r="I401" s="6">
        <v>2960</v>
      </c>
      <c r="J401" s="6">
        <v>0</v>
      </c>
      <c r="K401" s="2">
        <v>0</v>
      </c>
    </row>
    <row r="402" spans="1:11" x14ac:dyDescent="0.25">
      <c r="A402" s="14" t="s">
        <v>256</v>
      </c>
      <c r="B402" s="3" t="s">
        <v>1</v>
      </c>
      <c r="C402" s="1" t="s">
        <v>294</v>
      </c>
      <c r="D402" s="6">
        <f>History3[[#This Row],[SUBTOTAL GENERAL FUND]]+History3[[#This Row],[CASH 
FUNDS]]+History3[[#This Row],[REAPPROPRIATED
FUNDS]]+History3[[#This Row],[FEDERAL 
FUNDS]]</f>
        <v>1184</v>
      </c>
      <c r="E402" s="6">
        <f>History3[[#This Row],[GENERAL 
FUND]]+History3[[#This Row],[GENERAL
FUND
EXEMPT]]</f>
        <v>0</v>
      </c>
      <c r="F402" s="6">
        <v>0</v>
      </c>
      <c r="G402" s="6">
        <v>0</v>
      </c>
      <c r="H402" s="7">
        <v>0</v>
      </c>
      <c r="I402" s="6">
        <v>1184</v>
      </c>
      <c r="J402" s="6">
        <v>0</v>
      </c>
      <c r="K402" s="2">
        <v>0</v>
      </c>
    </row>
    <row r="403" spans="1:11" x14ac:dyDescent="0.25">
      <c r="A403" s="14" t="s">
        <v>256</v>
      </c>
      <c r="B403" s="3" t="s">
        <v>1</v>
      </c>
      <c r="C403" s="1" t="s">
        <v>107</v>
      </c>
      <c r="D403" s="6">
        <f>History3[[#This Row],[SUBTOTAL GENERAL FUND]]+History3[[#This Row],[CASH 
FUNDS]]+History3[[#This Row],[REAPPROPRIATED
FUNDS]]+History3[[#This Row],[FEDERAL 
FUNDS]]</f>
        <v>11840</v>
      </c>
      <c r="E403" s="6">
        <f>History3[[#This Row],[GENERAL 
FUND]]+History3[[#This Row],[GENERAL
FUND
EXEMPT]]</f>
        <v>0</v>
      </c>
      <c r="F403" s="6">
        <v>0</v>
      </c>
      <c r="G403" s="6">
        <v>0</v>
      </c>
      <c r="H403" s="7">
        <v>0</v>
      </c>
      <c r="I403" s="6">
        <v>11840</v>
      </c>
      <c r="J403" s="6">
        <v>0</v>
      </c>
      <c r="K403" s="2">
        <v>0</v>
      </c>
    </row>
    <row r="404" spans="1:11" x14ac:dyDescent="0.25">
      <c r="A404" s="14" t="s">
        <v>256</v>
      </c>
      <c r="B404" s="3" t="s">
        <v>1</v>
      </c>
      <c r="C404" s="1" t="s">
        <v>295</v>
      </c>
      <c r="D404" s="6">
        <f>History3[[#This Row],[SUBTOTAL GENERAL FUND]]+History3[[#This Row],[CASH 
FUNDS]]+History3[[#This Row],[REAPPROPRIATED
FUNDS]]+History3[[#This Row],[FEDERAL 
FUNDS]]</f>
        <v>14800</v>
      </c>
      <c r="E404" s="6">
        <f>History3[[#This Row],[GENERAL 
FUND]]+History3[[#This Row],[GENERAL
FUND
EXEMPT]]</f>
        <v>0</v>
      </c>
      <c r="F404" s="6">
        <v>0</v>
      </c>
      <c r="G404" s="6">
        <v>0</v>
      </c>
      <c r="H404" s="7">
        <v>0</v>
      </c>
      <c r="I404" s="6">
        <v>14800</v>
      </c>
      <c r="J404" s="6">
        <v>0</v>
      </c>
      <c r="K404" s="2">
        <v>0</v>
      </c>
    </row>
    <row r="405" spans="1:11" x14ac:dyDescent="0.25">
      <c r="A405" s="14" t="s">
        <v>256</v>
      </c>
      <c r="B405" s="3" t="s">
        <v>1</v>
      </c>
      <c r="C405" s="1" t="s">
        <v>296</v>
      </c>
      <c r="D405" s="6">
        <f>History3[[#This Row],[SUBTOTAL GENERAL FUND]]+History3[[#This Row],[CASH 
FUNDS]]+History3[[#This Row],[REAPPROPRIATED
FUNDS]]+History3[[#This Row],[FEDERAL 
FUNDS]]</f>
        <v>3660491</v>
      </c>
      <c r="E405" s="6">
        <f>History3[[#This Row],[GENERAL 
FUND]]+History3[[#This Row],[GENERAL
FUND
EXEMPT]]</f>
        <v>0</v>
      </c>
      <c r="F405" s="6">
        <v>0</v>
      </c>
      <c r="G405" s="6">
        <v>0</v>
      </c>
      <c r="H405" s="7">
        <v>3660491</v>
      </c>
      <c r="I405" s="6">
        <v>0</v>
      </c>
      <c r="J405" s="6">
        <v>0</v>
      </c>
      <c r="K405" s="2">
        <v>20.7</v>
      </c>
    </row>
    <row r="406" spans="1:11" x14ac:dyDescent="0.25">
      <c r="A406" s="14" t="s">
        <v>256</v>
      </c>
      <c r="B406" s="3" t="s">
        <v>1</v>
      </c>
      <c r="C406" s="1" t="s">
        <v>297</v>
      </c>
      <c r="D406" s="6">
        <f>History3[[#This Row],[SUBTOTAL GENERAL FUND]]+History3[[#This Row],[CASH 
FUNDS]]+History3[[#This Row],[REAPPROPRIATED
FUNDS]]+History3[[#This Row],[FEDERAL 
FUNDS]]</f>
        <v>12210</v>
      </c>
      <c r="E406" s="6">
        <f>History3[[#This Row],[GENERAL 
FUND]]+History3[[#This Row],[GENERAL
FUND
EXEMPT]]</f>
        <v>0</v>
      </c>
      <c r="F406" s="6">
        <v>0</v>
      </c>
      <c r="G406" s="6">
        <v>0</v>
      </c>
      <c r="H406" s="7">
        <v>0</v>
      </c>
      <c r="I406" s="6">
        <v>12210</v>
      </c>
      <c r="J406" s="6">
        <v>0</v>
      </c>
      <c r="K406" s="2">
        <v>0</v>
      </c>
    </row>
    <row r="407" spans="1:11" x14ac:dyDescent="0.25">
      <c r="A407" s="14" t="s">
        <v>256</v>
      </c>
      <c r="B407" s="3" t="s">
        <v>1</v>
      </c>
      <c r="C407" s="1" t="s">
        <v>298</v>
      </c>
      <c r="D407" s="6">
        <f>History3[[#This Row],[SUBTOTAL GENERAL FUND]]+History3[[#This Row],[CASH 
FUNDS]]+History3[[#This Row],[REAPPROPRIATED
FUNDS]]+History3[[#This Row],[FEDERAL 
FUNDS]]</f>
        <v>350000</v>
      </c>
      <c r="E407" s="6">
        <f>History3[[#This Row],[GENERAL 
FUND]]+History3[[#This Row],[GENERAL
FUND
EXEMPT]]</f>
        <v>350000</v>
      </c>
      <c r="F407" s="6">
        <v>350000</v>
      </c>
      <c r="G407" s="6">
        <v>0</v>
      </c>
      <c r="H407" s="7">
        <v>0</v>
      </c>
      <c r="I407" s="6">
        <v>0</v>
      </c>
      <c r="J407" s="6">
        <v>0</v>
      </c>
      <c r="K407" s="2">
        <v>0</v>
      </c>
    </row>
    <row r="408" spans="1:11" x14ac:dyDescent="0.25">
      <c r="A408" s="14" t="s">
        <v>256</v>
      </c>
      <c r="B408" s="3" t="s">
        <v>1</v>
      </c>
      <c r="C408" s="1" t="s">
        <v>282</v>
      </c>
      <c r="D408" s="6">
        <f>History3[[#This Row],[SUBTOTAL GENERAL FUND]]+History3[[#This Row],[CASH 
FUNDS]]+History3[[#This Row],[REAPPROPRIATED
FUNDS]]+History3[[#This Row],[FEDERAL 
FUNDS]]</f>
        <v>12279762</v>
      </c>
      <c r="E408" s="6">
        <f>History3[[#This Row],[GENERAL 
FUND]]+History3[[#This Row],[GENERAL
FUND
EXEMPT]]</f>
        <v>0</v>
      </c>
      <c r="F408" s="6">
        <v>0</v>
      </c>
      <c r="G408" s="6">
        <v>0</v>
      </c>
      <c r="H408" s="7">
        <v>0</v>
      </c>
      <c r="I408" s="6">
        <v>12279762</v>
      </c>
      <c r="J408" s="6">
        <v>0</v>
      </c>
      <c r="K408" s="2">
        <v>0</v>
      </c>
    </row>
    <row r="409" spans="1:11" x14ac:dyDescent="0.25">
      <c r="A409" s="14" t="s">
        <v>256</v>
      </c>
      <c r="B409" s="3" t="s">
        <v>1</v>
      </c>
      <c r="C409" s="1" t="s">
        <v>299</v>
      </c>
      <c r="D409" s="6">
        <f>History3[[#This Row],[SUBTOTAL GENERAL FUND]]+History3[[#This Row],[CASH 
FUNDS]]+History3[[#This Row],[REAPPROPRIATED
FUNDS]]+History3[[#This Row],[FEDERAL 
FUNDS]]</f>
        <v>4000000</v>
      </c>
      <c r="E409" s="6">
        <f>History3[[#This Row],[GENERAL 
FUND]]+History3[[#This Row],[GENERAL
FUND
EXEMPT]]</f>
        <v>0</v>
      </c>
      <c r="F409" s="6">
        <v>0</v>
      </c>
      <c r="G409" s="6">
        <v>0</v>
      </c>
      <c r="H409" s="7">
        <v>4000000</v>
      </c>
      <c r="I409" s="6">
        <v>0</v>
      </c>
      <c r="J409" s="6">
        <v>0</v>
      </c>
      <c r="K409" s="2">
        <v>0</v>
      </c>
    </row>
    <row r="410" spans="1:11" x14ac:dyDescent="0.25">
      <c r="A410" s="14" t="s">
        <v>256</v>
      </c>
      <c r="B410" s="3" t="s">
        <v>1</v>
      </c>
      <c r="C410" s="1" t="s">
        <v>300</v>
      </c>
      <c r="D410" s="6">
        <f>History3[[#This Row],[SUBTOTAL GENERAL FUND]]+History3[[#This Row],[CASH 
FUNDS]]+History3[[#This Row],[REAPPROPRIATED
FUNDS]]+History3[[#This Row],[FEDERAL 
FUNDS]]</f>
        <v>76220</v>
      </c>
      <c r="E410" s="6">
        <f>History3[[#This Row],[GENERAL 
FUND]]+History3[[#This Row],[GENERAL
FUND
EXEMPT]]</f>
        <v>0</v>
      </c>
      <c r="F410" s="6">
        <v>0</v>
      </c>
      <c r="G410" s="6">
        <v>0</v>
      </c>
      <c r="H410" s="7">
        <v>0</v>
      </c>
      <c r="I410" s="6">
        <v>76220</v>
      </c>
      <c r="J410" s="6">
        <v>0</v>
      </c>
      <c r="K410" s="2">
        <v>0</v>
      </c>
    </row>
    <row r="411" spans="1:11" x14ac:dyDescent="0.25">
      <c r="A411" s="14" t="s">
        <v>256</v>
      </c>
      <c r="B411" s="3" t="s">
        <v>1</v>
      </c>
      <c r="C411" s="1" t="s">
        <v>301</v>
      </c>
      <c r="D411" s="6">
        <f>History3[[#This Row],[SUBTOTAL GENERAL FUND]]+History3[[#This Row],[CASH 
FUNDS]]+History3[[#This Row],[REAPPROPRIATED
FUNDS]]+History3[[#This Row],[FEDERAL 
FUNDS]]</f>
        <v>6571475</v>
      </c>
      <c r="E411" s="6">
        <f>History3[[#This Row],[GENERAL 
FUND]]+History3[[#This Row],[GENERAL
FUND
EXEMPT]]</f>
        <v>204623</v>
      </c>
      <c r="F411" s="6">
        <v>204623</v>
      </c>
      <c r="G411" s="6">
        <v>0</v>
      </c>
      <c r="H411" s="7">
        <v>-739583</v>
      </c>
      <c r="I411" s="6">
        <v>7985877</v>
      </c>
      <c r="J411" s="6">
        <v>-879442</v>
      </c>
      <c r="K411" s="2">
        <v>-1.3</v>
      </c>
    </row>
    <row r="412" spans="1:11" x14ac:dyDescent="0.25">
      <c r="A412" s="14" t="s">
        <v>256</v>
      </c>
      <c r="B412" s="3" t="s">
        <v>4</v>
      </c>
      <c r="C412" s="1" t="s">
        <v>3</v>
      </c>
      <c r="D412" s="6">
        <f>History3[[#This Row],[SUBTOTAL GENERAL FUND]]+History3[[#This Row],[CASH 
FUNDS]]+History3[[#This Row],[REAPPROPRIATED
FUNDS]]+History3[[#This Row],[FEDERAL 
FUNDS]]</f>
        <v>223462739</v>
      </c>
      <c r="E412" s="6">
        <f>History3[[#This Row],[GENERAL 
FUND]]+History3[[#This Row],[GENERAL
FUND
EXEMPT]]</f>
        <v>19858574</v>
      </c>
      <c r="F412" s="6">
        <v>19858574</v>
      </c>
      <c r="G412" s="6">
        <v>0</v>
      </c>
      <c r="H412" s="7">
        <v>38584806</v>
      </c>
      <c r="I412" s="6">
        <v>158263738</v>
      </c>
      <c r="J412" s="6">
        <v>6755621</v>
      </c>
      <c r="K412" s="2">
        <v>1057.9000000000001</v>
      </c>
    </row>
    <row r="413" spans="1:11" x14ac:dyDescent="0.25">
      <c r="A413" s="14" t="s">
        <v>256</v>
      </c>
      <c r="B413" s="3" t="s">
        <v>4</v>
      </c>
      <c r="C413" s="1" t="s">
        <v>302</v>
      </c>
      <c r="D413" s="6">
        <f>History3[[#This Row],[SUBTOTAL GENERAL FUND]]+History3[[#This Row],[CASH 
FUNDS]]+History3[[#This Row],[REAPPROPRIATED
FUNDS]]+History3[[#This Row],[FEDERAL 
FUNDS]]</f>
        <v>4588</v>
      </c>
      <c r="E413" s="6">
        <f>History3[[#This Row],[GENERAL 
FUND]]+History3[[#This Row],[GENERAL
FUND
EXEMPT]]</f>
        <v>0</v>
      </c>
      <c r="F413" s="6">
        <v>0</v>
      </c>
      <c r="G413" s="6">
        <v>0</v>
      </c>
      <c r="H413" s="7">
        <v>0</v>
      </c>
      <c r="I413" s="6">
        <v>4588</v>
      </c>
      <c r="J413" s="6">
        <v>0</v>
      </c>
      <c r="K413" s="2">
        <v>0</v>
      </c>
    </row>
    <row r="414" spans="1:11" x14ac:dyDescent="0.25">
      <c r="A414" s="14" t="s">
        <v>256</v>
      </c>
      <c r="B414" s="3" t="s">
        <v>4</v>
      </c>
      <c r="C414" s="1" t="s">
        <v>303</v>
      </c>
      <c r="D414" s="6">
        <f>History3[[#This Row],[SUBTOTAL GENERAL FUND]]+History3[[#This Row],[CASH 
FUNDS]]+History3[[#This Row],[REAPPROPRIATED
FUNDS]]+History3[[#This Row],[FEDERAL 
FUNDS]]</f>
        <v>10993</v>
      </c>
      <c r="E414" s="6">
        <f>History3[[#This Row],[GENERAL 
FUND]]+History3[[#This Row],[GENERAL
FUND
EXEMPT]]</f>
        <v>0</v>
      </c>
      <c r="F414" s="6">
        <v>0</v>
      </c>
      <c r="G414" s="6">
        <v>0</v>
      </c>
      <c r="H414" s="7">
        <v>0</v>
      </c>
      <c r="I414" s="6">
        <v>10993</v>
      </c>
      <c r="J414" s="6">
        <v>0</v>
      </c>
      <c r="K414" s="2">
        <v>0</v>
      </c>
    </row>
    <row r="415" spans="1:11" x14ac:dyDescent="0.25">
      <c r="A415" s="14" t="s">
        <v>256</v>
      </c>
      <c r="B415" s="3" t="s">
        <v>4</v>
      </c>
      <c r="C415" s="1" t="s">
        <v>304</v>
      </c>
      <c r="D415" s="6">
        <f>History3[[#This Row],[SUBTOTAL GENERAL FUND]]+History3[[#This Row],[CASH 
FUNDS]]+History3[[#This Row],[REAPPROPRIATED
FUNDS]]+History3[[#This Row],[FEDERAL 
FUNDS]]</f>
        <v>2972</v>
      </c>
      <c r="E415" s="6">
        <f>History3[[#This Row],[GENERAL 
FUND]]+History3[[#This Row],[GENERAL
FUND
EXEMPT]]</f>
        <v>0</v>
      </c>
      <c r="F415" s="6">
        <v>0</v>
      </c>
      <c r="G415" s="6">
        <v>0</v>
      </c>
      <c r="H415" s="7">
        <v>0</v>
      </c>
      <c r="I415" s="6">
        <v>2972</v>
      </c>
      <c r="J415" s="6">
        <v>0</v>
      </c>
      <c r="K415" s="2">
        <v>0</v>
      </c>
    </row>
    <row r="416" spans="1:11" x14ac:dyDescent="0.25">
      <c r="A416" s="14" t="s">
        <v>256</v>
      </c>
      <c r="B416" s="3" t="s">
        <v>4</v>
      </c>
      <c r="C416" s="1" t="s">
        <v>305</v>
      </c>
      <c r="D416" s="6">
        <f>History3[[#This Row],[SUBTOTAL GENERAL FUND]]+History3[[#This Row],[CASH 
FUNDS]]+History3[[#This Row],[REAPPROPRIATED
FUNDS]]+History3[[#This Row],[FEDERAL 
FUNDS]]</f>
        <v>2960</v>
      </c>
      <c r="E416" s="6">
        <f>History3[[#This Row],[GENERAL 
FUND]]+History3[[#This Row],[GENERAL
FUND
EXEMPT]]</f>
        <v>0</v>
      </c>
      <c r="F416" s="6">
        <v>0</v>
      </c>
      <c r="G416" s="6">
        <v>0</v>
      </c>
      <c r="H416" s="7">
        <v>0</v>
      </c>
      <c r="I416" s="6">
        <v>2960</v>
      </c>
      <c r="J416" s="6">
        <v>0</v>
      </c>
      <c r="K416" s="2">
        <v>0</v>
      </c>
    </row>
    <row r="417" spans="1:11" x14ac:dyDescent="0.25">
      <c r="A417" s="14" t="s">
        <v>256</v>
      </c>
      <c r="B417" s="3" t="s">
        <v>4</v>
      </c>
      <c r="C417" s="1" t="s">
        <v>306</v>
      </c>
      <c r="D417" s="6">
        <f>History3[[#This Row],[SUBTOTAL GENERAL FUND]]+History3[[#This Row],[CASH 
FUNDS]]+History3[[#This Row],[REAPPROPRIATED
FUNDS]]+History3[[#This Row],[FEDERAL 
FUNDS]]</f>
        <v>7104</v>
      </c>
      <c r="E417" s="6">
        <f>History3[[#This Row],[GENERAL 
FUND]]+History3[[#This Row],[GENERAL
FUND
EXEMPT]]</f>
        <v>0</v>
      </c>
      <c r="F417" s="6">
        <v>0</v>
      </c>
      <c r="G417" s="6">
        <v>0</v>
      </c>
      <c r="H417" s="7">
        <v>0</v>
      </c>
      <c r="I417" s="6">
        <v>7104</v>
      </c>
      <c r="J417" s="6">
        <v>0</v>
      </c>
      <c r="K417" s="2">
        <v>0</v>
      </c>
    </row>
    <row r="418" spans="1:11" x14ac:dyDescent="0.25">
      <c r="A418" s="14" t="s">
        <v>256</v>
      </c>
      <c r="B418" s="3" t="s">
        <v>4</v>
      </c>
      <c r="C418" s="1" t="s">
        <v>307</v>
      </c>
      <c r="D418" s="6">
        <f>History3[[#This Row],[SUBTOTAL GENERAL FUND]]+History3[[#This Row],[CASH 
FUNDS]]+History3[[#This Row],[REAPPROPRIATED
FUNDS]]+History3[[#This Row],[FEDERAL 
FUNDS]]</f>
        <v>51800</v>
      </c>
      <c r="E418" s="6">
        <f>History3[[#This Row],[GENERAL 
FUND]]+History3[[#This Row],[GENERAL
FUND
EXEMPT]]</f>
        <v>0</v>
      </c>
      <c r="F418" s="6">
        <v>0</v>
      </c>
      <c r="G418" s="6">
        <v>0</v>
      </c>
      <c r="H418" s="7">
        <v>0</v>
      </c>
      <c r="I418" s="6">
        <v>51800</v>
      </c>
      <c r="J418" s="6">
        <v>0</v>
      </c>
      <c r="K418" s="2">
        <v>0</v>
      </c>
    </row>
    <row r="419" spans="1:11" x14ac:dyDescent="0.25">
      <c r="A419" s="14" t="s">
        <v>256</v>
      </c>
      <c r="B419" s="3" t="s">
        <v>4</v>
      </c>
      <c r="C419" s="1" t="s">
        <v>308</v>
      </c>
      <c r="D419" s="6">
        <f>History3[[#This Row],[SUBTOTAL GENERAL FUND]]+History3[[#This Row],[CASH 
FUNDS]]+History3[[#This Row],[REAPPROPRIATED
FUNDS]]+History3[[#This Row],[FEDERAL 
FUNDS]]</f>
        <v>2972</v>
      </c>
      <c r="E419" s="6">
        <f>History3[[#This Row],[GENERAL 
FUND]]+History3[[#This Row],[GENERAL
FUND
EXEMPT]]</f>
        <v>0</v>
      </c>
      <c r="F419" s="6">
        <v>0</v>
      </c>
      <c r="G419" s="6">
        <v>0</v>
      </c>
      <c r="H419" s="7">
        <v>0</v>
      </c>
      <c r="I419" s="6">
        <v>2972</v>
      </c>
      <c r="J419" s="6">
        <v>0</v>
      </c>
      <c r="K419" s="2">
        <v>0</v>
      </c>
    </row>
    <row r="420" spans="1:11" x14ac:dyDescent="0.25">
      <c r="A420" s="14" t="s">
        <v>256</v>
      </c>
      <c r="B420" s="3" t="s">
        <v>4</v>
      </c>
      <c r="C420" s="1" t="s">
        <v>113</v>
      </c>
      <c r="D420" s="6">
        <f>History3[[#This Row],[SUBTOTAL GENERAL FUND]]+History3[[#This Row],[CASH 
FUNDS]]+History3[[#This Row],[REAPPROPRIATED
FUNDS]]+History3[[#This Row],[FEDERAL 
FUNDS]]</f>
        <v>521850</v>
      </c>
      <c r="E420" s="6">
        <f>History3[[#This Row],[GENERAL 
FUND]]+History3[[#This Row],[GENERAL
FUND
EXEMPT]]</f>
        <v>0</v>
      </c>
      <c r="F420" s="6">
        <v>0</v>
      </c>
      <c r="G420" s="6">
        <v>0</v>
      </c>
      <c r="H420" s="7">
        <v>0</v>
      </c>
      <c r="I420" s="6">
        <v>521850</v>
      </c>
      <c r="J420" s="6">
        <v>0</v>
      </c>
      <c r="K420" s="2">
        <v>1.5</v>
      </c>
    </row>
    <row r="421" spans="1:11" x14ac:dyDescent="0.25">
      <c r="A421" s="14" t="s">
        <v>256</v>
      </c>
      <c r="B421" s="3" t="s">
        <v>4</v>
      </c>
      <c r="C421" s="1" t="s">
        <v>309</v>
      </c>
      <c r="D421" s="6">
        <f>History3[[#This Row],[SUBTOTAL GENERAL FUND]]+History3[[#This Row],[CASH 
FUNDS]]+History3[[#This Row],[REAPPROPRIATED
FUNDS]]+History3[[#This Row],[FEDERAL 
FUNDS]]</f>
        <v>35774</v>
      </c>
      <c r="E421" s="6">
        <f>History3[[#This Row],[GENERAL 
FUND]]+History3[[#This Row],[GENERAL
FUND
EXEMPT]]</f>
        <v>0</v>
      </c>
      <c r="F421" s="6">
        <v>0</v>
      </c>
      <c r="G421" s="6">
        <v>0</v>
      </c>
      <c r="H421" s="7">
        <v>0</v>
      </c>
      <c r="I421" s="6">
        <v>35774</v>
      </c>
      <c r="J421" s="6">
        <v>0</v>
      </c>
      <c r="K421" s="2">
        <v>0</v>
      </c>
    </row>
    <row r="422" spans="1:11" x14ac:dyDescent="0.25">
      <c r="A422" s="14" t="s">
        <v>256</v>
      </c>
      <c r="B422" s="3" t="s">
        <v>4</v>
      </c>
      <c r="C422" s="1" t="s">
        <v>310</v>
      </c>
      <c r="D422" s="6">
        <f>History3[[#This Row],[SUBTOTAL GENERAL FUND]]+History3[[#This Row],[CASH 
FUNDS]]+History3[[#This Row],[REAPPROPRIATED
FUNDS]]+History3[[#This Row],[FEDERAL 
FUNDS]]</f>
        <v>300000</v>
      </c>
      <c r="E422" s="6">
        <f>History3[[#This Row],[GENERAL 
FUND]]+History3[[#This Row],[GENERAL
FUND
EXEMPT]]</f>
        <v>0</v>
      </c>
      <c r="F422" s="6">
        <v>0</v>
      </c>
      <c r="G422" s="6">
        <v>0</v>
      </c>
      <c r="H422" s="7">
        <v>300000</v>
      </c>
      <c r="I422" s="6">
        <v>0</v>
      </c>
      <c r="J422" s="6">
        <v>0</v>
      </c>
      <c r="K422" s="2">
        <v>0</v>
      </c>
    </row>
    <row r="423" spans="1:11" x14ac:dyDescent="0.25">
      <c r="A423" s="14" t="s">
        <v>256</v>
      </c>
      <c r="B423" s="3" t="s">
        <v>4</v>
      </c>
      <c r="C423" s="1" t="s">
        <v>311</v>
      </c>
      <c r="D423" s="6">
        <f>History3[[#This Row],[SUBTOTAL GENERAL FUND]]+History3[[#This Row],[CASH 
FUNDS]]+History3[[#This Row],[REAPPROPRIATED
FUNDS]]+History3[[#This Row],[FEDERAL 
FUNDS]]</f>
        <v>25900</v>
      </c>
      <c r="E423" s="6">
        <f>History3[[#This Row],[GENERAL 
FUND]]+History3[[#This Row],[GENERAL
FUND
EXEMPT]]</f>
        <v>0</v>
      </c>
      <c r="F423" s="6">
        <v>0</v>
      </c>
      <c r="G423" s="6">
        <v>0</v>
      </c>
      <c r="H423" s="7">
        <v>0</v>
      </c>
      <c r="I423" s="6">
        <v>25900</v>
      </c>
      <c r="J423" s="6">
        <v>0</v>
      </c>
      <c r="K423" s="2">
        <v>0</v>
      </c>
    </row>
    <row r="424" spans="1:11" x14ac:dyDescent="0.25">
      <c r="A424" s="14" t="s">
        <v>256</v>
      </c>
      <c r="B424" s="3" t="s">
        <v>4</v>
      </c>
      <c r="C424" s="1" t="s">
        <v>312</v>
      </c>
      <c r="D424" s="6">
        <f>History3[[#This Row],[SUBTOTAL GENERAL FUND]]+History3[[#This Row],[CASH 
FUNDS]]+History3[[#This Row],[REAPPROPRIATED
FUNDS]]+History3[[#This Row],[FEDERAL 
FUNDS]]</f>
        <v>-2463016</v>
      </c>
      <c r="E424" s="6">
        <f>History3[[#This Row],[GENERAL 
FUND]]+History3[[#This Row],[GENERAL
FUND
EXEMPT]]</f>
        <v>0</v>
      </c>
      <c r="F424" s="6">
        <v>0</v>
      </c>
      <c r="G424" s="6">
        <v>0</v>
      </c>
      <c r="H424" s="7">
        <v>-2463016</v>
      </c>
      <c r="I424" s="6">
        <v>0</v>
      </c>
      <c r="J424" s="6">
        <v>0</v>
      </c>
      <c r="K424" s="2">
        <v>0</v>
      </c>
    </row>
    <row r="425" spans="1:11" x14ac:dyDescent="0.25">
      <c r="A425" s="14" t="s">
        <v>256</v>
      </c>
      <c r="B425" s="3" t="s">
        <v>4</v>
      </c>
      <c r="C425" s="1" t="s">
        <v>313</v>
      </c>
      <c r="D425" s="6">
        <f>History3[[#This Row],[SUBTOTAL GENERAL FUND]]+History3[[#This Row],[CASH 
FUNDS]]+History3[[#This Row],[REAPPROPRIATED
FUNDS]]+History3[[#This Row],[FEDERAL 
FUNDS]]</f>
        <v>200000</v>
      </c>
      <c r="E425" s="6">
        <f>History3[[#This Row],[GENERAL 
FUND]]+History3[[#This Row],[GENERAL
FUND
EXEMPT]]</f>
        <v>200000</v>
      </c>
      <c r="F425" s="6">
        <v>200000</v>
      </c>
      <c r="G425" s="6">
        <v>0</v>
      </c>
      <c r="H425" s="7">
        <v>0</v>
      </c>
      <c r="I425" s="6">
        <v>0</v>
      </c>
      <c r="J425" s="6">
        <v>0</v>
      </c>
      <c r="K425" s="2">
        <v>0</v>
      </c>
    </row>
    <row r="426" spans="1:11" x14ac:dyDescent="0.25">
      <c r="A426" s="14" t="s">
        <v>256</v>
      </c>
      <c r="B426" s="3" t="s">
        <v>4</v>
      </c>
      <c r="C426" s="1" t="s">
        <v>314</v>
      </c>
      <c r="D426" s="6">
        <f>History3[[#This Row],[SUBTOTAL GENERAL FUND]]+History3[[#This Row],[CASH 
FUNDS]]+History3[[#This Row],[REAPPROPRIATED
FUNDS]]+History3[[#This Row],[FEDERAL 
FUNDS]]</f>
        <v>218750</v>
      </c>
      <c r="E426" s="6">
        <f>History3[[#This Row],[GENERAL 
FUND]]+History3[[#This Row],[GENERAL
FUND
EXEMPT]]</f>
        <v>200000</v>
      </c>
      <c r="F426" s="6">
        <v>200000</v>
      </c>
      <c r="G426" s="6">
        <v>0</v>
      </c>
      <c r="H426" s="7">
        <v>18750</v>
      </c>
      <c r="I426" s="6">
        <v>0</v>
      </c>
      <c r="J426" s="6">
        <v>0</v>
      </c>
      <c r="K426" s="2">
        <v>0</v>
      </c>
    </row>
    <row r="427" spans="1:11" x14ac:dyDescent="0.25">
      <c r="A427" s="14" t="s">
        <v>256</v>
      </c>
      <c r="B427" s="3" t="s">
        <v>4</v>
      </c>
      <c r="C427" s="1" t="s">
        <v>315</v>
      </c>
      <c r="D427" s="6">
        <f>History3[[#This Row],[SUBTOTAL GENERAL FUND]]+History3[[#This Row],[CASH 
FUNDS]]+History3[[#This Row],[REAPPROPRIATED
FUNDS]]+History3[[#This Row],[FEDERAL 
FUNDS]]</f>
        <v>1500000</v>
      </c>
      <c r="E427" s="6">
        <f>History3[[#This Row],[GENERAL 
FUND]]+History3[[#This Row],[GENERAL
FUND
EXEMPT]]</f>
        <v>1500000</v>
      </c>
      <c r="F427" s="6">
        <v>1500000</v>
      </c>
      <c r="G427" s="6">
        <v>0</v>
      </c>
      <c r="H427" s="7">
        <v>0</v>
      </c>
      <c r="I427" s="6">
        <v>0</v>
      </c>
      <c r="J427" s="6">
        <v>0</v>
      </c>
      <c r="K427" s="2">
        <v>0</v>
      </c>
    </row>
    <row r="428" spans="1:11" x14ac:dyDescent="0.25">
      <c r="A428" s="14" t="s">
        <v>256</v>
      </c>
      <c r="B428" s="3" t="s">
        <v>4</v>
      </c>
      <c r="C428" s="1" t="s">
        <v>316</v>
      </c>
      <c r="D428" s="6">
        <f>History3[[#This Row],[SUBTOTAL GENERAL FUND]]+History3[[#This Row],[CASH 
FUNDS]]+History3[[#This Row],[REAPPROPRIATED
FUNDS]]+History3[[#This Row],[FEDERAL 
FUNDS]]</f>
        <v>108000</v>
      </c>
      <c r="E428" s="6">
        <f>History3[[#This Row],[GENERAL 
FUND]]+History3[[#This Row],[GENERAL
FUND
EXEMPT]]</f>
        <v>0</v>
      </c>
      <c r="F428" s="6">
        <v>0</v>
      </c>
      <c r="G428" s="6">
        <v>0</v>
      </c>
      <c r="H428" s="7">
        <v>0</v>
      </c>
      <c r="I428" s="6">
        <v>108000</v>
      </c>
      <c r="J428" s="6">
        <v>0</v>
      </c>
      <c r="K428" s="2">
        <v>0</v>
      </c>
    </row>
    <row r="429" spans="1:11" x14ac:dyDescent="0.25">
      <c r="A429" s="14" t="s">
        <v>256</v>
      </c>
      <c r="B429" s="3" t="s">
        <v>4</v>
      </c>
      <c r="C429" s="1" t="s">
        <v>317</v>
      </c>
      <c r="D429" s="6">
        <f>History3[[#This Row],[SUBTOTAL GENERAL FUND]]+History3[[#This Row],[CASH 
FUNDS]]+History3[[#This Row],[REAPPROPRIATED
FUNDS]]+History3[[#This Row],[FEDERAL 
FUNDS]]</f>
        <v>604</v>
      </c>
      <c r="E429" s="6">
        <f>History3[[#This Row],[GENERAL 
FUND]]+History3[[#This Row],[GENERAL
FUND
EXEMPT]]</f>
        <v>0</v>
      </c>
      <c r="F429" s="6">
        <v>0</v>
      </c>
      <c r="G429" s="6">
        <v>0</v>
      </c>
      <c r="H429" s="7">
        <v>0</v>
      </c>
      <c r="I429" s="6">
        <v>604</v>
      </c>
      <c r="J429" s="6">
        <v>0</v>
      </c>
      <c r="K429" s="2">
        <v>0</v>
      </c>
    </row>
    <row r="430" spans="1:11" x14ac:dyDescent="0.25">
      <c r="A430" s="14" t="s">
        <v>256</v>
      </c>
      <c r="B430" s="3" t="s">
        <v>4</v>
      </c>
      <c r="C430" s="1" t="s">
        <v>318</v>
      </c>
      <c r="D430" s="6">
        <f>History3[[#This Row],[SUBTOTAL GENERAL FUND]]+History3[[#This Row],[CASH 
FUNDS]]+History3[[#This Row],[REAPPROPRIATED
FUNDS]]+History3[[#This Row],[FEDERAL 
FUNDS]]</f>
        <v>99673</v>
      </c>
      <c r="E430" s="6">
        <f>History3[[#This Row],[GENERAL 
FUND]]+History3[[#This Row],[GENERAL
FUND
EXEMPT]]</f>
        <v>99673</v>
      </c>
      <c r="F430" s="6">
        <v>99673</v>
      </c>
      <c r="G430" s="6">
        <v>0</v>
      </c>
      <c r="H430" s="7">
        <v>0</v>
      </c>
      <c r="I430" s="6">
        <v>0</v>
      </c>
      <c r="J430" s="6">
        <v>0</v>
      </c>
      <c r="K430" s="2">
        <v>1.5</v>
      </c>
    </row>
    <row r="431" spans="1:11" x14ac:dyDescent="0.25">
      <c r="A431" s="14" t="s">
        <v>256</v>
      </c>
      <c r="B431" s="3" t="s">
        <v>4</v>
      </c>
      <c r="C431" s="1" t="s">
        <v>319</v>
      </c>
      <c r="D431" s="6">
        <f>History3[[#This Row],[SUBTOTAL GENERAL FUND]]+History3[[#This Row],[CASH 
FUNDS]]+History3[[#This Row],[REAPPROPRIATED
FUNDS]]+History3[[#This Row],[FEDERAL 
FUNDS]]</f>
        <v>68212</v>
      </c>
      <c r="E431" s="6">
        <f>History3[[#This Row],[GENERAL 
FUND]]+History3[[#This Row],[GENERAL
FUND
EXEMPT]]</f>
        <v>0</v>
      </c>
      <c r="F431" s="6">
        <v>0</v>
      </c>
      <c r="G431" s="6">
        <v>0</v>
      </c>
      <c r="H431" s="7">
        <v>0</v>
      </c>
      <c r="I431" s="6">
        <v>68212</v>
      </c>
      <c r="J431" s="6">
        <v>0</v>
      </c>
      <c r="K431" s="2">
        <v>0</v>
      </c>
    </row>
    <row r="432" spans="1:11" x14ac:dyDescent="0.25">
      <c r="A432" s="14" t="s">
        <v>256</v>
      </c>
      <c r="B432" s="3" t="s">
        <v>4</v>
      </c>
      <c r="C432" s="1" t="s">
        <v>320</v>
      </c>
      <c r="D432" s="6">
        <f>History3[[#This Row],[SUBTOTAL GENERAL FUND]]+History3[[#This Row],[CASH 
FUNDS]]+History3[[#This Row],[REAPPROPRIATED
FUNDS]]+History3[[#This Row],[FEDERAL 
FUNDS]]</f>
        <v>5180</v>
      </c>
      <c r="E432" s="6">
        <f>History3[[#This Row],[GENERAL 
FUND]]+History3[[#This Row],[GENERAL
FUND
EXEMPT]]</f>
        <v>0</v>
      </c>
      <c r="F432" s="6">
        <v>0</v>
      </c>
      <c r="G432" s="6">
        <v>0</v>
      </c>
      <c r="H432" s="7">
        <v>0</v>
      </c>
      <c r="I432" s="6">
        <v>5180</v>
      </c>
      <c r="J432" s="6">
        <v>0</v>
      </c>
      <c r="K432" s="2">
        <v>0</v>
      </c>
    </row>
    <row r="433" spans="1:11" x14ac:dyDescent="0.25">
      <c r="A433" s="14" t="s">
        <v>256</v>
      </c>
      <c r="B433" s="3" t="s">
        <v>4</v>
      </c>
      <c r="C433" s="1" t="s">
        <v>321</v>
      </c>
      <c r="D433" s="6">
        <f>History3[[#This Row],[SUBTOTAL GENERAL FUND]]+History3[[#This Row],[CASH 
FUNDS]]+History3[[#This Row],[REAPPROPRIATED
FUNDS]]+History3[[#This Row],[FEDERAL 
FUNDS]]</f>
        <v>7800</v>
      </c>
      <c r="E433" s="6">
        <f>History3[[#This Row],[GENERAL 
FUND]]+History3[[#This Row],[GENERAL
FUND
EXEMPT]]</f>
        <v>0</v>
      </c>
      <c r="F433" s="6">
        <v>0</v>
      </c>
      <c r="G433" s="6">
        <v>0</v>
      </c>
      <c r="H433" s="7">
        <v>0</v>
      </c>
      <c r="I433" s="6">
        <v>7800</v>
      </c>
      <c r="J433" s="6">
        <v>0</v>
      </c>
      <c r="K433" s="2">
        <v>0</v>
      </c>
    </row>
    <row r="434" spans="1:11" x14ac:dyDescent="0.25">
      <c r="A434" s="14" t="s">
        <v>256</v>
      </c>
      <c r="B434" s="3" t="s">
        <v>4</v>
      </c>
      <c r="C434" s="1" t="s">
        <v>322</v>
      </c>
      <c r="D434" s="6">
        <f>History3[[#This Row],[SUBTOTAL GENERAL FUND]]+History3[[#This Row],[CASH 
FUNDS]]+History3[[#This Row],[REAPPROPRIATED
FUNDS]]+History3[[#This Row],[FEDERAL 
FUNDS]]</f>
        <v>31672</v>
      </c>
      <c r="E434" s="6">
        <f>History3[[#This Row],[GENERAL 
FUND]]+History3[[#This Row],[GENERAL
FUND
EXEMPT]]</f>
        <v>0</v>
      </c>
      <c r="F434" s="6">
        <v>0</v>
      </c>
      <c r="G434" s="6">
        <v>0</v>
      </c>
      <c r="H434" s="7">
        <v>0</v>
      </c>
      <c r="I434" s="6">
        <v>31672</v>
      </c>
      <c r="J434" s="6">
        <v>0</v>
      </c>
      <c r="K434" s="2">
        <v>0</v>
      </c>
    </row>
    <row r="435" spans="1:11" x14ac:dyDescent="0.25">
      <c r="A435" s="14" t="s">
        <v>256</v>
      </c>
      <c r="B435" s="3" t="s">
        <v>4</v>
      </c>
      <c r="C435" s="1" t="s">
        <v>323</v>
      </c>
      <c r="D435" s="6">
        <f>History3[[#This Row],[SUBTOTAL GENERAL FUND]]+History3[[#This Row],[CASH 
FUNDS]]+History3[[#This Row],[REAPPROPRIATED
FUNDS]]+History3[[#This Row],[FEDERAL 
FUNDS]]</f>
        <v>300000</v>
      </c>
      <c r="E435" s="6">
        <f>History3[[#This Row],[GENERAL 
FUND]]+History3[[#This Row],[GENERAL
FUND
EXEMPT]]</f>
        <v>0</v>
      </c>
      <c r="F435" s="6">
        <v>0</v>
      </c>
      <c r="G435" s="6">
        <v>0</v>
      </c>
      <c r="H435" s="7">
        <v>300000</v>
      </c>
      <c r="I435" s="6">
        <v>0</v>
      </c>
      <c r="J435" s="6">
        <v>0</v>
      </c>
      <c r="K435" s="2">
        <v>0</v>
      </c>
    </row>
    <row r="436" spans="1:11" x14ac:dyDescent="0.25">
      <c r="A436" s="14" t="s">
        <v>256</v>
      </c>
      <c r="B436" s="3" t="s">
        <v>4</v>
      </c>
      <c r="C436" s="1" t="s">
        <v>324</v>
      </c>
      <c r="D436" s="6">
        <f>History3[[#This Row],[SUBTOTAL GENERAL FUND]]+History3[[#This Row],[CASH 
FUNDS]]+History3[[#This Row],[REAPPROPRIATED
FUNDS]]+History3[[#This Row],[FEDERAL 
FUNDS]]</f>
        <v>26714</v>
      </c>
      <c r="E436" s="6">
        <f>History3[[#This Row],[GENERAL 
FUND]]+History3[[#This Row],[GENERAL
FUND
EXEMPT]]</f>
        <v>0</v>
      </c>
      <c r="F436" s="6">
        <v>0</v>
      </c>
      <c r="G436" s="6">
        <v>0</v>
      </c>
      <c r="H436" s="7">
        <v>0</v>
      </c>
      <c r="I436" s="6">
        <v>26714</v>
      </c>
      <c r="J436" s="6">
        <v>0</v>
      </c>
      <c r="K436" s="2">
        <v>0</v>
      </c>
    </row>
    <row r="437" spans="1:11" x14ac:dyDescent="0.25">
      <c r="A437" s="14" t="s">
        <v>256</v>
      </c>
      <c r="B437" s="3" t="s">
        <v>4</v>
      </c>
      <c r="C437" s="1" t="s">
        <v>325</v>
      </c>
      <c r="D437" s="6">
        <f>History3[[#This Row],[SUBTOTAL GENERAL FUND]]+History3[[#This Row],[CASH 
FUNDS]]+History3[[#This Row],[REAPPROPRIATED
FUNDS]]+History3[[#This Row],[FEDERAL 
FUNDS]]</f>
        <v>529800</v>
      </c>
      <c r="E437" s="6">
        <f>History3[[#This Row],[GENERAL 
FUND]]+History3[[#This Row],[GENERAL
FUND
EXEMPT]]</f>
        <v>0</v>
      </c>
      <c r="F437" s="6">
        <v>0</v>
      </c>
      <c r="G437" s="6">
        <v>0</v>
      </c>
      <c r="H437" s="7">
        <v>0</v>
      </c>
      <c r="I437" s="6">
        <v>529800</v>
      </c>
      <c r="J437" s="6">
        <v>0</v>
      </c>
      <c r="K437" s="2">
        <v>0</v>
      </c>
    </row>
    <row r="438" spans="1:11" x14ac:dyDescent="0.25">
      <c r="A438" s="14" t="s">
        <v>256</v>
      </c>
      <c r="B438" s="3" t="s">
        <v>4</v>
      </c>
      <c r="C438" s="1" t="s">
        <v>326</v>
      </c>
      <c r="D438" s="6">
        <f>History3[[#This Row],[SUBTOTAL GENERAL FUND]]+History3[[#This Row],[CASH 
FUNDS]]+History3[[#This Row],[REAPPROPRIATED
FUNDS]]+History3[[#This Row],[FEDERAL 
FUNDS]]</f>
        <v>215000</v>
      </c>
      <c r="E438" s="6">
        <f>History3[[#This Row],[GENERAL 
FUND]]+History3[[#This Row],[GENERAL
FUND
EXEMPT]]</f>
        <v>215000</v>
      </c>
      <c r="F438" s="6">
        <v>215000</v>
      </c>
      <c r="G438" s="6">
        <v>0</v>
      </c>
      <c r="H438" s="7">
        <v>0</v>
      </c>
      <c r="I438" s="6">
        <v>0</v>
      </c>
      <c r="J438" s="6">
        <v>0</v>
      </c>
      <c r="K438" s="2">
        <v>0</v>
      </c>
    </row>
    <row r="439" spans="1:11" x14ac:dyDescent="0.25">
      <c r="A439" s="14" t="s">
        <v>256</v>
      </c>
      <c r="B439" s="3" t="s">
        <v>4</v>
      </c>
      <c r="C439" s="1" t="s">
        <v>327</v>
      </c>
      <c r="D439" s="6">
        <f>History3[[#This Row],[SUBTOTAL GENERAL FUND]]+History3[[#This Row],[CASH 
FUNDS]]+History3[[#This Row],[REAPPROPRIATED
FUNDS]]+History3[[#This Row],[FEDERAL 
FUNDS]]</f>
        <v>88500</v>
      </c>
      <c r="E439" s="6">
        <f>History3[[#This Row],[GENERAL 
FUND]]+History3[[#This Row],[GENERAL
FUND
EXEMPT]]</f>
        <v>0</v>
      </c>
      <c r="F439" s="6">
        <v>0</v>
      </c>
      <c r="G439" s="6">
        <v>0</v>
      </c>
      <c r="H439" s="7">
        <v>0</v>
      </c>
      <c r="I439" s="6">
        <v>88500</v>
      </c>
      <c r="J439" s="6">
        <v>0</v>
      </c>
      <c r="K439" s="2">
        <v>0</v>
      </c>
    </row>
    <row r="440" spans="1:11" x14ac:dyDescent="0.25">
      <c r="A440" s="14" t="s">
        <v>256</v>
      </c>
      <c r="B440" s="3" t="s">
        <v>4</v>
      </c>
      <c r="C440" s="1" t="s">
        <v>328</v>
      </c>
      <c r="D440" s="6">
        <f>History3[[#This Row],[SUBTOTAL GENERAL FUND]]+History3[[#This Row],[CASH 
FUNDS]]+History3[[#This Row],[REAPPROPRIATED
FUNDS]]+History3[[#This Row],[FEDERAL 
FUNDS]]</f>
        <v>4120</v>
      </c>
      <c r="E440" s="6">
        <f>History3[[#This Row],[GENERAL 
FUND]]+History3[[#This Row],[GENERAL
FUND
EXEMPT]]</f>
        <v>0</v>
      </c>
      <c r="F440" s="6">
        <v>0</v>
      </c>
      <c r="G440" s="6">
        <v>0</v>
      </c>
      <c r="H440" s="7">
        <v>0</v>
      </c>
      <c r="I440" s="6">
        <v>4120</v>
      </c>
      <c r="J440" s="6">
        <v>0</v>
      </c>
      <c r="K440" s="2">
        <v>0</v>
      </c>
    </row>
    <row r="441" spans="1:11" x14ac:dyDescent="0.25">
      <c r="A441" s="14" t="s">
        <v>256</v>
      </c>
      <c r="B441" s="3" t="s">
        <v>4</v>
      </c>
      <c r="C441" s="1" t="s">
        <v>329</v>
      </c>
      <c r="D441" s="6">
        <f>History3[[#This Row],[SUBTOTAL GENERAL FUND]]+History3[[#This Row],[CASH 
FUNDS]]+History3[[#This Row],[REAPPROPRIATED
FUNDS]]+History3[[#This Row],[FEDERAL 
FUNDS]]</f>
        <v>7000000</v>
      </c>
      <c r="E441" s="6">
        <f>History3[[#This Row],[GENERAL 
FUND]]+History3[[#This Row],[GENERAL
FUND
EXEMPT]]</f>
        <v>3500000</v>
      </c>
      <c r="F441" s="6">
        <v>3500000</v>
      </c>
      <c r="G441" s="6">
        <v>0</v>
      </c>
      <c r="H441" s="7">
        <v>0</v>
      </c>
      <c r="I441" s="6">
        <v>3500000</v>
      </c>
      <c r="J441" s="6">
        <v>0</v>
      </c>
      <c r="K441" s="2">
        <v>0</v>
      </c>
    </row>
    <row r="442" spans="1:11" x14ac:dyDescent="0.25">
      <c r="A442" s="14" t="s">
        <v>256</v>
      </c>
      <c r="B442" s="3" t="s">
        <v>4</v>
      </c>
      <c r="C442" s="1" t="s">
        <v>330</v>
      </c>
      <c r="D442" s="6">
        <f>History3[[#This Row],[SUBTOTAL GENERAL FUND]]+History3[[#This Row],[CASH 
FUNDS]]+History3[[#This Row],[REAPPROPRIATED
FUNDS]]+History3[[#This Row],[FEDERAL 
FUNDS]]</f>
        <v>3345215</v>
      </c>
      <c r="E442" s="6">
        <f>History3[[#This Row],[GENERAL 
FUND]]+History3[[#This Row],[GENERAL
FUND
EXEMPT]]</f>
        <v>694139</v>
      </c>
      <c r="F442" s="6">
        <v>694139</v>
      </c>
      <c r="G442" s="6">
        <v>0</v>
      </c>
      <c r="H442" s="7">
        <v>382000</v>
      </c>
      <c r="I442" s="6">
        <v>2269076</v>
      </c>
      <c r="J442" s="6">
        <v>0</v>
      </c>
      <c r="K442" s="2">
        <v>0</v>
      </c>
    </row>
    <row r="443" spans="1:11" x14ac:dyDescent="0.25">
      <c r="A443" s="14" t="s">
        <v>256</v>
      </c>
      <c r="B443" s="3" t="s">
        <v>4</v>
      </c>
      <c r="C443" s="1" t="s">
        <v>7</v>
      </c>
      <c r="D443" s="6">
        <f>History3[[#This Row],[SUBTOTAL GENERAL FUND]]+History3[[#This Row],[CASH 
FUNDS]]+History3[[#This Row],[REAPPROPRIATED
FUNDS]]+History3[[#This Row],[FEDERAL 
FUNDS]]</f>
        <v>300000</v>
      </c>
      <c r="E443" s="6">
        <f>History3[[#This Row],[GENERAL 
FUND]]+History3[[#This Row],[GENERAL
FUND
EXEMPT]]</f>
        <v>300000</v>
      </c>
      <c r="F443" s="6">
        <v>300000</v>
      </c>
      <c r="G443" s="6">
        <v>0</v>
      </c>
      <c r="H443" s="7">
        <v>0</v>
      </c>
      <c r="I443" s="6">
        <v>0</v>
      </c>
      <c r="J443" s="6">
        <v>0</v>
      </c>
      <c r="K443" s="2">
        <v>0</v>
      </c>
    </row>
    <row r="444" spans="1:11" x14ac:dyDescent="0.25">
      <c r="A444" s="14" t="s">
        <v>256</v>
      </c>
      <c r="B444" s="3" t="s">
        <v>6</v>
      </c>
      <c r="C444" s="1" t="s">
        <v>7</v>
      </c>
      <c r="D444" s="6">
        <f>History3[[#This Row],[SUBTOTAL GENERAL FUND]]+History3[[#This Row],[CASH 
FUNDS]]+History3[[#This Row],[REAPPROPRIATED
FUNDS]]+History3[[#This Row],[FEDERAL 
FUNDS]]</f>
        <v>276156502</v>
      </c>
      <c r="E444" s="6">
        <f>History3[[#This Row],[GENERAL 
FUND]]+History3[[#This Row],[GENERAL
FUND
EXEMPT]]</f>
        <v>31523647</v>
      </c>
      <c r="F444" s="6">
        <v>31523647</v>
      </c>
      <c r="G444" s="6">
        <v>0</v>
      </c>
      <c r="H444" s="7">
        <v>41178760</v>
      </c>
      <c r="I444" s="6">
        <v>197025868</v>
      </c>
      <c r="J444" s="6">
        <v>6428227</v>
      </c>
      <c r="K444" s="2">
        <v>1068.5999999999999</v>
      </c>
    </row>
    <row r="445" spans="1:11" x14ac:dyDescent="0.25">
      <c r="A445" s="14" t="s">
        <v>256</v>
      </c>
      <c r="B445" s="3" t="s">
        <v>6</v>
      </c>
      <c r="C445" s="1" t="s">
        <v>9</v>
      </c>
      <c r="D445" s="6">
        <f>History3[[#This Row],[SUBTOTAL GENERAL FUND]]+History3[[#This Row],[CASH 
FUNDS]]+History3[[#This Row],[REAPPROPRIATED
FUNDS]]+History3[[#This Row],[FEDERAL 
FUNDS]]</f>
        <v>16480</v>
      </c>
      <c r="E445" s="6">
        <f>History3[[#This Row],[GENERAL 
FUND]]+History3[[#This Row],[GENERAL
FUND
EXEMPT]]</f>
        <v>0</v>
      </c>
      <c r="F445" s="6">
        <v>0</v>
      </c>
      <c r="G445" s="6">
        <v>0</v>
      </c>
      <c r="H445" s="7">
        <v>0</v>
      </c>
      <c r="I445" s="6">
        <v>16480</v>
      </c>
      <c r="J445" s="6">
        <v>0</v>
      </c>
      <c r="K445" s="2">
        <v>0</v>
      </c>
    </row>
    <row r="446" spans="1:11" x14ac:dyDescent="0.25">
      <c r="A446" s="14" t="s">
        <v>256</v>
      </c>
      <c r="B446" s="3" t="s">
        <v>6</v>
      </c>
      <c r="C446" s="1" t="s">
        <v>11</v>
      </c>
      <c r="D446" s="6">
        <f>History3[[#This Row],[SUBTOTAL GENERAL FUND]]+History3[[#This Row],[CASH 
FUNDS]]+History3[[#This Row],[REAPPROPRIATED
FUNDS]]+History3[[#This Row],[FEDERAL 
FUNDS]]</f>
        <v>13764</v>
      </c>
      <c r="E446" s="6">
        <f>History3[[#This Row],[GENERAL 
FUND]]+History3[[#This Row],[GENERAL
FUND
EXEMPT]]</f>
        <v>0</v>
      </c>
      <c r="F446" s="6">
        <v>0</v>
      </c>
      <c r="G446" s="6">
        <v>0</v>
      </c>
      <c r="H446" s="7">
        <v>0</v>
      </c>
      <c r="I446" s="6">
        <v>13764</v>
      </c>
      <c r="J446" s="6">
        <v>0</v>
      </c>
      <c r="K446" s="2">
        <v>0</v>
      </c>
    </row>
    <row r="447" spans="1:11" x14ac:dyDescent="0.25">
      <c r="A447" s="14" t="s">
        <v>256</v>
      </c>
      <c r="B447" s="3" t="s">
        <v>6</v>
      </c>
      <c r="C447" s="1" t="s">
        <v>12</v>
      </c>
      <c r="D447" s="6">
        <f>History3[[#This Row],[SUBTOTAL GENERAL FUND]]+History3[[#This Row],[CASH 
FUNDS]]+History3[[#This Row],[REAPPROPRIATED
FUNDS]]+History3[[#This Row],[FEDERAL 
FUNDS]]</f>
        <v>4092</v>
      </c>
      <c r="E447" s="6">
        <f>History3[[#This Row],[GENERAL 
FUND]]+History3[[#This Row],[GENERAL
FUND
EXEMPT]]</f>
        <v>0</v>
      </c>
      <c r="F447" s="6">
        <v>0</v>
      </c>
      <c r="G447" s="6">
        <v>0</v>
      </c>
      <c r="H447" s="7">
        <v>0</v>
      </c>
      <c r="I447" s="6">
        <v>4092</v>
      </c>
      <c r="J447" s="6">
        <v>0</v>
      </c>
      <c r="K447" s="2">
        <v>0</v>
      </c>
    </row>
    <row r="448" spans="1:11" x14ac:dyDescent="0.25">
      <c r="A448" s="14" t="s">
        <v>256</v>
      </c>
      <c r="B448" s="3" t="s">
        <v>6</v>
      </c>
      <c r="C448" s="1" t="s">
        <v>331</v>
      </c>
      <c r="D448" s="6">
        <f>History3[[#This Row],[SUBTOTAL GENERAL FUND]]+History3[[#This Row],[CASH 
FUNDS]]+History3[[#This Row],[REAPPROPRIATED
FUNDS]]+History3[[#This Row],[FEDERAL 
FUNDS]]</f>
        <v>824</v>
      </c>
      <c r="E448" s="6">
        <f>History3[[#This Row],[GENERAL 
FUND]]+History3[[#This Row],[GENERAL
FUND
EXEMPT]]</f>
        <v>0</v>
      </c>
      <c r="F448" s="6">
        <v>0</v>
      </c>
      <c r="G448" s="6">
        <v>0</v>
      </c>
      <c r="H448" s="7">
        <v>0</v>
      </c>
      <c r="I448" s="6">
        <v>824</v>
      </c>
      <c r="J448" s="6">
        <v>0</v>
      </c>
      <c r="K448" s="2">
        <v>0</v>
      </c>
    </row>
    <row r="449" spans="1:11" x14ac:dyDescent="0.25">
      <c r="A449" s="14" t="s">
        <v>256</v>
      </c>
      <c r="B449" s="3" t="s">
        <v>6</v>
      </c>
      <c r="C449" s="1" t="s">
        <v>332</v>
      </c>
      <c r="D449" s="6">
        <f>History3[[#This Row],[SUBTOTAL GENERAL FUND]]+History3[[#This Row],[CASH 
FUNDS]]+History3[[#This Row],[REAPPROPRIATED
FUNDS]]+History3[[#This Row],[FEDERAL 
FUNDS]]</f>
        <v>4120</v>
      </c>
      <c r="E449" s="6">
        <f>History3[[#This Row],[GENERAL 
FUND]]+History3[[#This Row],[GENERAL
FUND
EXEMPT]]</f>
        <v>0</v>
      </c>
      <c r="F449" s="6">
        <v>0</v>
      </c>
      <c r="G449" s="6">
        <v>0</v>
      </c>
      <c r="H449" s="7">
        <v>0</v>
      </c>
      <c r="I449" s="6">
        <v>4120</v>
      </c>
      <c r="J449" s="6">
        <v>0</v>
      </c>
      <c r="K449" s="2">
        <v>0</v>
      </c>
    </row>
    <row r="450" spans="1:11" x14ac:dyDescent="0.25">
      <c r="A450" s="14" t="s">
        <v>256</v>
      </c>
      <c r="B450" s="3" t="s">
        <v>6</v>
      </c>
      <c r="C450" s="1" t="s">
        <v>333</v>
      </c>
      <c r="D450" s="6">
        <f>History3[[#This Row],[SUBTOTAL GENERAL FUND]]+History3[[#This Row],[CASH 
FUNDS]]+History3[[#This Row],[REAPPROPRIATED
FUNDS]]+History3[[#This Row],[FEDERAL 
FUNDS]]</f>
        <v>4120</v>
      </c>
      <c r="E450" s="6">
        <f>History3[[#This Row],[GENERAL 
FUND]]+History3[[#This Row],[GENERAL
FUND
EXEMPT]]</f>
        <v>0</v>
      </c>
      <c r="F450" s="6">
        <v>0</v>
      </c>
      <c r="G450" s="6">
        <v>0</v>
      </c>
      <c r="H450" s="7">
        <v>0</v>
      </c>
      <c r="I450" s="6">
        <v>4120</v>
      </c>
      <c r="J450" s="6">
        <v>0</v>
      </c>
      <c r="K450" s="2">
        <v>0</v>
      </c>
    </row>
    <row r="451" spans="1:11" x14ac:dyDescent="0.25">
      <c r="A451" s="14" t="s">
        <v>256</v>
      </c>
      <c r="B451" s="3" t="s">
        <v>6</v>
      </c>
      <c r="C451" s="1" t="s">
        <v>15</v>
      </c>
      <c r="D451" s="6">
        <f>History3[[#This Row],[SUBTOTAL GENERAL FUND]]+History3[[#This Row],[CASH 
FUNDS]]+History3[[#This Row],[REAPPROPRIATED
FUNDS]]+History3[[#This Row],[FEDERAL 
FUNDS]]</f>
        <v>104030</v>
      </c>
      <c r="E451" s="6">
        <f>History3[[#This Row],[GENERAL 
FUND]]+History3[[#This Row],[GENERAL
FUND
EXEMPT]]</f>
        <v>0</v>
      </c>
      <c r="F451" s="6">
        <v>0</v>
      </c>
      <c r="G451" s="6">
        <v>0</v>
      </c>
      <c r="H451" s="7">
        <v>0</v>
      </c>
      <c r="I451" s="6">
        <v>104030</v>
      </c>
      <c r="J451" s="6">
        <v>0</v>
      </c>
      <c r="K451" s="2">
        <v>0</v>
      </c>
    </row>
    <row r="452" spans="1:11" x14ac:dyDescent="0.25">
      <c r="A452" s="14" t="s">
        <v>256</v>
      </c>
      <c r="B452" s="3" t="s">
        <v>6</v>
      </c>
      <c r="C452" s="1" t="s">
        <v>16</v>
      </c>
      <c r="D452" s="6">
        <f>History3[[#This Row],[SUBTOTAL GENERAL FUND]]+History3[[#This Row],[CASH 
FUNDS]]+History3[[#This Row],[REAPPROPRIATED
FUNDS]]+History3[[#This Row],[FEDERAL 
FUNDS]]</f>
        <v>43260</v>
      </c>
      <c r="E452" s="6">
        <f>History3[[#This Row],[GENERAL 
FUND]]+History3[[#This Row],[GENERAL
FUND
EXEMPT]]</f>
        <v>0</v>
      </c>
      <c r="F452" s="6">
        <v>0</v>
      </c>
      <c r="G452" s="6">
        <v>0</v>
      </c>
      <c r="H452" s="7">
        <v>0</v>
      </c>
      <c r="I452" s="6">
        <v>43260</v>
      </c>
      <c r="J452" s="6">
        <v>0</v>
      </c>
      <c r="K452" s="2">
        <v>0</v>
      </c>
    </row>
    <row r="453" spans="1:11" x14ac:dyDescent="0.25">
      <c r="A453" s="14" t="s">
        <v>256</v>
      </c>
      <c r="B453" s="3" t="s">
        <v>6</v>
      </c>
      <c r="C453" s="1" t="s">
        <v>19</v>
      </c>
      <c r="D453" s="6">
        <f>History3[[#This Row],[SUBTOTAL GENERAL FUND]]+History3[[#This Row],[CASH 
FUNDS]]+History3[[#This Row],[REAPPROPRIATED
FUNDS]]+History3[[#This Row],[FEDERAL 
FUNDS]]</f>
        <v>6203</v>
      </c>
      <c r="E453" s="6">
        <f>History3[[#This Row],[GENERAL 
FUND]]+History3[[#This Row],[GENERAL
FUND
EXEMPT]]</f>
        <v>0</v>
      </c>
      <c r="F453" s="6">
        <v>0</v>
      </c>
      <c r="G453" s="6">
        <v>0</v>
      </c>
      <c r="H453" s="7">
        <v>0</v>
      </c>
      <c r="I453" s="6">
        <v>6203</v>
      </c>
      <c r="J453" s="6">
        <v>0</v>
      </c>
      <c r="K453" s="2">
        <v>0</v>
      </c>
    </row>
    <row r="454" spans="1:11" x14ac:dyDescent="0.25">
      <c r="A454" s="14" t="s">
        <v>256</v>
      </c>
      <c r="B454" s="3" t="s">
        <v>6</v>
      </c>
      <c r="C454" s="1" t="s">
        <v>23</v>
      </c>
      <c r="D454" s="6">
        <f>History3[[#This Row],[SUBTOTAL GENERAL FUND]]+History3[[#This Row],[CASH 
FUNDS]]+History3[[#This Row],[REAPPROPRIATED
FUNDS]]+History3[[#This Row],[FEDERAL 
FUNDS]]</f>
        <v>171600</v>
      </c>
      <c r="E454" s="6">
        <f>History3[[#This Row],[GENERAL 
FUND]]+History3[[#This Row],[GENERAL
FUND
EXEMPT]]</f>
        <v>86600</v>
      </c>
      <c r="F454" s="6">
        <v>86600</v>
      </c>
      <c r="G454" s="6">
        <v>0</v>
      </c>
      <c r="H454" s="7">
        <v>0</v>
      </c>
      <c r="I454" s="6">
        <v>85000</v>
      </c>
      <c r="J454" s="6">
        <v>0</v>
      </c>
      <c r="K454" s="2">
        <v>0</v>
      </c>
    </row>
    <row r="455" spans="1:11" x14ac:dyDescent="0.25">
      <c r="A455" s="14" t="s">
        <v>256</v>
      </c>
      <c r="B455" s="3" t="s">
        <v>6</v>
      </c>
      <c r="C455" s="1" t="s">
        <v>334</v>
      </c>
      <c r="D455" s="6">
        <f>History3[[#This Row],[SUBTOTAL GENERAL FUND]]+History3[[#This Row],[CASH 
FUNDS]]+History3[[#This Row],[REAPPROPRIATED
FUNDS]]+History3[[#This Row],[FEDERAL 
FUNDS]]</f>
        <v>20960</v>
      </c>
      <c r="E455" s="6">
        <f>History3[[#This Row],[GENERAL 
FUND]]+History3[[#This Row],[GENERAL
FUND
EXEMPT]]</f>
        <v>0</v>
      </c>
      <c r="F455" s="6">
        <v>0</v>
      </c>
      <c r="G455" s="6">
        <v>0</v>
      </c>
      <c r="H455" s="7">
        <v>0</v>
      </c>
      <c r="I455" s="6">
        <v>20960</v>
      </c>
      <c r="J455" s="6">
        <v>0</v>
      </c>
      <c r="K455" s="2">
        <v>0</v>
      </c>
    </row>
    <row r="456" spans="1:11" x14ac:dyDescent="0.25">
      <c r="A456" s="14" t="s">
        <v>256</v>
      </c>
      <c r="B456" s="3" t="s">
        <v>6</v>
      </c>
      <c r="C456" s="1" t="s">
        <v>335</v>
      </c>
      <c r="D456" s="6">
        <f>History3[[#This Row],[SUBTOTAL GENERAL FUND]]+History3[[#This Row],[CASH 
FUNDS]]+History3[[#This Row],[REAPPROPRIATED
FUNDS]]+History3[[#This Row],[FEDERAL 
FUNDS]]</f>
        <v>6077</v>
      </c>
      <c r="E456" s="6">
        <f>History3[[#This Row],[GENERAL 
FUND]]+History3[[#This Row],[GENERAL
FUND
EXEMPT]]</f>
        <v>0</v>
      </c>
      <c r="F456" s="6">
        <v>0</v>
      </c>
      <c r="G456" s="6">
        <v>0</v>
      </c>
      <c r="H456" s="7">
        <v>0</v>
      </c>
      <c r="I456" s="6">
        <v>6077</v>
      </c>
      <c r="J456" s="6">
        <v>0</v>
      </c>
      <c r="K456" s="2">
        <v>0</v>
      </c>
    </row>
    <row r="457" spans="1:11" x14ac:dyDescent="0.25">
      <c r="A457" s="14" t="s">
        <v>256</v>
      </c>
      <c r="B457" s="3" t="s">
        <v>6</v>
      </c>
      <c r="C457" s="1" t="s">
        <v>185</v>
      </c>
      <c r="D457" s="6">
        <f>History3[[#This Row],[SUBTOTAL GENERAL FUND]]+History3[[#This Row],[CASH 
FUNDS]]+History3[[#This Row],[REAPPROPRIATED
FUNDS]]+History3[[#This Row],[FEDERAL 
FUNDS]]</f>
        <v>190097</v>
      </c>
      <c r="E457" s="6">
        <f>History3[[#This Row],[GENERAL 
FUND]]+History3[[#This Row],[GENERAL
FUND
EXEMPT]]</f>
        <v>0</v>
      </c>
      <c r="F457" s="6">
        <v>0</v>
      </c>
      <c r="G457" s="6">
        <v>0</v>
      </c>
      <c r="H457" s="7">
        <v>190097</v>
      </c>
      <c r="I457" s="6">
        <v>0</v>
      </c>
      <c r="J457" s="6">
        <v>0</v>
      </c>
      <c r="K457" s="2">
        <v>2</v>
      </c>
    </row>
    <row r="458" spans="1:11" x14ac:dyDescent="0.25">
      <c r="A458" s="14" t="s">
        <v>256</v>
      </c>
      <c r="B458" s="3" t="s">
        <v>6</v>
      </c>
      <c r="C458" s="1" t="s">
        <v>25</v>
      </c>
      <c r="D458" s="6">
        <f>History3[[#This Row],[SUBTOTAL GENERAL FUND]]+History3[[#This Row],[CASH 
FUNDS]]+History3[[#This Row],[REAPPROPRIATED
FUNDS]]+History3[[#This Row],[FEDERAL 
FUNDS]]</f>
        <v>-1000000</v>
      </c>
      <c r="E458" s="6">
        <f>History3[[#This Row],[GENERAL 
FUND]]+History3[[#This Row],[GENERAL
FUND
EXEMPT]]</f>
        <v>-1000000</v>
      </c>
      <c r="F458" s="6">
        <v>-1000000</v>
      </c>
      <c r="G458" s="6">
        <v>0</v>
      </c>
      <c r="H458" s="7">
        <v>0</v>
      </c>
      <c r="I458" s="6">
        <v>0</v>
      </c>
      <c r="J458" s="6">
        <v>0</v>
      </c>
      <c r="K458" s="2">
        <v>0</v>
      </c>
    </row>
    <row r="459" spans="1:11" x14ac:dyDescent="0.25">
      <c r="A459" s="14" t="s">
        <v>256</v>
      </c>
      <c r="B459" s="3" t="s">
        <v>6</v>
      </c>
      <c r="C459" s="1" t="s">
        <v>336</v>
      </c>
      <c r="D459" s="6">
        <f>History3[[#This Row],[SUBTOTAL GENERAL FUND]]+History3[[#This Row],[CASH 
FUNDS]]+History3[[#This Row],[REAPPROPRIATED
FUNDS]]+History3[[#This Row],[FEDERAL 
FUNDS]]</f>
        <v>80307</v>
      </c>
      <c r="E459" s="6">
        <f>History3[[#This Row],[GENERAL 
FUND]]+History3[[#This Row],[GENERAL
FUND
EXEMPT]]</f>
        <v>0</v>
      </c>
      <c r="F459" s="6">
        <v>0</v>
      </c>
      <c r="G459" s="6">
        <v>0</v>
      </c>
      <c r="H459" s="7">
        <v>80307</v>
      </c>
      <c r="I459" s="6">
        <v>0</v>
      </c>
      <c r="J459" s="6">
        <v>0</v>
      </c>
      <c r="K459" s="2">
        <v>0.5</v>
      </c>
    </row>
    <row r="460" spans="1:11" x14ac:dyDescent="0.25">
      <c r="A460" s="14" t="s">
        <v>256</v>
      </c>
      <c r="B460" s="3" t="s">
        <v>6</v>
      </c>
      <c r="C460" s="1" t="s">
        <v>32</v>
      </c>
      <c r="D460" s="6">
        <f>History3[[#This Row],[SUBTOTAL GENERAL FUND]]+History3[[#This Row],[CASH 
FUNDS]]+History3[[#This Row],[REAPPROPRIATED
FUNDS]]+History3[[#This Row],[FEDERAL 
FUNDS]]</f>
        <v>4120</v>
      </c>
      <c r="E460" s="6">
        <f>History3[[#This Row],[GENERAL 
FUND]]+History3[[#This Row],[GENERAL
FUND
EXEMPT]]</f>
        <v>0</v>
      </c>
      <c r="F460" s="6">
        <v>0</v>
      </c>
      <c r="G460" s="6">
        <v>0</v>
      </c>
      <c r="H460" s="7">
        <v>0</v>
      </c>
      <c r="I460" s="6">
        <v>4120</v>
      </c>
      <c r="J460" s="6">
        <v>0</v>
      </c>
      <c r="K460" s="2">
        <v>0</v>
      </c>
    </row>
    <row r="461" spans="1:11" x14ac:dyDescent="0.25">
      <c r="A461" s="14" t="s">
        <v>256</v>
      </c>
      <c r="B461" s="3" t="s">
        <v>6</v>
      </c>
      <c r="C461" s="1" t="s">
        <v>337</v>
      </c>
      <c r="D461" s="6">
        <f>History3[[#This Row],[SUBTOTAL GENERAL FUND]]+History3[[#This Row],[CASH 
FUNDS]]+History3[[#This Row],[REAPPROPRIATED
FUNDS]]+History3[[#This Row],[FEDERAL 
FUNDS]]</f>
        <v>4120</v>
      </c>
      <c r="E461" s="6">
        <f>History3[[#This Row],[GENERAL 
FUND]]+History3[[#This Row],[GENERAL
FUND
EXEMPT]]</f>
        <v>0</v>
      </c>
      <c r="F461" s="6">
        <v>0</v>
      </c>
      <c r="G461" s="6">
        <v>0</v>
      </c>
      <c r="H461" s="7">
        <v>0</v>
      </c>
      <c r="I461" s="6">
        <v>4120</v>
      </c>
      <c r="J461" s="6">
        <v>0</v>
      </c>
      <c r="K461" s="2">
        <v>0</v>
      </c>
    </row>
    <row r="462" spans="1:11" x14ac:dyDescent="0.25">
      <c r="A462" s="14" t="s">
        <v>256</v>
      </c>
      <c r="B462" s="3" t="s">
        <v>6</v>
      </c>
      <c r="C462" s="1" t="s">
        <v>35</v>
      </c>
      <c r="D462" s="6">
        <f>History3[[#This Row],[SUBTOTAL GENERAL FUND]]+History3[[#This Row],[CASH 
FUNDS]]+History3[[#This Row],[REAPPROPRIATED
FUNDS]]+History3[[#This Row],[FEDERAL 
FUNDS]]</f>
        <v>6592</v>
      </c>
      <c r="E462" s="6">
        <f>History3[[#This Row],[GENERAL 
FUND]]+History3[[#This Row],[GENERAL
FUND
EXEMPT]]</f>
        <v>0</v>
      </c>
      <c r="F462" s="6">
        <v>0</v>
      </c>
      <c r="G462" s="6">
        <v>0</v>
      </c>
      <c r="H462" s="7">
        <v>0</v>
      </c>
      <c r="I462" s="6">
        <v>6592</v>
      </c>
      <c r="J462" s="6">
        <v>0</v>
      </c>
      <c r="K462" s="2">
        <v>0</v>
      </c>
    </row>
    <row r="463" spans="1:11" x14ac:dyDescent="0.25">
      <c r="A463" s="14" t="s">
        <v>256</v>
      </c>
      <c r="B463" s="3" t="s">
        <v>6</v>
      </c>
      <c r="C463" s="1" t="s">
        <v>37</v>
      </c>
      <c r="D463" s="6">
        <f>History3[[#This Row],[SUBTOTAL GENERAL FUND]]+History3[[#This Row],[CASH 
FUNDS]]+History3[[#This Row],[REAPPROPRIATED
FUNDS]]+History3[[#This Row],[FEDERAL 
FUNDS]]</f>
        <v>200000</v>
      </c>
      <c r="E463" s="6">
        <f>History3[[#This Row],[GENERAL 
FUND]]+History3[[#This Row],[GENERAL
FUND
EXEMPT]]</f>
        <v>100000</v>
      </c>
      <c r="F463" s="6">
        <v>100000</v>
      </c>
      <c r="G463" s="6">
        <v>0</v>
      </c>
      <c r="H463" s="7">
        <v>0</v>
      </c>
      <c r="I463" s="6">
        <v>100000</v>
      </c>
      <c r="J463" s="6">
        <v>0</v>
      </c>
      <c r="K463" s="2">
        <v>0</v>
      </c>
    </row>
    <row r="464" spans="1:11" x14ac:dyDescent="0.25">
      <c r="A464" s="14" t="s">
        <v>256</v>
      </c>
      <c r="B464" s="3" t="s">
        <v>6</v>
      </c>
      <c r="C464" s="1" t="s">
        <v>338</v>
      </c>
      <c r="D464" s="6">
        <f>History3[[#This Row],[SUBTOTAL GENERAL FUND]]+History3[[#This Row],[CASH 
FUNDS]]+History3[[#This Row],[REAPPROPRIATED
FUNDS]]+History3[[#This Row],[FEDERAL 
FUNDS]]</f>
        <v>97850</v>
      </c>
      <c r="E464" s="6">
        <f>History3[[#This Row],[GENERAL 
FUND]]+History3[[#This Row],[GENERAL
FUND
EXEMPT]]</f>
        <v>0</v>
      </c>
      <c r="F464" s="6">
        <v>0</v>
      </c>
      <c r="G464" s="6">
        <v>0</v>
      </c>
      <c r="H464" s="7">
        <v>0</v>
      </c>
      <c r="I464" s="6">
        <v>97850</v>
      </c>
      <c r="J464" s="6">
        <v>0</v>
      </c>
      <c r="K464" s="2">
        <v>0</v>
      </c>
    </row>
    <row r="465" spans="1:11" x14ac:dyDescent="0.25">
      <c r="A465" s="14" t="s">
        <v>256</v>
      </c>
      <c r="B465" s="3" t="s">
        <v>6</v>
      </c>
      <c r="C465" s="1" t="s">
        <v>329</v>
      </c>
      <c r="D465" s="6">
        <f>History3[[#This Row],[SUBTOTAL GENERAL FUND]]+History3[[#This Row],[CASH 
FUNDS]]+History3[[#This Row],[REAPPROPRIATED
FUNDS]]+History3[[#This Row],[FEDERAL 
FUNDS]]</f>
        <v>7000000</v>
      </c>
      <c r="E465" s="6">
        <f>History3[[#This Row],[GENERAL 
FUND]]+History3[[#This Row],[GENERAL
FUND
EXEMPT]]</f>
        <v>3500000</v>
      </c>
      <c r="F465" s="6">
        <v>3500000</v>
      </c>
      <c r="G465" s="6">
        <v>0</v>
      </c>
      <c r="H465" s="7">
        <v>0</v>
      </c>
      <c r="I465" s="6">
        <v>3500000</v>
      </c>
      <c r="J465" s="6">
        <v>0</v>
      </c>
      <c r="K465" s="2">
        <v>0</v>
      </c>
    </row>
    <row r="466" spans="1:11" x14ac:dyDescent="0.25">
      <c r="A466" s="14" t="s">
        <v>256</v>
      </c>
      <c r="B466" s="3" t="s">
        <v>6</v>
      </c>
      <c r="C466" s="1" t="s">
        <v>53</v>
      </c>
      <c r="D466" s="6">
        <f>History3[[#This Row],[SUBTOTAL GENERAL FUND]]+History3[[#This Row],[CASH 
FUNDS]]+History3[[#This Row],[REAPPROPRIATED
FUNDS]]+History3[[#This Row],[FEDERAL 
FUNDS]]</f>
        <v>106283</v>
      </c>
      <c r="E466" s="6">
        <f>History3[[#This Row],[GENERAL 
FUND]]+History3[[#This Row],[GENERAL
FUND
EXEMPT]]</f>
        <v>106283</v>
      </c>
      <c r="F466" s="6">
        <v>106283</v>
      </c>
      <c r="G466" s="6">
        <v>0</v>
      </c>
      <c r="H466" s="7">
        <v>0</v>
      </c>
      <c r="I466" s="6">
        <v>0</v>
      </c>
      <c r="J466" s="6">
        <v>0</v>
      </c>
      <c r="K466" s="2">
        <v>0.5</v>
      </c>
    </row>
    <row r="467" spans="1:11" x14ac:dyDescent="0.25">
      <c r="A467" s="14" t="s">
        <v>256</v>
      </c>
      <c r="B467" s="3" t="s">
        <v>6</v>
      </c>
      <c r="C467" s="1" t="s">
        <v>339</v>
      </c>
      <c r="D467" s="6">
        <f>History3[[#This Row],[SUBTOTAL GENERAL FUND]]+History3[[#This Row],[CASH 
FUNDS]]+History3[[#This Row],[REAPPROPRIATED
FUNDS]]+History3[[#This Row],[FEDERAL 
FUNDS]]</f>
        <v>1387841</v>
      </c>
      <c r="E467" s="6">
        <f>History3[[#This Row],[GENERAL 
FUND]]+History3[[#This Row],[GENERAL
FUND
EXEMPT]]</f>
        <v>0</v>
      </c>
      <c r="F467" s="6">
        <v>0</v>
      </c>
      <c r="G467" s="6">
        <v>0</v>
      </c>
      <c r="H467" s="7">
        <v>0</v>
      </c>
      <c r="I467" s="6">
        <v>1387841</v>
      </c>
      <c r="J467" s="6">
        <v>0</v>
      </c>
      <c r="K467" s="2">
        <v>0</v>
      </c>
    </row>
    <row r="468" spans="1:11" x14ac:dyDescent="0.25">
      <c r="A468" s="14" t="s">
        <v>256</v>
      </c>
      <c r="B468" s="3" t="s">
        <v>6</v>
      </c>
      <c r="C468" s="1" t="s">
        <v>189</v>
      </c>
      <c r="D468" s="6">
        <f>History3[[#This Row],[SUBTOTAL GENERAL FUND]]+History3[[#This Row],[CASH 
FUNDS]]+History3[[#This Row],[REAPPROPRIATED
FUNDS]]+History3[[#This Row],[FEDERAL 
FUNDS]]</f>
        <v>412</v>
      </c>
      <c r="E468" s="6">
        <f>History3[[#This Row],[GENERAL 
FUND]]+History3[[#This Row],[GENERAL
FUND
EXEMPT]]</f>
        <v>0</v>
      </c>
      <c r="F468" s="6">
        <v>0</v>
      </c>
      <c r="G468" s="6">
        <v>0</v>
      </c>
      <c r="H468" s="7">
        <v>0</v>
      </c>
      <c r="I468" s="6">
        <v>412</v>
      </c>
      <c r="J468" s="6">
        <v>0</v>
      </c>
      <c r="K468" s="2">
        <v>0</v>
      </c>
    </row>
    <row r="469" spans="1:11" x14ac:dyDescent="0.25">
      <c r="A469" s="14" t="s">
        <v>256</v>
      </c>
      <c r="B469" s="3" t="s">
        <v>6</v>
      </c>
      <c r="C469" s="1" t="s">
        <v>340</v>
      </c>
      <c r="D469" s="6">
        <f>History3[[#This Row],[SUBTOTAL GENERAL FUND]]+History3[[#This Row],[CASH 
FUNDS]]+History3[[#This Row],[REAPPROPRIATED
FUNDS]]+History3[[#This Row],[FEDERAL 
FUNDS]]</f>
        <v>226454</v>
      </c>
      <c r="E469" s="6">
        <f>History3[[#This Row],[GENERAL 
FUND]]+History3[[#This Row],[GENERAL
FUND
EXEMPT]]</f>
        <v>50000</v>
      </c>
      <c r="F469" s="6">
        <v>50000</v>
      </c>
      <c r="G469" s="6">
        <v>0</v>
      </c>
      <c r="H469" s="7">
        <v>176454</v>
      </c>
      <c r="I469" s="6">
        <v>0</v>
      </c>
      <c r="J469" s="6">
        <v>0</v>
      </c>
      <c r="K469" s="2">
        <v>0</v>
      </c>
    </row>
    <row r="470" spans="1:11" x14ac:dyDescent="0.25">
      <c r="A470" s="14" t="s">
        <v>256</v>
      </c>
      <c r="B470" s="3" t="s">
        <v>6</v>
      </c>
      <c r="C470" s="1" t="s">
        <v>341</v>
      </c>
      <c r="D470" s="6">
        <f>History3[[#This Row],[SUBTOTAL GENERAL FUND]]+History3[[#This Row],[CASH 
FUNDS]]+History3[[#This Row],[REAPPROPRIATED
FUNDS]]+History3[[#This Row],[FEDERAL 
FUNDS]]</f>
        <v>53560</v>
      </c>
      <c r="E470" s="6">
        <f>History3[[#This Row],[GENERAL 
FUND]]+History3[[#This Row],[GENERAL
FUND
EXEMPT]]</f>
        <v>0</v>
      </c>
      <c r="F470" s="6">
        <v>0</v>
      </c>
      <c r="G470" s="6">
        <v>0</v>
      </c>
      <c r="H470" s="7">
        <v>0</v>
      </c>
      <c r="I470" s="6">
        <v>53560</v>
      </c>
      <c r="J470" s="6">
        <v>0</v>
      </c>
      <c r="K470" s="2">
        <v>0</v>
      </c>
    </row>
    <row r="471" spans="1:11" x14ac:dyDescent="0.25">
      <c r="A471" s="14" t="s">
        <v>256</v>
      </c>
      <c r="B471" s="3" t="s">
        <v>6</v>
      </c>
      <c r="C471" s="1" t="s">
        <v>342</v>
      </c>
      <c r="D471" s="6">
        <f>History3[[#This Row],[SUBTOTAL GENERAL FUND]]+History3[[#This Row],[CASH 
FUNDS]]+History3[[#This Row],[REAPPROPRIATED
FUNDS]]+History3[[#This Row],[FEDERAL 
FUNDS]]</f>
        <v>33990</v>
      </c>
      <c r="E471" s="6">
        <f>History3[[#This Row],[GENERAL 
FUND]]+History3[[#This Row],[GENERAL
FUND
EXEMPT]]</f>
        <v>0</v>
      </c>
      <c r="F471" s="6">
        <v>0</v>
      </c>
      <c r="G471" s="6">
        <v>0</v>
      </c>
      <c r="H471" s="7">
        <v>0</v>
      </c>
      <c r="I471" s="6">
        <v>33990</v>
      </c>
      <c r="J471" s="6">
        <v>0</v>
      </c>
      <c r="K471" s="2">
        <v>0</v>
      </c>
    </row>
    <row r="472" spans="1:11" x14ac:dyDescent="0.25">
      <c r="A472" s="14" t="s">
        <v>256</v>
      </c>
      <c r="B472" s="3" t="s">
        <v>6</v>
      </c>
      <c r="C472" s="1" t="s">
        <v>343</v>
      </c>
      <c r="D472" s="6">
        <f>History3[[#This Row],[SUBTOTAL GENERAL FUND]]+History3[[#This Row],[CASH 
FUNDS]]+History3[[#This Row],[REAPPROPRIATED
FUNDS]]+History3[[#This Row],[FEDERAL 
FUNDS]]</f>
        <v>8380045</v>
      </c>
      <c r="E472" s="6">
        <f>History3[[#This Row],[GENERAL 
FUND]]+History3[[#This Row],[GENERAL
FUND
EXEMPT]]</f>
        <v>616590</v>
      </c>
      <c r="F472" s="6">
        <v>616590</v>
      </c>
      <c r="G472" s="6">
        <v>0</v>
      </c>
      <c r="H472" s="7">
        <v>273953</v>
      </c>
      <c r="I472" s="6">
        <v>7477358</v>
      </c>
      <c r="J472" s="6">
        <v>12144</v>
      </c>
      <c r="K472" s="2">
        <v>1.5</v>
      </c>
    </row>
    <row r="473" spans="1:11" x14ac:dyDescent="0.25">
      <c r="A473" s="14" t="s">
        <v>256</v>
      </c>
      <c r="B473" s="3" t="s">
        <v>69</v>
      </c>
      <c r="C473" s="1" t="s">
        <v>70</v>
      </c>
      <c r="D473" s="6">
        <f>History3[[#This Row],[SUBTOTAL GENERAL FUND]]+History3[[#This Row],[CASH 
FUNDS]]+History3[[#This Row],[REAPPROPRIATED
FUNDS]]+History3[[#This Row],[FEDERAL 
FUNDS]]</f>
        <v>268978544</v>
      </c>
      <c r="E473" s="6">
        <f>History3[[#This Row],[GENERAL 
FUND]]+History3[[#This Row],[GENERAL
FUND
EXEMPT]]</f>
        <v>41427966</v>
      </c>
      <c r="F473" s="6">
        <v>41427966</v>
      </c>
      <c r="G473" s="6">
        <v>0</v>
      </c>
      <c r="H473" s="7">
        <v>42239163</v>
      </c>
      <c r="I473" s="6">
        <v>178818806</v>
      </c>
      <c r="J473" s="6">
        <v>6492609</v>
      </c>
      <c r="K473" s="2">
        <v>1085.7</v>
      </c>
    </row>
    <row r="474" spans="1:11" x14ac:dyDescent="0.25">
      <c r="A474" s="14" t="s">
        <v>256</v>
      </c>
      <c r="B474" s="3" t="s">
        <v>69</v>
      </c>
      <c r="C474" s="1" t="s">
        <v>344</v>
      </c>
      <c r="D474" s="6">
        <f>History3[[#This Row],[SUBTOTAL GENERAL FUND]]+History3[[#This Row],[CASH 
FUNDS]]+History3[[#This Row],[REAPPROPRIATED
FUNDS]]+History3[[#This Row],[FEDERAL 
FUNDS]]</f>
        <v>1068560</v>
      </c>
      <c r="E474" s="6">
        <f>History3[[#This Row],[GENERAL 
FUND]]+History3[[#This Row],[GENERAL
FUND
EXEMPT]]</f>
        <v>0</v>
      </c>
      <c r="F474" s="6">
        <v>0</v>
      </c>
      <c r="G474" s="6">
        <v>0</v>
      </c>
      <c r="H474" s="7">
        <v>0</v>
      </c>
      <c r="I474" s="6">
        <v>1068560</v>
      </c>
      <c r="J474" s="6">
        <v>0</v>
      </c>
      <c r="K474" s="2">
        <v>0</v>
      </c>
    </row>
    <row r="475" spans="1:11" x14ac:dyDescent="0.25">
      <c r="A475" s="14" t="s">
        <v>256</v>
      </c>
      <c r="B475" s="3" t="s">
        <v>69</v>
      </c>
      <c r="C475" s="1" t="s">
        <v>345</v>
      </c>
      <c r="D475" s="6">
        <f>History3[[#This Row],[SUBTOTAL GENERAL FUND]]+History3[[#This Row],[CASH 
FUNDS]]+History3[[#This Row],[REAPPROPRIATED
FUNDS]]+History3[[#This Row],[FEDERAL 
FUNDS]]</f>
        <v>848</v>
      </c>
      <c r="E475" s="6">
        <f>History3[[#This Row],[GENERAL 
FUND]]+History3[[#This Row],[GENERAL
FUND
EXEMPT]]</f>
        <v>0</v>
      </c>
      <c r="F475" s="6">
        <v>0</v>
      </c>
      <c r="G475" s="6">
        <v>0</v>
      </c>
      <c r="H475" s="7">
        <v>0</v>
      </c>
      <c r="I475" s="6">
        <v>848</v>
      </c>
      <c r="J475" s="6">
        <v>0</v>
      </c>
      <c r="K475" s="2">
        <v>0</v>
      </c>
    </row>
    <row r="476" spans="1:11" x14ac:dyDescent="0.25">
      <c r="A476" s="14" t="s">
        <v>256</v>
      </c>
      <c r="B476" s="3" t="s">
        <v>69</v>
      </c>
      <c r="C476" s="1" t="s">
        <v>126</v>
      </c>
      <c r="D476" s="6">
        <f>History3[[#This Row],[SUBTOTAL GENERAL FUND]]+History3[[#This Row],[CASH 
FUNDS]]+History3[[#This Row],[REAPPROPRIATED
FUNDS]]+History3[[#This Row],[FEDERAL 
FUNDS]]</f>
        <v>9800</v>
      </c>
      <c r="E476" s="6">
        <f>History3[[#This Row],[GENERAL 
FUND]]+History3[[#This Row],[GENERAL
FUND
EXEMPT]]</f>
        <v>0</v>
      </c>
      <c r="F476" s="6">
        <v>0</v>
      </c>
      <c r="G476" s="6">
        <v>0</v>
      </c>
      <c r="H476" s="7">
        <v>0</v>
      </c>
      <c r="I476" s="6">
        <v>9800</v>
      </c>
      <c r="J476" s="6">
        <v>0</v>
      </c>
      <c r="K476" s="2">
        <v>0</v>
      </c>
    </row>
    <row r="477" spans="1:11" x14ac:dyDescent="0.25">
      <c r="A477" s="14" t="s">
        <v>256</v>
      </c>
      <c r="B477" s="3" t="s">
        <v>69</v>
      </c>
      <c r="C477" s="1" t="s">
        <v>346</v>
      </c>
      <c r="D477" s="6">
        <f>History3[[#This Row],[SUBTOTAL GENERAL FUND]]+History3[[#This Row],[CASH 
FUNDS]]+History3[[#This Row],[REAPPROPRIATED
FUNDS]]+History3[[#This Row],[FEDERAL 
FUNDS]]</f>
        <v>4120</v>
      </c>
      <c r="E477" s="6">
        <f>History3[[#This Row],[GENERAL 
FUND]]+History3[[#This Row],[GENERAL
FUND
EXEMPT]]</f>
        <v>0</v>
      </c>
      <c r="F477" s="6">
        <v>0</v>
      </c>
      <c r="G477" s="6">
        <v>0</v>
      </c>
      <c r="H477" s="7">
        <v>0</v>
      </c>
      <c r="I477" s="6">
        <v>4120</v>
      </c>
      <c r="J477" s="6">
        <v>0</v>
      </c>
      <c r="K477" s="2">
        <v>0</v>
      </c>
    </row>
    <row r="478" spans="1:11" x14ac:dyDescent="0.25">
      <c r="A478" s="14" t="s">
        <v>256</v>
      </c>
      <c r="B478" s="3" t="s">
        <v>69</v>
      </c>
      <c r="C478" s="1" t="s">
        <v>347</v>
      </c>
      <c r="D478" s="6">
        <f>History3[[#This Row],[SUBTOTAL GENERAL FUND]]+History3[[#This Row],[CASH 
FUNDS]]+History3[[#This Row],[REAPPROPRIATED
FUNDS]]+History3[[#This Row],[FEDERAL 
FUNDS]]</f>
        <v>59280</v>
      </c>
      <c r="E478" s="6">
        <f>History3[[#This Row],[GENERAL 
FUND]]+History3[[#This Row],[GENERAL
FUND
EXEMPT]]</f>
        <v>0</v>
      </c>
      <c r="F478" s="6">
        <v>0</v>
      </c>
      <c r="G478" s="6">
        <v>0</v>
      </c>
      <c r="H478" s="7">
        <v>0</v>
      </c>
      <c r="I478" s="6">
        <v>59280</v>
      </c>
      <c r="J478" s="6">
        <v>0</v>
      </c>
      <c r="K478" s="2">
        <v>0</v>
      </c>
    </row>
    <row r="479" spans="1:11" x14ac:dyDescent="0.25">
      <c r="A479" s="14" t="s">
        <v>256</v>
      </c>
      <c r="B479" s="3" t="s">
        <v>69</v>
      </c>
      <c r="C479" s="1" t="s">
        <v>348</v>
      </c>
      <c r="D479" s="6">
        <f>History3[[#This Row],[SUBTOTAL GENERAL FUND]]+History3[[#This Row],[CASH 
FUNDS]]+History3[[#This Row],[REAPPROPRIATED
FUNDS]]+History3[[#This Row],[FEDERAL 
FUNDS]]</f>
        <v>125983</v>
      </c>
      <c r="E479" s="6">
        <f>History3[[#This Row],[GENERAL 
FUND]]+History3[[#This Row],[GENERAL
FUND
EXEMPT]]</f>
        <v>125983</v>
      </c>
      <c r="F479" s="6">
        <v>125983</v>
      </c>
      <c r="G479" s="6">
        <v>0</v>
      </c>
      <c r="H479" s="7">
        <v>0</v>
      </c>
      <c r="I479" s="6">
        <v>0</v>
      </c>
      <c r="J479" s="6">
        <v>0</v>
      </c>
      <c r="K479" s="2">
        <v>1</v>
      </c>
    </row>
    <row r="480" spans="1:11" x14ac:dyDescent="0.25">
      <c r="A480" s="14" t="s">
        <v>256</v>
      </c>
      <c r="B480" s="3" t="s">
        <v>69</v>
      </c>
      <c r="C480" s="1" t="s">
        <v>197</v>
      </c>
      <c r="D480" s="6">
        <f>History3[[#This Row],[SUBTOTAL GENERAL FUND]]+History3[[#This Row],[CASH 
FUNDS]]+History3[[#This Row],[REAPPROPRIATED
FUNDS]]+History3[[#This Row],[FEDERAL 
FUNDS]]</f>
        <v>218825</v>
      </c>
      <c r="E480" s="6">
        <f>History3[[#This Row],[GENERAL 
FUND]]+History3[[#This Row],[GENERAL
FUND
EXEMPT]]</f>
        <v>0</v>
      </c>
      <c r="F480" s="6">
        <v>0</v>
      </c>
      <c r="G480" s="6">
        <v>0</v>
      </c>
      <c r="H480" s="7">
        <v>0</v>
      </c>
      <c r="I480" s="6">
        <v>218825</v>
      </c>
      <c r="J480" s="6">
        <v>0</v>
      </c>
      <c r="K480" s="2">
        <v>1</v>
      </c>
    </row>
    <row r="481" spans="1:11" x14ac:dyDescent="0.25">
      <c r="A481" s="14" t="s">
        <v>256</v>
      </c>
      <c r="B481" s="3" t="s">
        <v>69</v>
      </c>
      <c r="C481" s="1" t="s">
        <v>349</v>
      </c>
      <c r="D481" s="6">
        <f>History3[[#This Row],[SUBTOTAL GENERAL FUND]]+History3[[#This Row],[CASH 
FUNDS]]+History3[[#This Row],[REAPPROPRIATED
FUNDS]]+History3[[#This Row],[FEDERAL 
FUNDS]]</f>
        <v>4120</v>
      </c>
      <c r="E481" s="6">
        <f>History3[[#This Row],[GENERAL 
FUND]]+History3[[#This Row],[GENERAL
FUND
EXEMPT]]</f>
        <v>0</v>
      </c>
      <c r="F481" s="6">
        <v>0</v>
      </c>
      <c r="G481" s="6">
        <v>0</v>
      </c>
      <c r="H481" s="7">
        <v>0</v>
      </c>
      <c r="I481" s="6">
        <v>4120</v>
      </c>
      <c r="J481" s="6">
        <v>0</v>
      </c>
      <c r="K481" s="2">
        <v>0</v>
      </c>
    </row>
    <row r="482" spans="1:11" x14ac:dyDescent="0.25">
      <c r="A482" s="14" t="s">
        <v>256</v>
      </c>
      <c r="B482" s="3" t="s">
        <v>69</v>
      </c>
      <c r="C482" s="1" t="s">
        <v>350</v>
      </c>
      <c r="D482" s="6">
        <f>History3[[#This Row],[SUBTOTAL GENERAL FUND]]+History3[[#This Row],[CASH 
FUNDS]]+History3[[#This Row],[REAPPROPRIATED
FUNDS]]+History3[[#This Row],[FEDERAL 
FUNDS]]</f>
        <v>52942</v>
      </c>
      <c r="E482" s="6">
        <f>History3[[#This Row],[GENERAL 
FUND]]+History3[[#This Row],[GENERAL
FUND
EXEMPT]]</f>
        <v>0</v>
      </c>
      <c r="F482" s="6">
        <v>0</v>
      </c>
      <c r="G482" s="6">
        <v>0</v>
      </c>
      <c r="H482" s="7">
        <v>0</v>
      </c>
      <c r="I482" s="6">
        <v>52942</v>
      </c>
      <c r="J482" s="6">
        <v>0</v>
      </c>
      <c r="K482" s="2">
        <v>0</v>
      </c>
    </row>
    <row r="483" spans="1:11" x14ac:dyDescent="0.25">
      <c r="A483" s="14" t="s">
        <v>256</v>
      </c>
      <c r="B483" s="3" t="s">
        <v>69</v>
      </c>
      <c r="C483" s="1" t="s">
        <v>198</v>
      </c>
      <c r="D483" s="6">
        <f>History3[[#This Row],[SUBTOTAL GENERAL FUND]]+History3[[#This Row],[CASH 
FUNDS]]+History3[[#This Row],[REAPPROPRIATED
FUNDS]]+History3[[#This Row],[FEDERAL 
FUNDS]]</f>
        <v>20000</v>
      </c>
      <c r="E483" s="6">
        <f>History3[[#This Row],[GENERAL 
FUND]]+History3[[#This Row],[GENERAL
FUND
EXEMPT]]</f>
        <v>0</v>
      </c>
      <c r="F483" s="6">
        <v>0</v>
      </c>
      <c r="G483" s="6">
        <v>0</v>
      </c>
      <c r="H483" s="7">
        <v>0</v>
      </c>
      <c r="I483" s="6">
        <v>20000</v>
      </c>
      <c r="J483" s="6">
        <v>0</v>
      </c>
      <c r="K483" s="2">
        <v>0</v>
      </c>
    </row>
    <row r="484" spans="1:11" x14ac:dyDescent="0.25">
      <c r="A484" s="14" t="s">
        <v>256</v>
      </c>
      <c r="B484" s="3" t="s">
        <v>69</v>
      </c>
      <c r="C484" s="1" t="s">
        <v>351</v>
      </c>
      <c r="D484" s="6">
        <f>History3[[#This Row],[SUBTOTAL GENERAL FUND]]+History3[[#This Row],[CASH 
FUNDS]]+History3[[#This Row],[REAPPROPRIATED
FUNDS]]+History3[[#This Row],[FEDERAL 
FUNDS]]</f>
        <v>20000</v>
      </c>
      <c r="E484" s="6">
        <f>History3[[#This Row],[GENERAL 
FUND]]+History3[[#This Row],[GENERAL
FUND
EXEMPT]]</f>
        <v>20000</v>
      </c>
      <c r="F484" s="6">
        <v>20000</v>
      </c>
      <c r="G484" s="6">
        <v>0</v>
      </c>
      <c r="H484" s="7">
        <v>0</v>
      </c>
      <c r="I484" s="6">
        <v>0</v>
      </c>
      <c r="J484" s="6">
        <v>0</v>
      </c>
      <c r="K484" s="2">
        <v>0</v>
      </c>
    </row>
    <row r="485" spans="1:11" x14ac:dyDescent="0.25">
      <c r="A485" s="14" t="s">
        <v>256</v>
      </c>
      <c r="B485" s="3" t="s">
        <v>69</v>
      </c>
      <c r="C485" s="1" t="s">
        <v>352</v>
      </c>
      <c r="D485" s="6">
        <f>History3[[#This Row],[SUBTOTAL GENERAL FUND]]+History3[[#This Row],[CASH 
FUNDS]]+History3[[#This Row],[REAPPROPRIATED
FUNDS]]+History3[[#This Row],[FEDERAL 
FUNDS]]</f>
        <v>4120</v>
      </c>
      <c r="E485" s="6">
        <f>History3[[#This Row],[GENERAL 
FUND]]+History3[[#This Row],[GENERAL
FUND
EXEMPT]]</f>
        <v>0</v>
      </c>
      <c r="F485" s="6">
        <v>0</v>
      </c>
      <c r="G485" s="6">
        <v>0</v>
      </c>
      <c r="H485" s="7">
        <v>0</v>
      </c>
      <c r="I485" s="6">
        <v>4120</v>
      </c>
      <c r="J485" s="6">
        <v>0</v>
      </c>
      <c r="K485" s="2">
        <v>0</v>
      </c>
    </row>
    <row r="486" spans="1:11" x14ac:dyDescent="0.25">
      <c r="A486" s="14" t="s">
        <v>256</v>
      </c>
      <c r="B486" s="3" t="s">
        <v>69</v>
      </c>
      <c r="C486" s="1" t="s">
        <v>353</v>
      </c>
      <c r="D486" s="6">
        <f>History3[[#This Row],[SUBTOTAL GENERAL FUND]]+History3[[#This Row],[CASH 
FUNDS]]+History3[[#This Row],[REAPPROPRIATED
FUNDS]]+History3[[#This Row],[FEDERAL 
FUNDS]]</f>
        <v>94251</v>
      </c>
      <c r="E486" s="6">
        <f>History3[[#This Row],[GENERAL 
FUND]]+History3[[#This Row],[GENERAL
FUND
EXEMPT]]</f>
        <v>94251</v>
      </c>
      <c r="F486" s="6">
        <v>94251</v>
      </c>
      <c r="G486" s="6">
        <v>0</v>
      </c>
      <c r="H486" s="7">
        <v>0</v>
      </c>
      <c r="I486" s="6">
        <v>0</v>
      </c>
      <c r="J486" s="6">
        <v>0</v>
      </c>
      <c r="K486" s="2">
        <v>1</v>
      </c>
    </row>
    <row r="487" spans="1:11" x14ac:dyDescent="0.25">
      <c r="A487" s="14" t="s">
        <v>256</v>
      </c>
      <c r="B487" s="3" t="s">
        <v>69</v>
      </c>
      <c r="C487" s="1" t="s">
        <v>73</v>
      </c>
      <c r="D487" s="6">
        <f>History3[[#This Row],[SUBTOTAL GENERAL FUND]]+History3[[#This Row],[CASH 
FUNDS]]+History3[[#This Row],[REAPPROPRIATED
FUNDS]]+History3[[#This Row],[FEDERAL 
FUNDS]]</f>
        <v>21803</v>
      </c>
      <c r="E487" s="6">
        <f>History3[[#This Row],[GENERAL 
FUND]]+History3[[#This Row],[GENERAL
FUND
EXEMPT]]</f>
        <v>0</v>
      </c>
      <c r="F487" s="6">
        <v>0</v>
      </c>
      <c r="G487" s="6">
        <v>0</v>
      </c>
      <c r="H487" s="7">
        <v>0</v>
      </c>
      <c r="I487" s="6">
        <v>21803</v>
      </c>
      <c r="J487" s="6">
        <v>0</v>
      </c>
      <c r="K487" s="2">
        <v>0</v>
      </c>
    </row>
    <row r="488" spans="1:11" x14ac:dyDescent="0.25">
      <c r="A488" s="14" t="s">
        <v>256</v>
      </c>
      <c r="B488" s="3" t="s">
        <v>69</v>
      </c>
      <c r="C488" s="1" t="s">
        <v>354</v>
      </c>
      <c r="D488" s="6">
        <f>History3[[#This Row],[SUBTOTAL GENERAL FUND]]+History3[[#This Row],[CASH 
FUNDS]]+History3[[#This Row],[REAPPROPRIATED
FUNDS]]+History3[[#This Row],[FEDERAL 
FUNDS]]</f>
        <v>1628367</v>
      </c>
      <c r="E488" s="6">
        <f>History3[[#This Row],[GENERAL 
FUND]]+History3[[#This Row],[GENERAL
FUND
EXEMPT]]</f>
        <v>202828</v>
      </c>
      <c r="F488" s="6">
        <v>202828</v>
      </c>
      <c r="G488" s="6">
        <v>0</v>
      </c>
      <c r="H488" s="7">
        <v>0</v>
      </c>
      <c r="I488" s="6">
        <v>1425539</v>
      </c>
      <c r="J488" s="6">
        <v>0</v>
      </c>
      <c r="K488" s="2">
        <v>0</v>
      </c>
    </row>
    <row r="489" spans="1:11" x14ac:dyDescent="0.25">
      <c r="A489" s="14" t="s">
        <v>256</v>
      </c>
      <c r="B489" s="3" t="s">
        <v>75</v>
      </c>
      <c r="C489" s="1" t="s">
        <v>76</v>
      </c>
      <c r="D489" s="6">
        <f>History3[[#This Row],[SUBTOTAL GENERAL FUND]]+History3[[#This Row],[CASH 
FUNDS]]+History3[[#This Row],[REAPPROPRIATED
FUNDS]]+History3[[#This Row],[FEDERAL 
FUNDS]]</f>
        <v>306849429</v>
      </c>
      <c r="E489" s="6">
        <f>History3[[#This Row],[GENERAL 
FUND]]+History3[[#This Row],[GENERAL
FUND
EXEMPT]]</f>
        <v>35996004</v>
      </c>
      <c r="F489" s="6">
        <v>35996004</v>
      </c>
      <c r="G489" s="6">
        <v>0</v>
      </c>
      <c r="H489" s="7">
        <v>43978954</v>
      </c>
      <c r="I489" s="6">
        <v>220362604</v>
      </c>
      <c r="J489" s="6">
        <v>6511867</v>
      </c>
      <c r="K489" s="2">
        <v>1090</v>
      </c>
    </row>
    <row r="490" spans="1:11" x14ac:dyDescent="0.25">
      <c r="A490" s="14" t="s">
        <v>256</v>
      </c>
      <c r="B490" s="3" t="s">
        <v>75</v>
      </c>
      <c r="C490" s="1" t="s">
        <v>355</v>
      </c>
      <c r="D490" s="6">
        <f>History3[[#This Row],[SUBTOTAL GENERAL FUND]]+History3[[#This Row],[CASH 
FUNDS]]+History3[[#This Row],[REAPPROPRIATED
FUNDS]]+History3[[#This Row],[FEDERAL 
FUNDS]]</f>
        <v>12566</v>
      </c>
      <c r="E490" s="6">
        <f>History3[[#This Row],[GENERAL 
FUND]]+History3[[#This Row],[GENERAL
FUND
EXEMPT]]</f>
        <v>0</v>
      </c>
      <c r="F490" s="6">
        <v>0</v>
      </c>
      <c r="G490" s="6">
        <v>0</v>
      </c>
      <c r="H490" s="7">
        <v>0</v>
      </c>
      <c r="I490" s="6">
        <v>12566</v>
      </c>
      <c r="J490" s="6">
        <v>0</v>
      </c>
      <c r="K490" s="2">
        <v>0</v>
      </c>
    </row>
    <row r="491" spans="1:11" x14ac:dyDescent="0.25">
      <c r="A491" s="14" t="s">
        <v>256</v>
      </c>
      <c r="B491" s="3" t="s">
        <v>75</v>
      </c>
      <c r="C491" s="1" t="s">
        <v>356</v>
      </c>
      <c r="D491" s="6">
        <f>History3[[#This Row],[SUBTOTAL GENERAL FUND]]+History3[[#This Row],[CASH 
FUNDS]]+History3[[#This Row],[REAPPROPRIATED
FUNDS]]+History3[[#This Row],[FEDERAL 
FUNDS]]</f>
        <v>113300</v>
      </c>
      <c r="E491" s="6">
        <f>History3[[#This Row],[GENERAL 
FUND]]+History3[[#This Row],[GENERAL
FUND
EXEMPT]]</f>
        <v>0</v>
      </c>
      <c r="F491" s="6">
        <v>0</v>
      </c>
      <c r="G491" s="6">
        <v>0</v>
      </c>
      <c r="H491" s="7">
        <v>0</v>
      </c>
      <c r="I491" s="6">
        <v>113300</v>
      </c>
      <c r="J491" s="6">
        <v>0</v>
      </c>
      <c r="K491" s="2">
        <v>0</v>
      </c>
    </row>
    <row r="492" spans="1:11" x14ac:dyDescent="0.25">
      <c r="A492" s="14" t="s">
        <v>256</v>
      </c>
      <c r="B492" s="3" t="s">
        <v>75</v>
      </c>
      <c r="C492" s="1" t="s">
        <v>357</v>
      </c>
      <c r="D492" s="6">
        <f>History3[[#This Row],[SUBTOTAL GENERAL FUND]]+History3[[#This Row],[CASH 
FUNDS]]+History3[[#This Row],[REAPPROPRIATED
FUNDS]]+History3[[#This Row],[FEDERAL 
FUNDS]]</f>
        <v>8755</v>
      </c>
      <c r="E492" s="6">
        <f>History3[[#This Row],[GENERAL 
FUND]]+History3[[#This Row],[GENERAL
FUND
EXEMPT]]</f>
        <v>0</v>
      </c>
      <c r="F492" s="6">
        <v>0</v>
      </c>
      <c r="G492" s="6">
        <v>0</v>
      </c>
      <c r="H492" s="7">
        <v>0</v>
      </c>
      <c r="I492" s="6">
        <v>8755</v>
      </c>
      <c r="J492" s="6">
        <v>0</v>
      </c>
      <c r="K492" s="2">
        <v>0</v>
      </c>
    </row>
    <row r="493" spans="1:11" x14ac:dyDescent="0.25">
      <c r="A493" s="14" t="s">
        <v>256</v>
      </c>
      <c r="B493" s="3" t="s">
        <v>75</v>
      </c>
      <c r="C493" s="1" t="s">
        <v>358</v>
      </c>
      <c r="D493" s="6">
        <f>History3[[#This Row],[SUBTOTAL GENERAL FUND]]+History3[[#This Row],[CASH 
FUNDS]]+History3[[#This Row],[REAPPROPRIATED
FUNDS]]+History3[[#This Row],[FEDERAL 
FUNDS]]</f>
        <v>268562</v>
      </c>
      <c r="E493" s="6">
        <f>History3[[#This Row],[GENERAL 
FUND]]+History3[[#This Row],[GENERAL
FUND
EXEMPT]]</f>
        <v>0</v>
      </c>
      <c r="F493" s="6">
        <v>0</v>
      </c>
      <c r="G493" s="6">
        <v>0</v>
      </c>
      <c r="H493" s="7">
        <v>0</v>
      </c>
      <c r="I493" s="6">
        <v>268562</v>
      </c>
      <c r="J493" s="6">
        <v>0</v>
      </c>
      <c r="K493" s="2">
        <v>0</v>
      </c>
    </row>
    <row r="494" spans="1:11" x14ac:dyDescent="0.25">
      <c r="A494" s="14" t="s">
        <v>256</v>
      </c>
      <c r="B494" s="3" t="s">
        <v>75</v>
      </c>
      <c r="C494" s="1" t="s">
        <v>359</v>
      </c>
      <c r="D494" s="6">
        <f>History3[[#This Row],[SUBTOTAL GENERAL FUND]]+History3[[#This Row],[CASH 
FUNDS]]+History3[[#This Row],[REAPPROPRIATED
FUNDS]]+History3[[#This Row],[FEDERAL 
FUNDS]]</f>
        <v>724150</v>
      </c>
      <c r="E494" s="6">
        <f>History3[[#This Row],[GENERAL 
FUND]]+History3[[#This Row],[GENERAL
FUND
EXEMPT]]</f>
        <v>-30000</v>
      </c>
      <c r="F494" s="6">
        <v>-30000</v>
      </c>
      <c r="G494" s="6">
        <v>0</v>
      </c>
      <c r="H494" s="7">
        <v>754150</v>
      </c>
      <c r="I494" s="6">
        <v>0</v>
      </c>
      <c r="J494" s="6">
        <v>0</v>
      </c>
      <c r="K494" s="2">
        <v>0</v>
      </c>
    </row>
    <row r="495" spans="1:11" x14ac:dyDescent="0.25">
      <c r="A495" s="14" t="s">
        <v>256</v>
      </c>
      <c r="B495" s="3" t="s">
        <v>78</v>
      </c>
      <c r="C495" s="1" t="s">
        <v>79</v>
      </c>
      <c r="D495" s="6">
        <f>History3[[#This Row],[SUBTOTAL GENERAL FUND]]+History3[[#This Row],[CASH 
FUNDS]]+History3[[#This Row],[REAPPROPRIATED
FUNDS]]+History3[[#This Row],[FEDERAL 
FUNDS]]</f>
        <v>327294670</v>
      </c>
      <c r="E495" s="6">
        <f>History3[[#This Row],[GENERAL 
FUND]]+History3[[#This Row],[GENERAL
FUND
EXEMPT]]</f>
        <v>30301603</v>
      </c>
      <c r="F495" s="6">
        <v>30301603</v>
      </c>
      <c r="G495" s="6">
        <v>0</v>
      </c>
      <c r="H495" s="7">
        <v>44200500</v>
      </c>
      <c r="I495" s="6">
        <v>246336847</v>
      </c>
      <c r="J495" s="6">
        <v>6455720</v>
      </c>
      <c r="K495" s="2">
        <v>1087.9000000000001</v>
      </c>
    </row>
    <row r="496" spans="1:11" x14ac:dyDescent="0.25">
      <c r="A496" s="14" t="s">
        <v>256</v>
      </c>
      <c r="B496" s="3" t="s">
        <v>78</v>
      </c>
      <c r="C496" s="1" t="s">
        <v>360</v>
      </c>
      <c r="D496" s="6">
        <f>History3[[#This Row],[SUBTOTAL GENERAL FUND]]+History3[[#This Row],[CASH 
FUNDS]]+History3[[#This Row],[REAPPROPRIATED
FUNDS]]+History3[[#This Row],[FEDERAL 
FUNDS]]</f>
        <v>12960</v>
      </c>
      <c r="E496" s="6">
        <f>History3[[#This Row],[GENERAL 
FUND]]+History3[[#This Row],[GENERAL
FUND
EXEMPT]]</f>
        <v>0</v>
      </c>
      <c r="F496" s="6">
        <v>0</v>
      </c>
      <c r="G496" s="6">
        <v>0</v>
      </c>
      <c r="H496" s="7">
        <v>0</v>
      </c>
      <c r="I496" s="6">
        <v>12960</v>
      </c>
      <c r="J496" s="6">
        <v>0</v>
      </c>
      <c r="K496" s="2">
        <v>0</v>
      </c>
    </row>
    <row r="497" spans="1:11" x14ac:dyDescent="0.25">
      <c r="A497" s="14" t="s">
        <v>256</v>
      </c>
      <c r="B497" s="3" t="s">
        <v>78</v>
      </c>
      <c r="C497" s="1" t="s">
        <v>361</v>
      </c>
      <c r="D497" s="6">
        <f>History3[[#This Row],[SUBTOTAL GENERAL FUND]]+History3[[#This Row],[CASH 
FUNDS]]+History3[[#This Row],[REAPPROPRIATED
FUNDS]]+History3[[#This Row],[FEDERAL 
FUNDS]]</f>
        <v>-218825</v>
      </c>
      <c r="E497" s="6">
        <f>History3[[#This Row],[GENERAL 
FUND]]+History3[[#This Row],[GENERAL
FUND
EXEMPT]]</f>
        <v>0</v>
      </c>
      <c r="F497" s="6">
        <v>0</v>
      </c>
      <c r="G497" s="6">
        <v>0</v>
      </c>
      <c r="H497" s="7">
        <v>0</v>
      </c>
      <c r="I497" s="6">
        <v>-218825</v>
      </c>
      <c r="J497" s="6">
        <v>0</v>
      </c>
      <c r="K497" s="2">
        <v>-1</v>
      </c>
    </row>
    <row r="498" spans="1:11" x14ac:dyDescent="0.25">
      <c r="A498" s="14" t="s">
        <v>256</v>
      </c>
      <c r="B498" s="3" t="s">
        <v>78</v>
      </c>
      <c r="C498" s="1" t="s">
        <v>362</v>
      </c>
      <c r="D498" s="6">
        <f>History3[[#This Row],[SUBTOTAL GENERAL FUND]]+History3[[#This Row],[CASH 
FUNDS]]+History3[[#This Row],[REAPPROPRIATED
FUNDS]]+History3[[#This Row],[FEDERAL 
FUNDS]]</f>
        <v>3200000</v>
      </c>
      <c r="E498" s="6">
        <f>History3[[#This Row],[GENERAL 
FUND]]+History3[[#This Row],[GENERAL
FUND
EXEMPT]]</f>
        <v>0</v>
      </c>
      <c r="F498" s="6">
        <v>0</v>
      </c>
      <c r="G498" s="6">
        <v>0</v>
      </c>
      <c r="H498" s="7">
        <v>3200000</v>
      </c>
      <c r="I498" s="6">
        <v>0</v>
      </c>
      <c r="J498" s="6">
        <v>0</v>
      </c>
      <c r="K498" s="2">
        <v>0</v>
      </c>
    </row>
    <row r="499" spans="1:11" x14ac:dyDescent="0.25">
      <c r="A499" s="14" t="s">
        <v>256</v>
      </c>
      <c r="B499" s="3" t="s">
        <v>78</v>
      </c>
      <c r="C499" s="1" t="s">
        <v>363</v>
      </c>
      <c r="D499" s="6">
        <f>History3[[#This Row],[SUBTOTAL GENERAL FUND]]+History3[[#This Row],[CASH 
FUNDS]]+History3[[#This Row],[REAPPROPRIATED
FUNDS]]+History3[[#This Row],[FEDERAL 
FUNDS]]</f>
        <v>5000000</v>
      </c>
      <c r="E499" s="6">
        <f>History3[[#This Row],[GENERAL 
FUND]]+History3[[#This Row],[GENERAL
FUND
EXEMPT]]</f>
        <v>5000000</v>
      </c>
      <c r="F499" s="6">
        <v>5000000</v>
      </c>
      <c r="G499" s="6">
        <v>0</v>
      </c>
      <c r="H499" s="7">
        <v>0</v>
      </c>
      <c r="I499" s="6">
        <v>0</v>
      </c>
      <c r="J499" s="6">
        <v>0</v>
      </c>
      <c r="K499" s="2">
        <v>4</v>
      </c>
    </row>
    <row r="500" spans="1:11" x14ac:dyDescent="0.25">
      <c r="A500" s="14" t="s">
        <v>256</v>
      </c>
      <c r="B500" s="3" t="s">
        <v>78</v>
      </c>
      <c r="C500" s="1" t="s">
        <v>364</v>
      </c>
      <c r="D500" s="6">
        <f>History3[[#This Row],[SUBTOTAL GENERAL FUND]]+History3[[#This Row],[CASH 
FUNDS]]+History3[[#This Row],[REAPPROPRIATED
FUNDS]]+History3[[#This Row],[FEDERAL 
FUNDS]]</f>
        <v>23062</v>
      </c>
      <c r="E500" s="6">
        <f>History3[[#This Row],[GENERAL 
FUND]]+History3[[#This Row],[GENERAL
FUND
EXEMPT]]</f>
        <v>23062</v>
      </c>
      <c r="F500" s="6">
        <v>23062</v>
      </c>
      <c r="G500" s="6">
        <v>0</v>
      </c>
      <c r="H500" s="7">
        <v>0</v>
      </c>
      <c r="I500" s="6">
        <v>0</v>
      </c>
      <c r="J500" s="6">
        <v>0</v>
      </c>
      <c r="K500" s="2">
        <v>0.3</v>
      </c>
    </row>
    <row r="501" spans="1:11" x14ac:dyDescent="0.25">
      <c r="A501" s="14" t="s">
        <v>256</v>
      </c>
      <c r="B501" s="3" t="s">
        <v>78</v>
      </c>
      <c r="C501" s="1" t="s">
        <v>365</v>
      </c>
      <c r="D501" s="6">
        <f>History3[[#This Row],[SUBTOTAL GENERAL FUND]]+History3[[#This Row],[CASH 
FUNDS]]+History3[[#This Row],[REAPPROPRIATED
FUNDS]]+History3[[#This Row],[FEDERAL 
FUNDS]]</f>
        <v>20000</v>
      </c>
      <c r="E501" s="6">
        <f>History3[[#This Row],[GENERAL 
FUND]]+History3[[#This Row],[GENERAL
FUND
EXEMPT]]</f>
        <v>0</v>
      </c>
      <c r="F501" s="6">
        <v>0</v>
      </c>
      <c r="G501" s="6">
        <v>0</v>
      </c>
      <c r="H501" s="7">
        <v>0</v>
      </c>
      <c r="I501" s="6">
        <v>20000</v>
      </c>
      <c r="J501" s="6">
        <v>0</v>
      </c>
      <c r="K501" s="2">
        <v>0</v>
      </c>
    </row>
    <row r="502" spans="1:11" x14ac:dyDescent="0.25">
      <c r="A502" s="14" t="s">
        <v>256</v>
      </c>
      <c r="B502" s="3" t="s">
        <v>78</v>
      </c>
      <c r="C502" s="1" t="s">
        <v>366</v>
      </c>
      <c r="D502" s="6">
        <f>History3[[#This Row],[SUBTOTAL GENERAL FUND]]+History3[[#This Row],[CASH 
FUNDS]]+History3[[#This Row],[REAPPROPRIATED
FUNDS]]+History3[[#This Row],[FEDERAL 
FUNDS]]</f>
        <v>108710</v>
      </c>
      <c r="E502" s="6">
        <f>History3[[#This Row],[GENERAL 
FUND]]+History3[[#This Row],[GENERAL
FUND
EXEMPT]]</f>
        <v>0</v>
      </c>
      <c r="F502" s="6">
        <v>0</v>
      </c>
      <c r="G502" s="6">
        <v>0</v>
      </c>
      <c r="H502" s="7">
        <v>0</v>
      </c>
      <c r="I502" s="6">
        <v>108710</v>
      </c>
      <c r="J502" s="6">
        <v>0</v>
      </c>
      <c r="K502" s="2">
        <v>0</v>
      </c>
    </row>
    <row r="503" spans="1:11" x14ac:dyDescent="0.25">
      <c r="A503" s="14" t="s">
        <v>256</v>
      </c>
      <c r="B503" s="3" t="s">
        <v>78</v>
      </c>
      <c r="C503" s="1" t="s">
        <v>367</v>
      </c>
      <c r="D503" s="6">
        <f>History3[[#This Row],[SUBTOTAL GENERAL FUND]]+History3[[#This Row],[CASH 
FUNDS]]+History3[[#This Row],[REAPPROPRIATED
FUNDS]]+History3[[#This Row],[FEDERAL 
FUNDS]]</f>
        <v>21603</v>
      </c>
      <c r="E503" s="6">
        <f>History3[[#This Row],[GENERAL 
FUND]]+History3[[#This Row],[GENERAL
FUND
EXEMPT]]</f>
        <v>0</v>
      </c>
      <c r="F503" s="6">
        <v>0</v>
      </c>
      <c r="G503" s="6">
        <v>0</v>
      </c>
      <c r="H503" s="7">
        <v>0</v>
      </c>
      <c r="I503" s="6">
        <v>21603</v>
      </c>
      <c r="J503" s="6">
        <v>0</v>
      </c>
      <c r="K503" s="2">
        <v>0</v>
      </c>
    </row>
    <row r="504" spans="1:11" x14ac:dyDescent="0.25">
      <c r="A504" s="14" t="s">
        <v>256</v>
      </c>
      <c r="B504" s="3" t="s">
        <v>78</v>
      </c>
      <c r="C504" s="1" t="s">
        <v>368</v>
      </c>
      <c r="D504" s="6">
        <f>History3[[#This Row],[SUBTOTAL GENERAL FUND]]+History3[[#This Row],[CASH 
FUNDS]]+History3[[#This Row],[REAPPROPRIATED
FUNDS]]+History3[[#This Row],[FEDERAL 
FUNDS]]</f>
        <v>44486</v>
      </c>
      <c r="E504" s="6">
        <f>History3[[#This Row],[GENERAL 
FUND]]+History3[[#This Row],[GENERAL
FUND
EXEMPT]]</f>
        <v>0</v>
      </c>
      <c r="F504" s="6">
        <v>0</v>
      </c>
      <c r="G504" s="6">
        <v>0</v>
      </c>
      <c r="H504" s="7">
        <v>0</v>
      </c>
      <c r="I504" s="6">
        <v>44486</v>
      </c>
      <c r="J504" s="6">
        <v>0</v>
      </c>
      <c r="K504" s="2">
        <v>0</v>
      </c>
    </row>
    <row r="505" spans="1:11" x14ac:dyDescent="0.25">
      <c r="A505" s="14" t="s">
        <v>256</v>
      </c>
      <c r="B505" s="3" t="s">
        <v>78</v>
      </c>
      <c r="C505" s="1" t="s">
        <v>145</v>
      </c>
      <c r="D505" s="6">
        <f>History3[[#This Row],[SUBTOTAL GENERAL FUND]]+History3[[#This Row],[CASH 
FUNDS]]+History3[[#This Row],[REAPPROPRIATED
FUNDS]]+History3[[#This Row],[FEDERAL 
FUNDS]]</f>
        <v>152112</v>
      </c>
      <c r="E505" s="6">
        <f>History3[[#This Row],[GENERAL 
FUND]]+History3[[#This Row],[GENERAL
FUND
EXEMPT]]</f>
        <v>0</v>
      </c>
      <c r="F505" s="6">
        <v>0</v>
      </c>
      <c r="G505" s="6">
        <v>0</v>
      </c>
      <c r="H505" s="7">
        <v>0</v>
      </c>
      <c r="I505" s="6">
        <v>152112</v>
      </c>
      <c r="J505" s="6">
        <v>0</v>
      </c>
      <c r="K505" s="2">
        <v>0</v>
      </c>
    </row>
    <row r="506" spans="1:11" x14ac:dyDescent="0.25">
      <c r="A506" s="14" t="s">
        <v>256</v>
      </c>
      <c r="B506" s="3" t="s">
        <v>78</v>
      </c>
      <c r="C506" s="1" t="s">
        <v>369</v>
      </c>
      <c r="D506" s="6">
        <f>History3[[#This Row],[SUBTOTAL GENERAL FUND]]+History3[[#This Row],[CASH 
FUNDS]]+History3[[#This Row],[REAPPROPRIATED
FUNDS]]+History3[[#This Row],[FEDERAL 
FUNDS]]</f>
        <v>110000</v>
      </c>
      <c r="E506" s="6">
        <f>History3[[#This Row],[GENERAL 
FUND]]+History3[[#This Row],[GENERAL
FUND
EXEMPT]]</f>
        <v>0</v>
      </c>
      <c r="F506" s="6">
        <v>0</v>
      </c>
      <c r="G506" s="6">
        <v>0</v>
      </c>
      <c r="H506" s="7">
        <v>0</v>
      </c>
      <c r="I506" s="6">
        <v>110000</v>
      </c>
      <c r="J506" s="6">
        <v>0</v>
      </c>
      <c r="K506" s="2">
        <v>0</v>
      </c>
    </row>
    <row r="507" spans="1:11" x14ac:dyDescent="0.25">
      <c r="A507" s="14" t="s">
        <v>256</v>
      </c>
      <c r="B507" s="3" t="s">
        <v>78</v>
      </c>
      <c r="C507" s="1" t="s">
        <v>370</v>
      </c>
      <c r="D507" s="6">
        <f>History3[[#This Row],[SUBTOTAL GENERAL FUND]]+History3[[#This Row],[CASH 
FUNDS]]+History3[[#This Row],[REAPPROPRIATED
FUNDS]]+History3[[#This Row],[FEDERAL 
FUNDS]]</f>
        <v>-1235922</v>
      </c>
      <c r="E507" s="6">
        <f>History3[[#This Row],[GENERAL 
FUND]]+History3[[#This Row],[GENERAL
FUND
EXEMPT]]</f>
        <v>0</v>
      </c>
      <c r="F507" s="6">
        <v>0</v>
      </c>
      <c r="G507" s="6">
        <v>0</v>
      </c>
      <c r="H507" s="7">
        <v>0</v>
      </c>
      <c r="I507" s="6">
        <v>-1235922</v>
      </c>
      <c r="J507" s="6">
        <v>0</v>
      </c>
      <c r="K507" s="2">
        <v>0</v>
      </c>
    </row>
    <row r="508" spans="1:11" x14ac:dyDescent="0.25">
      <c r="A508" s="14" t="s">
        <v>256</v>
      </c>
      <c r="B508" s="3" t="s">
        <v>80</v>
      </c>
      <c r="C508" s="1" t="s">
        <v>81</v>
      </c>
      <c r="D508" s="6">
        <f>History3[[#This Row],[SUBTOTAL GENERAL FUND]]+History3[[#This Row],[CASH 
FUNDS]]+History3[[#This Row],[REAPPROPRIATED
FUNDS]]+History3[[#This Row],[FEDERAL 
FUNDS]]</f>
        <v>346224463</v>
      </c>
      <c r="E508" s="6">
        <f>History3[[#This Row],[GENERAL 
FUND]]+History3[[#This Row],[GENERAL
FUND
EXEMPT]]</f>
        <v>39708812</v>
      </c>
      <c r="F508" s="6">
        <v>39708812</v>
      </c>
      <c r="G508" s="6">
        <v>0</v>
      </c>
      <c r="H508" s="7">
        <v>47171431</v>
      </c>
      <c r="I508" s="6">
        <v>252576945</v>
      </c>
      <c r="J508" s="6">
        <v>6767275</v>
      </c>
      <c r="K508" s="2">
        <v>1100.5</v>
      </c>
    </row>
    <row r="509" spans="1:11" x14ac:dyDescent="0.25">
      <c r="A509" s="14" t="s">
        <v>256</v>
      </c>
      <c r="B509" s="3" t="s">
        <v>80</v>
      </c>
      <c r="C509" s="1" t="s">
        <v>371</v>
      </c>
      <c r="D509" s="6">
        <f>History3[[#This Row],[SUBTOTAL GENERAL FUND]]+History3[[#This Row],[CASH 
FUNDS]]+History3[[#This Row],[REAPPROPRIATED
FUNDS]]+History3[[#This Row],[FEDERAL 
FUNDS]]</f>
        <v>4630</v>
      </c>
      <c r="E509" s="6">
        <f>History3[[#This Row],[GENERAL 
FUND]]+History3[[#This Row],[GENERAL
FUND
EXEMPT]]</f>
        <v>0</v>
      </c>
      <c r="F509" s="6">
        <v>0</v>
      </c>
      <c r="G509" s="6">
        <v>0</v>
      </c>
      <c r="H509" s="7">
        <v>0</v>
      </c>
      <c r="I509" s="6">
        <v>4630</v>
      </c>
      <c r="J509" s="6">
        <v>0</v>
      </c>
      <c r="K509" s="2">
        <v>0</v>
      </c>
    </row>
    <row r="510" spans="1:11" x14ac:dyDescent="0.25">
      <c r="A510" s="14" t="s">
        <v>256</v>
      </c>
      <c r="B510" s="3" t="s">
        <v>80</v>
      </c>
      <c r="C510" s="1" t="s">
        <v>372</v>
      </c>
      <c r="D510" s="6">
        <f>History3[[#This Row],[SUBTOTAL GENERAL FUND]]+History3[[#This Row],[CASH 
FUNDS]]+History3[[#This Row],[REAPPROPRIATED
FUNDS]]+History3[[#This Row],[FEDERAL 
FUNDS]]</f>
        <v>250000</v>
      </c>
      <c r="E510" s="6">
        <f>History3[[#This Row],[GENERAL 
FUND]]+History3[[#This Row],[GENERAL
FUND
EXEMPT]]</f>
        <v>250000</v>
      </c>
      <c r="F510" s="6">
        <v>250000</v>
      </c>
      <c r="G510" s="6">
        <v>0</v>
      </c>
      <c r="H510" s="7">
        <v>0</v>
      </c>
      <c r="I510" s="6">
        <v>0</v>
      </c>
      <c r="J510" s="6">
        <v>0</v>
      </c>
      <c r="K510" s="2">
        <v>1</v>
      </c>
    </row>
    <row r="511" spans="1:11" x14ac:dyDescent="0.25">
      <c r="A511" s="14" t="s">
        <v>256</v>
      </c>
      <c r="B511" s="3" t="s">
        <v>80</v>
      </c>
      <c r="C511" s="1" t="s">
        <v>148</v>
      </c>
      <c r="D511" s="6">
        <f>History3[[#This Row],[SUBTOTAL GENERAL FUND]]+History3[[#This Row],[CASH 
FUNDS]]+History3[[#This Row],[REAPPROPRIATED
FUNDS]]+History3[[#This Row],[FEDERAL 
FUNDS]]</f>
        <v>89600</v>
      </c>
      <c r="E511" s="6">
        <f>History3[[#This Row],[GENERAL 
FUND]]+History3[[#This Row],[GENERAL
FUND
EXEMPT]]</f>
        <v>0</v>
      </c>
      <c r="F511" s="6">
        <v>0</v>
      </c>
      <c r="G511" s="6">
        <v>0</v>
      </c>
      <c r="H511" s="7">
        <v>0</v>
      </c>
      <c r="I511" s="6">
        <v>89600</v>
      </c>
      <c r="J511" s="6">
        <v>0</v>
      </c>
      <c r="K511" s="2">
        <v>0</v>
      </c>
    </row>
    <row r="512" spans="1:11" x14ac:dyDescent="0.25">
      <c r="A512" s="14" t="s">
        <v>256</v>
      </c>
      <c r="B512" s="3" t="s">
        <v>80</v>
      </c>
      <c r="C512" s="1" t="s">
        <v>373</v>
      </c>
      <c r="D512" s="6">
        <f>History3[[#This Row],[SUBTOTAL GENERAL FUND]]+History3[[#This Row],[CASH 
FUNDS]]+History3[[#This Row],[REAPPROPRIATED
FUNDS]]+History3[[#This Row],[FEDERAL 
FUNDS]]</f>
        <v>80000</v>
      </c>
      <c r="E512" s="6">
        <f>History3[[#This Row],[GENERAL 
FUND]]+History3[[#This Row],[GENERAL
FUND
EXEMPT]]</f>
        <v>0</v>
      </c>
      <c r="F512" s="6">
        <v>0</v>
      </c>
      <c r="G512" s="6">
        <v>0</v>
      </c>
      <c r="H512" s="7">
        <v>0</v>
      </c>
      <c r="I512" s="6">
        <v>80000</v>
      </c>
      <c r="J512" s="6">
        <v>0</v>
      </c>
      <c r="K512" s="2">
        <v>0</v>
      </c>
    </row>
    <row r="513" spans="1:11" x14ac:dyDescent="0.25">
      <c r="A513" s="14" t="s">
        <v>256</v>
      </c>
      <c r="B513" s="3" t="s">
        <v>80</v>
      </c>
      <c r="C513" s="1" t="s">
        <v>374</v>
      </c>
      <c r="D513" s="6">
        <f>History3[[#This Row],[SUBTOTAL GENERAL FUND]]+History3[[#This Row],[CASH 
FUNDS]]+History3[[#This Row],[REAPPROPRIATED
FUNDS]]+History3[[#This Row],[FEDERAL 
FUNDS]]</f>
        <v>16016</v>
      </c>
      <c r="E513" s="6">
        <f>History3[[#This Row],[GENERAL 
FUND]]+History3[[#This Row],[GENERAL
FUND
EXEMPT]]</f>
        <v>0</v>
      </c>
      <c r="F513" s="6">
        <v>0</v>
      </c>
      <c r="G513" s="6">
        <v>0</v>
      </c>
      <c r="H513" s="7">
        <v>0</v>
      </c>
      <c r="I513" s="6">
        <v>16016</v>
      </c>
      <c r="J513" s="6">
        <v>0</v>
      </c>
      <c r="K513" s="2">
        <v>0</v>
      </c>
    </row>
    <row r="514" spans="1:11" x14ac:dyDescent="0.25">
      <c r="A514" s="14" t="s">
        <v>256</v>
      </c>
      <c r="B514" s="3" t="s">
        <v>80</v>
      </c>
      <c r="C514" s="1" t="s">
        <v>375</v>
      </c>
      <c r="D514" s="6">
        <f>History3[[#This Row],[SUBTOTAL GENERAL FUND]]+History3[[#This Row],[CASH 
FUNDS]]+History3[[#This Row],[REAPPROPRIATED
FUNDS]]+History3[[#This Row],[FEDERAL 
FUNDS]]</f>
        <v>350000</v>
      </c>
      <c r="E514" s="6">
        <f>History3[[#This Row],[GENERAL 
FUND]]+History3[[#This Row],[GENERAL
FUND
EXEMPT]]</f>
        <v>175000</v>
      </c>
      <c r="F514" s="6">
        <v>175000</v>
      </c>
      <c r="G514" s="6">
        <v>0</v>
      </c>
      <c r="H514" s="7">
        <v>0</v>
      </c>
      <c r="I514" s="6">
        <v>175000</v>
      </c>
      <c r="J514" s="6">
        <v>0</v>
      </c>
      <c r="K514" s="2">
        <v>0</v>
      </c>
    </row>
    <row r="515" spans="1:11" x14ac:dyDescent="0.25">
      <c r="A515" s="14" t="s">
        <v>256</v>
      </c>
      <c r="B515" s="3" t="s">
        <v>80</v>
      </c>
      <c r="C515" s="1" t="s">
        <v>376</v>
      </c>
      <c r="D515" s="6">
        <f>History3[[#This Row],[SUBTOTAL GENERAL FUND]]+History3[[#This Row],[CASH 
FUNDS]]+History3[[#This Row],[REAPPROPRIATED
FUNDS]]+History3[[#This Row],[FEDERAL 
FUNDS]]</f>
        <v>10000</v>
      </c>
      <c r="E515" s="6">
        <f>History3[[#This Row],[GENERAL 
FUND]]+History3[[#This Row],[GENERAL
FUND
EXEMPT]]</f>
        <v>0</v>
      </c>
      <c r="F515" s="6">
        <v>0</v>
      </c>
      <c r="G515" s="6">
        <v>0</v>
      </c>
      <c r="H515" s="7">
        <v>0</v>
      </c>
      <c r="I515" s="6">
        <v>10000</v>
      </c>
      <c r="J515" s="6">
        <v>0</v>
      </c>
      <c r="K515" s="2">
        <v>0</v>
      </c>
    </row>
    <row r="516" spans="1:11" x14ac:dyDescent="0.25">
      <c r="A516" s="14" t="s">
        <v>256</v>
      </c>
      <c r="B516" s="3" t="s">
        <v>80</v>
      </c>
      <c r="C516" s="1" t="s">
        <v>377</v>
      </c>
      <c r="D516" s="6">
        <f>History3[[#This Row],[SUBTOTAL GENERAL FUND]]+History3[[#This Row],[CASH 
FUNDS]]+History3[[#This Row],[REAPPROPRIATED
FUNDS]]+History3[[#This Row],[FEDERAL 
FUNDS]]</f>
        <v>65508</v>
      </c>
      <c r="E516" s="6">
        <f>History3[[#This Row],[GENERAL 
FUND]]+History3[[#This Row],[GENERAL
FUND
EXEMPT]]</f>
        <v>0</v>
      </c>
      <c r="F516" s="6">
        <v>0</v>
      </c>
      <c r="G516" s="6">
        <v>0</v>
      </c>
      <c r="H516" s="7">
        <v>0</v>
      </c>
      <c r="I516" s="6">
        <v>65508</v>
      </c>
      <c r="J516" s="6">
        <v>0</v>
      </c>
      <c r="K516" s="2">
        <v>0</v>
      </c>
    </row>
    <row r="517" spans="1:11" x14ac:dyDescent="0.25">
      <c r="A517" s="14" t="s">
        <v>256</v>
      </c>
      <c r="B517" s="3" t="s">
        <v>80</v>
      </c>
      <c r="C517" s="1" t="s">
        <v>378</v>
      </c>
      <c r="D517" s="6">
        <f>History3[[#This Row],[SUBTOTAL GENERAL FUND]]+History3[[#This Row],[CASH 
FUNDS]]+History3[[#This Row],[REAPPROPRIATED
FUNDS]]+History3[[#This Row],[FEDERAL 
FUNDS]]</f>
        <v>0</v>
      </c>
      <c r="E517" s="6">
        <f>History3[[#This Row],[GENERAL 
FUND]]+History3[[#This Row],[GENERAL
FUND
EXEMPT]]</f>
        <v>0</v>
      </c>
      <c r="F517" s="6">
        <v>0</v>
      </c>
      <c r="G517" s="6">
        <v>0</v>
      </c>
      <c r="H517" s="7">
        <v>0</v>
      </c>
      <c r="I517" s="6">
        <v>0</v>
      </c>
      <c r="J517" s="6">
        <v>0</v>
      </c>
      <c r="K517" s="2">
        <v>0</v>
      </c>
    </row>
    <row r="518" spans="1:11" x14ac:dyDescent="0.25">
      <c r="A518" s="14" t="s">
        <v>256</v>
      </c>
      <c r="B518" s="3" t="s">
        <v>80</v>
      </c>
      <c r="C518" s="1" t="s">
        <v>379</v>
      </c>
      <c r="D518" s="6">
        <f>History3[[#This Row],[SUBTOTAL GENERAL FUND]]+History3[[#This Row],[CASH 
FUNDS]]+History3[[#This Row],[REAPPROPRIATED
FUNDS]]+History3[[#This Row],[FEDERAL 
FUNDS]]</f>
        <v>718412</v>
      </c>
      <c r="E518" s="6">
        <f>History3[[#This Row],[GENERAL 
FUND]]+History3[[#This Row],[GENERAL
FUND
EXEMPT]]</f>
        <v>0</v>
      </c>
      <c r="F518" s="6">
        <v>0</v>
      </c>
      <c r="G518" s="6">
        <v>0</v>
      </c>
      <c r="H518" s="7">
        <v>718412</v>
      </c>
      <c r="I518" s="6">
        <v>0</v>
      </c>
      <c r="J518" s="6">
        <v>0</v>
      </c>
      <c r="K518" s="2">
        <v>0</v>
      </c>
    </row>
    <row r="519" spans="1:11" x14ac:dyDescent="0.25">
      <c r="A519" s="14" t="s">
        <v>256</v>
      </c>
      <c r="B519" s="3" t="s">
        <v>80</v>
      </c>
      <c r="C519" s="1" t="s">
        <v>380</v>
      </c>
      <c r="D519" s="6">
        <f>History3[[#This Row],[SUBTOTAL GENERAL FUND]]+History3[[#This Row],[CASH 
FUNDS]]+History3[[#This Row],[REAPPROPRIATED
FUNDS]]+History3[[#This Row],[FEDERAL 
FUNDS]]</f>
        <v>200000</v>
      </c>
      <c r="E519" s="6">
        <f>History3[[#This Row],[GENERAL 
FUND]]+History3[[#This Row],[GENERAL
FUND
EXEMPT]]</f>
        <v>200000</v>
      </c>
      <c r="F519" s="6">
        <v>200000</v>
      </c>
      <c r="G519" s="6">
        <v>0</v>
      </c>
      <c r="H519" s="7">
        <v>0</v>
      </c>
      <c r="I519" s="6">
        <v>0</v>
      </c>
      <c r="J519" s="6">
        <v>0</v>
      </c>
      <c r="K519" s="2">
        <v>0</v>
      </c>
    </row>
    <row r="520" spans="1:11" x14ac:dyDescent="0.25">
      <c r="A520" s="14" t="s">
        <v>256</v>
      </c>
      <c r="B520" s="3" t="s">
        <v>80</v>
      </c>
      <c r="C520" s="1" t="s">
        <v>381</v>
      </c>
      <c r="D520" s="6">
        <f>History3[[#This Row],[SUBTOTAL GENERAL FUND]]+History3[[#This Row],[CASH 
FUNDS]]+History3[[#This Row],[REAPPROPRIATED
FUNDS]]+History3[[#This Row],[FEDERAL 
FUNDS]]</f>
        <v>4000000</v>
      </c>
      <c r="E520" s="6">
        <f>History3[[#This Row],[GENERAL 
FUND]]+History3[[#This Row],[GENERAL
FUND
EXEMPT]]</f>
        <v>2000000</v>
      </c>
      <c r="F520" s="6">
        <v>2000000</v>
      </c>
      <c r="G520" s="6">
        <v>0</v>
      </c>
      <c r="H520" s="7">
        <v>0</v>
      </c>
      <c r="I520" s="6">
        <v>2000000</v>
      </c>
      <c r="J520" s="6">
        <v>0</v>
      </c>
      <c r="K520" s="2">
        <v>0</v>
      </c>
    </row>
    <row r="521" spans="1:11" x14ac:dyDescent="0.25">
      <c r="A521" s="14" t="s">
        <v>256</v>
      </c>
      <c r="B521" s="3" t="s">
        <v>80</v>
      </c>
      <c r="C521" s="1" t="s">
        <v>382</v>
      </c>
      <c r="D521" s="6">
        <f>History3[[#This Row],[SUBTOTAL GENERAL FUND]]+History3[[#This Row],[CASH 
FUNDS]]+History3[[#This Row],[REAPPROPRIATED
FUNDS]]+History3[[#This Row],[FEDERAL 
FUNDS]]</f>
        <v>6188</v>
      </c>
      <c r="E521" s="6">
        <f>History3[[#This Row],[GENERAL 
FUND]]+History3[[#This Row],[GENERAL
FUND
EXEMPT]]</f>
        <v>6188</v>
      </c>
      <c r="F521" s="6">
        <v>6188</v>
      </c>
      <c r="G521" s="6">
        <v>0</v>
      </c>
      <c r="H521" s="7">
        <v>0</v>
      </c>
      <c r="I521" s="6">
        <v>0</v>
      </c>
      <c r="J521" s="6">
        <v>0</v>
      </c>
      <c r="K521" s="2">
        <v>0</v>
      </c>
    </row>
    <row r="522" spans="1:11" x14ac:dyDescent="0.25">
      <c r="A522" s="14" t="s">
        <v>256</v>
      </c>
      <c r="B522" s="3" t="s">
        <v>80</v>
      </c>
      <c r="C522" s="1" t="s">
        <v>383</v>
      </c>
      <c r="D522" s="6">
        <f>History3[[#This Row],[SUBTOTAL GENERAL FUND]]+History3[[#This Row],[CASH 
FUNDS]]+History3[[#This Row],[REAPPROPRIATED
FUNDS]]+History3[[#This Row],[FEDERAL 
FUNDS]]</f>
        <v>4480</v>
      </c>
      <c r="E522" s="6">
        <f>History3[[#This Row],[GENERAL 
FUND]]+History3[[#This Row],[GENERAL
FUND
EXEMPT]]</f>
        <v>0</v>
      </c>
      <c r="F522" s="6">
        <v>0</v>
      </c>
      <c r="G522" s="6">
        <v>0</v>
      </c>
      <c r="H522" s="7">
        <v>0</v>
      </c>
      <c r="I522" s="6">
        <v>4480</v>
      </c>
      <c r="J522" s="6">
        <v>0</v>
      </c>
      <c r="K522" s="2">
        <v>0</v>
      </c>
    </row>
    <row r="523" spans="1:11" x14ac:dyDescent="0.25">
      <c r="A523" s="14" t="s">
        <v>256</v>
      </c>
      <c r="B523" s="3" t="s">
        <v>80</v>
      </c>
      <c r="C523" s="1" t="s">
        <v>384</v>
      </c>
      <c r="D523" s="6">
        <f>History3[[#This Row],[SUBTOTAL GENERAL FUND]]+History3[[#This Row],[CASH 
FUNDS]]+History3[[#This Row],[REAPPROPRIATED
FUNDS]]+History3[[#This Row],[FEDERAL 
FUNDS]]</f>
        <v>2007656</v>
      </c>
      <c r="E523" s="6">
        <f>History3[[#This Row],[GENERAL 
FUND]]+History3[[#This Row],[GENERAL
FUND
EXEMPT]]</f>
        <v>156527</v>
      </c>
      <c r="F523" s="6">
        <v>156527</v>
      </c>
      <c r="G523" s="6">
        <v>0</v>
      </c>
      <c r="H523" s="7">
        <v>0</v>
      </c>
      <c r="I523" s="6">
        <v>1851129</v>
      </c>
      <c r="J523" s="6">
        <v>0</v>
      </c>
      <c r="K523" s="2">
        <v>1.3</v>
      </c>
    </row>
    <row r="524" spans="1:11" x14ac:dyDescent="0.25">
      <c r="A524" s="14" t="s">
        <v>256</v>
      </c>
      <c r="B524" s="3" t="s">
        <v>80</v>
      </c>
      <c r="C524" s="1" t="s">
        <v>385</v>
      </c>
      <c r="D524" s="6">
        <f>History3[[#This Row],[SUBTOTAL GENERAL FUND]]+History3[[#This Row],[CASH 
FUNDS]]+History3[[#This Row],[REAPPROPRIATED
FUNDS]]+History3[[#This Row],[FEDERAL 
FUNDS]]</f>
        <v>12423</v>
      </c>
      <c r="E524" s="6">
        <f>History3[[#This Row],[GENERAL 
FUND]]+History3[[#This Row],[GENERAL
FUND
EXEMPT]]</f>
        <v>12423</v>
      </c>
      <c r="F524" s="6">
        <v>12423</v>
      </c>
      <c r="G524" s="6">
        <v>0</v>
      </c>
      <c r="H524" s="7">
        <v>0</v>
      </c>
      <c r="I524" s="6">
        <v>0</v>
      </c>
      <c r="J524" s="6">
        <v>0</v>
      </c>
      <c r="K524" s="2">
        <v>0</v>
      </c>
    </row>
    <row r="525" spans="1:11" x14ac:dyDescent="0.25">
      <c r="A525" s="14" t="s">
        <v>256</v>
      </c>
      <c r="B525" s="3" t="s">
        <v>83</v>
      </c>
      <c r="C525" s="1" t="s">
        <v>84</v>
      </c>
      <c r="D525" s="6">
        <f>History3[[#This Row],[SUBTOTAL GENERAL FUND]]+History3[[#This Row],[CASH 
FUNDS]]+History3[[#This Row],[REAPPROPRIATED
FUNDS]]+History3[[#This Row],[FEDERAL 
FUNDS]]</f>
        <v>392560806</v>
      </c>
      <c r="E525" s="6">
        <f>History3[[#This Row],[GENERAL 
FUND]]+History3[[#This Row],[GENERAL
FUND
EXEMPT]]</f>
        <v>43065857</v>
      </c>
      <c r="F525" s="6">
        <v>43065857</v>
      </c>
      <c r="G525" s="6">
        <v>0</v>
      </c>
      <c r="H525" s="7">
        <v>51422681</v>
      </c>
      <c r="I525" s="6">
        <v>291174828</v>
      </c>
      <c r="J525" s="6">
        <v>6897440</v>
      </c>
      <c r="K525" s="2">
        <v>1152.7</v>
      </c>
    </row>
    <row r="526" spans="1:11" x14ac:dyDescent="0.25">
      <c r="A526" s="14" t="s">
        <v>256</v>
      </c>
      <c r="B526" s="3" t="s">
        <v>83</v>
      </c>
      <c r="C526" s="1" t="s">
        <v>386</v>
      </c>
      <c r="D526" s="6">
        <f>History3[[#This Row],[SUBTOTAL GENERAL FUND]]+History3[[#This Row],[CASH 
FUNDS]]+History3[[#This Row],[REAPPROPRIATED
FUNDS]]+History3[[#This Row],[FEDERAL 
FUNDS]]</f>
        <v>0</v>
      </c>
      <c r="E526" s="6">
        <f>History3[[#This Row],[GENERAL 
FUND]]+History3[[#This Row],[GENERAL
FUND
EXEMPT]]</f>
        <v>0</v>
      </c>
      <c r="F526" s="6">
        <v>0</v>
      </c>
      <c r="G526" s="6">
        <v>0</v>
      </c>
      <c r="H526" s="7">
        <v>0</v>
      </c>
      <c r="I526" s="6">
        <v>0</v>
      </c>
      <c r="J526" s="6">
        <v>0</v>
      </c>
      <c r="K526" s="2">
        <v>0</v>
      </c>
    </row>
    <row r="527" spans="1:11" x14ac:dyDescent="0.25">
      <c r="A527" s="14" t="s">
        <v>256</v>
      </c>
      <c r="B527" s="3" t="s">
        <v>83</v>
      </c>
      <c r="C527" s="1" t="s">
        <v>387</v>
      </c>
      <c r="D527" s="6">
        <f>History3[[#This Row],[SUBTOTAL GENERAL FUND]]+History3[[#This Row],[CASH 
FUNDS]]+History3[[#This Row],[REAPPROPRIATED
FUNDS]]+History3[[#This Row],[FEDERAL 
FUNDS]]</f>
        <v>10000000</v>
      </c>
      <c r="E527" s="6">
        <f>History3[[#This Row],[GENERAL 
FUND]]+History3[[#This Row],[GENERAL
FUND
EXEMPT]]</f>
        <v>9183000</v>
      </c>
      <c r="F527" s="6">
        <v>9183000</v>
      </c>
      <c r="G527" s="6">
        <v>0</v>
      </c>
      <c r="H527" s="7">
        <v>0</v>
      </c>
      <c r="I527" s="6">
        <v>817000</v>
      </c>
      <c r="J527" s="6">
        <v>0</v>
      </c>
      <c r="K527" s="2">
        <v>0</v>
      </c>
    </row>
    <row r="528" spans="1:11" x14ac:dyDescent="0.25">
      <c r="A528" s="14" t="s">
        <v>256</v>
      </c>
      <c r="B528" s="3" t="s">
        <v>83</v>
      </c>
      <c r="C528" s="1" t="s">
        <v>388</v>
      </c>
      <c r="D528" s="6">
        <f>History3[[#This Row],[SUBTOTAL GENERAL FUND]]+History3[[#This Row],[CASH 
FUNDS]]+History3[[#This Row],[REAPPROPRIATED
FUNDS]]+History3[[#This Row],[FEDERAL 
FUNDS]]</f>
        <v>750000</v>
      </c>
      <c r="E528" s="6">
        <f>History3[[#This Row],[GENERAL 
FUND]]+History3[[#This Row],[GENERAL
FUND
EXEMPT]]</f>
        <v>0</v>
      </c>
      <c r="F528" s="6">
        <v>0</v>
      </c>
      <c r="G528" s="6">
        <v>0</v>
      </c>
      <c r="H528" s="7">
        <v>0</v>
      </c>
      <c r="I528" s="6">
        <v>750000</v>
      </c>
      <c r="J528" s="6">
        <v>0</v>
      </c>
      <c r="K528" s="2">
        <v>0</v>
      </c>
    </row>
    <row r="529" spans="1:11" x14ac:dyDescent="0.25">
      <c r="A529" s="14" t="s">
        <v>256</v>
      </c>
      <c r="B529" s="3" t="s">
        <v>83</v>
      </c>
      <c r="C529" s="1" t="s">
        <v>389</v>
      </c>
      <c r="D529" s="6">
        <f>History3[[#This Row],[SUBTOTAL GENERAL FUND]]+History3[[#This Row],[CASH 
FUNDS]]+History3[[#This Row],[REAPPROPRIATED
FUNDS]]+History3[[#This Row],[FEDERAL 
FUNDS]]</f>
        <v>0</v>
      </c>
      <c r="E529" s="6">
        <f>History3[[#This Row],[GENERAL 
FUND]]+History3[[#This Row],[GENERAL
FUND
EXEMPT]]</f>
        <v>0</v>
      </c>
      <c r="F529" s="6">
        <v>0</v>
      </c>
      <c r="G529" s="6">
        <v>0</v>
      </c>
      <c r="H529" s="7">
        <v>0</v>
      </c>
      <c r="I529" s="6">
        <v>0</v>
      </c>
      <c r="J529" s="6">
        <v>0</v>
      </c>
      <c r="K529" s="2">
        <v>0</v>
      </c>
    </row>
    <row r="530" spans="1:11" x14ac:dyDescent="0.25">
      <c r="A530" s="14" t="s">
        <v>256</v>
      </c>
      <c r="B530" s="3" t="s">
        <v>83</v>
      </c>
      <c r="C530" s="1" t="s">
        <v>152</v>
      </c>
      <c r="D530" s="6">
        <f>History3[[#This Row],[SUBTOTAL GENERAL FUND]]+History3[[#This Row],[CASH 
FUNDS]]+History3[[#This Row],[REAPPROPRIATED
FUNDS]]+History3[[#This Row],[FEDERAL 
FUNDS]]</f>
        <v>25200</v>
      </c>
      <c r="E530" s="6">
        <f>History3[[#This Row],[GENERAL 
FUND]]+History3[[#This Row],[GENERAL
FUND
EXEMPT]]</f>
        <v>0</v>
      </c>
      <c r="F530" s="6">
        <v>0</v>
      </c>
      <c r="G530" s="6">
        <v>0</v>
      </c>
      <c r="H530" s="7">
        <v>0</v>
      </c>
      <c r="I530" s="6">
        <v>25200</v>
      </c>
      <c r="J530" s="6">
        <v>0</v>
      </c>
      <c r="K530" s="2">
        <v>0</v>
      </c>
    </row>
    <row r="531" spans="1:11" x14ac:dyDescent="0.25">
      <c r="A531" s="14" t="s">
        <v>256</v>
      </c>
      <c r="B531" s="3" t="s">
        <v>83</v>
      </c>
      <c r="C531" s="1" t="s">
        <v>153</v>
      </c>
      <c r="D531" s="6">
        <f>History3[[#This Row],[SUBTOTAL GENERAL FUND]]+History3[[#This Row],[CASH 
FUNDS]]+History3[[#This Row],[REAPPROPRIATED
FUNDS]]+History3[[#This Row],[FEDERAL 
FUNDS]]</f>
        <v>5936</v>
      </c>
      <c r="E531" s="6">
        <f>History3[[#This Row],[GENERAL 
FUND]]+History3[[#This Row],[GENERAL
FUND
EXEMPT]]</f>
        <v>0</v>
      </c>
      <c r="F531" s="6">
        <v>0</v>
      </c>
      <c r="G531" s="6">
        <v>0</v>
      </c>
      <c r="H531" s="7">
        <v>0</v>
      </c>
      <c r="I531" s="6">
        <v>5936</v>
      </c>
      <c r="J531" s="6">
        <v>0</v>
      </c>
      <c r="K531" s="2">
        <v>0</v>
      </c>
    </row>
    <row r="532" spans="1:11" x14ac:dyDescent="0.25">
      <c r="A532" s="14" t="s">
        <v>256</v>
      </c>
      <c r="B532" s="3" t="s">
        <v>83</v>
      </c>
      <c r="C532" s="1" t="s">
        <v>390</v>
      </c>
      <c r="D532" s="6">
        <f>History3[[#This Row],[SUBTOTAL GENERAL FUND]]+History3[[#This Row],[CASH 
FUNDS]]+History3[[#This Row],[REAPPROPRIATED
FUNDS]]+History3[[#This Row],[FEDERAL 
FUNDS]]</f>
        <v>60204</v>
      </c>
      <c r="E532" s="6">
        <f>History3[[#This Row],[GENERAL 
FUND]]+History3[[#This Row],[GENERAL
FUND
EXEMPT]]</f>
        <v>0</v>
      </c>
      <c r="F532" s="6">
        <v>0</v>
      </c>
      <c r="G532" s="6">
        <v>0</v>
      </c>
      <c r="H532" s="7">
        <v>0</v>
      </c>
      <c r="I532" s="6">
        <v>60204</v>
      </c>
      <c r="J532" s="6">
        <v>0</v>
      </c>
      <c r="K532" s="2">
        <v>0</v>
      </c>
    </row>
    <row r="533" spans="1:11" x14ac:dyDescent="0.25">
      <c r="A533" s="14" t="s">
        <v>256</v>
      </c>
      <c r="B533" s="3" t="s">
        <v>83</v>
      </c>
      <c r="C533" s="1" t="s">
        <v>391</v>
      </c>
      <c r="D533" s="6">
        <f>History3[[#This Row],[SUBTOTAL GENERAL FUND]]+History3[[#This Row],[CASH 
FUNDS]]+History3[[#This Row],[REAPPROPRIATED
FUNDS]]+History3[[#This Row],[FEDERAL 
FUNDS]]</f>
        <v>454539</v>
      </c>
      <c r="E533" s="6">
        <f>History3[[#This Row],[GENERAL 
FUND]]+History3[[#This Row],[GENERAL
FUND
EXEMPT]]</f>
        <v>0</v>
      </c>
      <c r="F533" s="6">
        <v>0</v>
      </c>
      <c r="G533" s="6">
        <v>0</v>
      </c>
      <c r="H533" s="7">
        <v>0</v>
      </c>
      <c r="I533" s="6">
        <v>454539</v>
      </c>
      <c r="J533" s="6">
        <v>0</v>
      </c>
      <c r="K533" s="2">
        <v>0.9</v>
      </c>
    </row>
    <row r="534" spans="1:11" x14ac:dyDescent="0.25">
      <c r="A534" s="14" t="s">
        <v>256</v>
      </c>
      <c r="B534" s="3" t="s">
        <v>83</v>
      </c>
      <c r="C534" s="1" t="s">
        <v>392</v>
      </c>
      <c r="D534" s="6">
        <f>History3[[#This Row],[SUBTOTAL GENERAL FUND]]+History3[[#This Row],[CASH 
FUNDS]]+History3[[#This Row],[REAPPROPRIATED
FUNDS]]+History3[[#This Row],[FEDERAL 
FUNDS]]</f>
        <v>136240</v>
      </c>
      <c r="E534" s="6">
        <f>History3[[#This Row],[GENERAL 
FUND]]+History3[[#This Row],[GENERAL
FUND
EXEMPT]]</f>
        <v>0</v>
      </c>
      <c r="F534" s="6">
        <v>0</v>
      </c>
      <c r="G534" s="6">
        <v>0</v>
      </c>
      <c r="H534" s="7">
        <v>0</v>
      </c>
      <c r="I534" s="6">
        <v>136240</v>
      </c>
      <c r="J534" s="6">
        <v>0</v>
      </c>
      <c r="K534" s="2">
        <v>0</v>
      </c>
    </row>
    <row r="535" spans="1:11" x14ac:dyDescent="0.25">
      <c r="A535" s="14" t="s">
        <v>256</v>
      </c>
      <c r="B535" s="3" t="s">
        <v>83</v>
      </c>
      <c r="C535" s="1" t="s">
        <v>393</v>
      </c>
      <c r="D535" s="6">
        <f>History3[[#This Row],[SUBTOTAL GENERAL FUND]]+History3[[#This Row],[CASH 
FUNDS]]+History3[[#This Row],[REAPPROPRIATED
FUNDS]]+History3[[#This Row],[FEDERAL 
FUNDS]]</f>
        <v>775000</v>
      </c>
      <c r="E535" s="6">
        <f>History3[[#This Row],[GENERAL 
FUND]]+History3[[#This Row],[GENERAL
FUND
EXEMPT]]</f>
        <v>775000</v>
      </c>
      <c r="F535" s="6">
        <v>775000</v>
      </c>
      <c r="G535" s="6">
        <v>0</v>
      </c>
      <c r="H535" s="7">
        <v>0</v>
      </c>
      <c r="I535" s="6">
        <v>0</v>
      </c>
      <c r="J535" s="6">
        <v>0</v>
      </c>
      <c r="K535" s="2">
        <v>2</v>
      </c>
    </row>
    <row r="536" spans="1:11" x14ac:dyDescent="0.25">
      <c r="A536" s="14" t="s">
        <v>256</v>
      </c>
      <c r="B536" s="3" t="s">
        <v>83</v>
      </c>
      <c r="C536" s="1" t="s">
        <v>394</v>
      </c>
      <c r="D536" s="6">
        <f>History3[[#This Row],[SUBTOTAL GENERAL FUND]]+History3[[#This Row],[CASH 
FUNDS]]+History3[[#This Row],[REAPPROPRIATED
FUNDS]]+History3[[#This Row],[FEDERAL 
FUNDS]]</f>
        <v>16590</v>
      </c>
      <c r="E536" s="6">
        <f>History3[[#This Row],[GENERAL 
FUND]]+History3[[#This Row],[GENERAL
FUND
EXEMPT]]</f>
        <v>0</v>
      </c>
      <c r="F536" s="6">
        <v>0</v>
      </c>
      <c r="G536" s="6">
        <v>0</v>
      </c>
      <c r="H536" s="7">
        <v>0</v>
      </c>
      <c r="I536" s="6">
        <v>16590</v>
      </c>
      <c r="J536" s="6">
        <v>0</v>
      </c>
      <c r="K536" s="2">
        <v>0</v>
      </c>
    </row>
    <row r="537" spans="1:11" x14ac:dyDescent="0.25">
      <c r="A537" s="14" t="s">
        <v>256</v>
      </c>
      <c r="B537" s="3" t="s">
        <v>83</v>
      </c>
      <c r="C537" s="1" t="s">
        <v>395</v>
      </c>
      <c r="D537" s="6">
        <f>History3[[#This Row],[SUBTOTAL GENERAL FUND]]+History3[[#This Row],[CASH 
FUNDS]]+History3[[#This Row],[REAPPROPRIATED
FUNDS]]+History3[[#This Row],[FEDERAL 
FUNDS]]</f>
        <v>2620</v>
      </c>
      <c r="E537" s="6">
        <f>History3[[#This Row],[GENERAL 
FUND]]+History3[[#This Row],[GENERAL
FUND
EXEMPT]]</f>
        <v>0</v>
      </c>
      <c r="F537" s="6">
        <v>0</v>
      </c>
      <c r="G537" s="6">
        <v>0</v>
      </c>
      <c r="H537" s="7">
        <v>0</v>
      </c>
      <c r="I537" s="6">
        <v>2620</v>
      </c>
      <c r="J537" s="6">
        <v>0</v>
      </c>
      <c r="K537" s="2">
        <v>0</v>
      </c>
    </row>
    <row r="538" spans="1:11" x14ac:dyDescent="0.25">
      <c r="A538" s="14" t="s">
        <v>256</v>
      </c>
      <c r="B538" s="3" t="s">
        <v>83</v>
      </c>
      <c r="C538" s="1" t="s">
        <v>385</v>
      </c>
      <c r="D538" s="6">
        <f>History3[[#This Row],[SUBTOTAL GENERAL FUND]]+History3[[#This Row],[CASH 
FUNDS]]+History3[[#This Row],[REAPPROPRIATED
FUNDS]]+History3[[#This Row],[FEDERAL 
FUNDS]]</f>
        <v>74537</v>
      </c>
      <c r="E538" s="6">
        <f>History3[[#This Row],[GENERAL 
FUND]]+History3[[#This Row],[GENERAL
FUND
EXEMPT]]</f>
        <v>74537</v>
      </c>
      <c r="F538" s="6">
        <v>74537</v>
      </c>
      <c r="G538" s="6">
        <v>0</v>
      </c>
      <c r="H538" s="7">
        <v>0</v>
      </c>
      <c r="I538" s="6">
        <v>0</v>
      </c>
      <c r="J538" s="6">
        <v>0</v>
      </c>
      <c r="K538" s="2">
        <v>0</v>
      </c>
    </row>
    <row r="539" spans="1:11" x14ac:dyDescent="0.25">
      <c r="A539" s="14" t="s">
        <v>256</v>
      </c>
      <c r="B539" s="3" t="s">
        <v>83</v>
      </c>
      <c r="C539" s="1" t="s">
        <v>396</v>
      </c>
      <c r="D539" s="6">
        <f>History3[[#This Row],[SUBTOTAL GENERAL FUND]]+History3[[#This Row],[CASH 
FUNDS]]+History3[[#This Row],[REAPPROPRIATED
FUNDS]]+History3[[#This Row],[FEDERAL 
FUNDS]]</f>
        <v>160206</v>
      </c>
      <c r="E539" s="6">
        <f>History3[[#This Row],[GENERAL 
FUND]]+History3[[#This Row],[GENERAL
FUND
EXEMPT]]</f>
        <v>0</v>
      </c>
      <c r="F539" s="6">
        <v>0</v>
      </c>
      <c r="G539" s="6">
        <v>0</v>
      </c>
      <c r="H539" s="7">
        <v>0</v>
      </c>
      <c r="I539" s="6">
        <v>160206</v>
      </c>
      <c r="J539" s="6">
        <v>0</v>
      </c>
      <c r="K539" s="2">
        <v>1.4</v>
      </c>
    </row>
    <row r="540" spans="1:11" x14ac:dyDescent="0.25">
      <c r="A540" s="14" t="s">
        <v>256</v>
      </c>
      <c r="B540" s="3" t="s">
        <v>83</v>
      </c>
      <c r="C540" s="1" t="s">
        <v>397</v>
      </c>
      <c r="D540" s="6">
        <f>History3[[#This Row],[SUBTOTAL GENERAL FUND]]+History3[[#This Row],[CASH 
FUNDS]]+History3[[#This Row],[REAPPROPRIATED
FUNDS]]+History3[[#This Row],[FEDERAL 
FUNDS]]</f>
        <v>130065</v>
      </c>
      <c r="E540" s="6">
        <f>History3[[#This Row],[GENERAL 
FUND]]+History3[[#This Row],[GENERAL
FUND
EXEMPT]]</f>
        <v>0</v>
      </c>
      <c r="F540" s="6">
        <v>0</v>
      </c>
      <c r="G540" s="6">
        <v>0</v>
      </c>
      <c r="H540" s="7">
        <v>130065</v>
      </c>
      <c r="I540" s="6">
        <v>0</v>
      </c>
      <c r="J540" s="6">
        <v>0</v>
      </c>
      <c r="K540" s="2">
        <v>0</v>
      </c>
    </row>
    <row r="541" spans="1:11" x14ac:dyDescent="0.25">
      <c r="A541" s="14" t="s">
        <v>256</v>
      </c>
      <c r="B541" s="3" t="s">
        <v>83</v>
      </c>
      <c r="C541" s="1" t="s">
        <v>398</v>
      </c>
      <c r="D541" s="6">
        <f>History3[[#This Row],[SUBTOTAL GENERAL FUND]]+History3[[#This Row],[CASH 
FUNDS]]+History3[[#This Row],[REAPPROPRIATED
FUNDS]]+History3[[#This Row],[FEDERAL 
FUNDS]]</f>
        <v>20000000</v>
      </c>
      <c r="E541" s="6">
        <f>History3[[#This Row],[GENERAL 
FUND]]+History3[[#This Row],[GENERAL
FUND
EXEMPT]]</f>
        <v>20000000</v>
      </c>
      <c r="F541" s="6">
        <v>20000000</v>
      </c>
      <c r="G541" s="6">
        <v>0</v>
      </c>
      <c r="H541" s="7">
        <v>0</v>
      </c>
      <c r="I541" s="6">
        <v>0</v>
      </c>
      <c r="J541" s="6">
        <v>0</v>
      </c>
      <c r="K541" s="2">
        <v>0</v>
      </c>
    </row>
    <row r="542" spans="1:11" x14ac:dyDescent="0.25">
      <c r="A542" s="14" t="s">
        <v>256</v>
      </c>
      <c r="B542" s="3" t="s">
        <v>83</v>
      </c>
      <c r="C542" s="1" t="s">
        <v>399</v>
      </c>
      <c r="D542" s="6">
        <f>History3[[#This Row],[SUBTOTAL GENERAL FUND]]+History3[[#This Row],[CASH 
FUNDS]]+History3[[#This Row],[REAPPROPRIATED
FUNDS]]+History3[[#This Row],[FEDERAL 
FUNDS]]</f>
        <v>863656</v>
      </c>
      <c r="E542" s="6">
        <f>History3[[#This Row],[GENERAL 
FUND]]+History3[[#This Row],[GENERAL
FUND
EXEMPT]]</f>
        <v>800099</v>
      </c>
      <c r="F542" s="6">
        <v>800099</v>
      </c>
      <c r="G542" s="6">
        <v>0</v>
      </c>
      <c r="H542" s="7">
        <v>25000</v>
      </c>
      <c r="I542" s="6">
        <v>83710</v>
      </c>
      <c r="J542" s="6">
        <v>-45153</v>
      </c>
      <c r="K542" s="2">
        <v>4.7</v>
      </c>
    </row>
    <row r="543" spans="1:11" x14ac:dyDescent="0.25">
      <c r="A543" s="14" t="s">
        <v>256</v>
      </c>
      <c r="B543" s="3" t="s">
        <v>89</v>
      </c>
      <c r="C543" s="1" t="s">
        <v>90</v>
      </c>
      <c r="D543" s="6">
        <f>History3[[#This Row],[SUBTOTAL GENERAL FUND]]+History3[[#This Row],[CASH 
FUNDS]]+History3[[#This Row],[REAPPROPRIATED
FUNDS]]+History3[[#This Row],[FEDERAL 
FUNDS]]</f>
        <v>389113937</v>
      </c>
      <c r="E543" s="6">
        <f>History3[[#This Row],[GENERAL 
FUND]]+History3[[#This Row],[GENERAL
FUND
EXEMPT]]</f>
        <v>43115696</v>
      </c>
      <c r="F543" s="6">
        <v>43115696</v>
      </c>
      <c r="G543" s="6">
        <v>0</v>
      </c>
      <c r="H543" s="7">
        <v>46715872</v>
      </c>
      <c r="I543" s="6">
        <v>292708552</v>
      </c>
      <c r="J543" s="6">
        <v>6573817</v>
      </c>
      <c r="K543" s="2">
        <v>1178</v>
      </c>
    </row>
    <row r="544" spans="1:11" x14ac:dyDescent="0.25">
      <c r="A544" s="14" t="s">
        <v>256</v>
      </c>
      <c r="B544" s="3" t="s">
        <v>89</v>
      </c>
      <c r="C544" s="1" t="s">
        <v>400</v>
      </c>
      <c r="D544" s="6">
        <f>History3[[#This Row],[SUBTOTAL GENERAL FUND]]+History3[[#This Row],[CASH 
FUNDS]]+History3[[#This Row],[REAPPROPRIATED
FUNDS]]+History3[[#This Row],[FEDERAL 
FUNDS]]</f>
        <v>-1000000</v>
      </c>
      <c r="E544" s="6">
        <f>History3[[#This Row],[GENERAL 
FUND]]+History3[[#This Row],[GENERAL
FUND
EXEMPT]]</f>
        <v>-1000000</v>
      </c>
      <c r="F544" s="6">
        <v>-1000000</v>
      </c>
      <c r="G544" s="6">
        <v>0</v>
      </c>
      <c r="H544" s="7">
        <v>0</v>
      </c>
      <c r="I544" s="6">
        <v>0</v>
      </c>
      <c r="J544" s="6">
        <v>0</v>
      </c>
      <c r="K544" s="2">
        <v>0</v>
      </c>
    </row>
    <row r="545" spans="1:11" x14ac:dyDescent="0.25">
      <c r="A545" s="14" t="s">
        <v>256</v>
      </c>
      <c r="B545" s="3" t="s">
        <v>89</v>
      </c>
      <c r="C545" s="1" t="s">
        <v>401</v>
      </c>
      <c r="D545" s="6">
        <f>History3[[#This Row],[SUBTOTAL GENERAL FUND]]+History3[[#This Row],[CASH 
FUNDS]]+History3[[#This Row],[REAPPROPRIATED
FUNDS]]+History3[[#This Row],[FEDERAL 
FUNDS]]</f>
        <v>-74620</v>
      </c>
      <c r="E545" s="6">
        <f>History3[[#This Row],[GENERAL 
FUND]]+History3[[#This Row],[GENERAL
FUND
EXEMPT]]</f>
        <v>-74620</v>
      </c>
      <c r="F545" s="6">
        <v>-74620</v>
      </c>
      <c r="G545" s="6">
        <v>0</v>
      </c>
      <c r="H545" s="7">
        <v>0</v>
      </c>
      <c r="I545" s="6">
        <v>0</v>
      </c>
      <c r="J545" s="6">
        <v>0</v>
      </c>
      <c r="K545" s="2">
        <v>0</v>
      </c>
    </row>
    <row r="546" spans="1:11" x14ac:dyDescent="0.25">
      <c r="A546" s="14" t="s">
        <v>256</v>
      </c>
      <c r="B546" s="3" t="s">
        <v>89</v>
      </c>
      <c r="C546" s="1" t="s">
        <v>402</v>
      </c>
      <c r="D546" s="6">
        <f>History3[[#This Row],[SUBTOTAL GENERAL FUND]]+History3[[#This Row],[CASH 
FUNDS]]+History3[[#This Row],[REAPPROPRIATED
FUNDS]]+History3[[#This Row],[FEDERAL 
FUNDS]]</f>
        <v>242250</v>
      </c>
      <c r="E546" s="6">
        <f>History3[[#This Row],[GENERAL 
FUND]]+History3[[#This Row],[GENERAL
FUND
EXEMPT]]</f>
        <v>0</v>
      </c>
      <c r="F546" s="6">
        <v>0</v>
      </c>
      <c r="G546" s="6">
        <v>0</v>
      </c>
      <c r="H546" s="7">
        <v>0</v>
      </c>
      <c r="I546" s="6">
        <v>242250</v>
      </c>
      <c r="J546" s="6">
        <v>0</v>
      </c>
      <c r="K546" s="2">
        <v>0</v>
      </c>
    </row>
    <row r="547" spans="1:11" x14ac:dyDescent="0.25">
      <c r="A547" s="14" t="s">
        <v>256</v>
      </c>
      <c r="B547" s="3" t="s">
        <v>89</v>
      </c>
      <c r="C547" s="1" t="s">
        <v>403</v>
      </c>
      <c r="D547" s="6">
        <f>History3[[#This Row],[SUBTOTAL GENERAL FUND]]+History3[[#This Row],[CASH 
FUNDS]]+History3[[#This Row],[REAPPROPRIATED
FUNDS]]+History3[[#This Row],[FEDERAL 
FUNDS]]</f>
        <v>10022</v>
      </c>
      <c r="E547" s="6">
        <f>History3[[#This Row],[GENERAL 
FUND]]+History3[[#This Row],[GENERAL
FUND
EXEMPT]]</f>
        <v>0</v>
      </c>
      <c r="F547" s="6">
        <v>0</v>
      </c>
      <c r="G547" s="6">
        <v>0</v>
      </c>
      <c r="H547" s="7">
        <v>0</v>
      </c>
      <c r="I547" s="6">
        <v>10022</v>
      </c>
      <c r="J547" s="6">
        <v>0</v>
      </c>
      <c r="K547" s="2">
        <v>0</v>
      </c>
    </row>
    <row r="548" spans="1:11" x14ac:dyDescent="0.25">
      <c r="A548" s="14" t="s">
        <v>256</v>
      </c>
      <c r="B548" s="3" t="s">
        <v>89</v>
      </c>
      <c r="C548" s="1" t="s">
        <v>404</v>
      </c>
      <c r="D548" s="6">
        <f>History3[[#This Row],[SUBTOTAL GENERAL FUND]]+History3[[#This Row],[CASH 
FUNDS]]+History3[[#This Row],[REAPPROPRIATED
FUNDS]]+History3[[#This Row],[FEDERAL 
FUNDS]]</f>
        <v>-1197552</v>
      </c>
      <c r="E548" s="6">
        <f>History3[[#This Row],[GENERAL 
FUND]]+History3[[#This Row],[GENERAL
FUND
EXEMPT]]</f>
        <v>-1197552</v>
      </c>
      <c r="F548" s="6">
        <v>-1197552</v>
      </c>
      <c r="G548" s="6">
        <v>0</v>
      </c>
      <c r="H548" s="7">
        <v>0</v>
      </c>
      <c r="I548" s="6">
        <v>0</v>
      </c>
      <c r="J548" s="6">
        <v>0</v>
      </c>
      <c r="K548" s="2">
        <v>0</v>
      </c>
    </row>
    <row r="549" spans="1:11" x14ac:dyDescent="0.25">
      <c r="A549" s="14" t="s">
        <v>256</v>
      </c>
      <c r="B549" s="3" t="s">
        <v>89</v>
      </c>
      <c r="C549" s="1" t="s">
        <v>160</v>
      </c>
      <c r="D549" s="6">
        <f>History3[[#This Row],[SUBTOTAL GENERAL FUND]]+History3[[#This Row],[CASH 
FUNDS]]+History3[[#This Row],[REAPPROPRIATED
FUNDS]]+History3[[#This Row],[FEDERAL 
FUNDS]]</f>
        <v>112931</v>
      </c>
      <c r="E549" s="6">
        <f>History3[[#This Row],[GENERAL 
FUND]]+History3[[#This Row],[GENERAL
FUND
EXEMPT]]</f>
        <v>0</v>
      </c>
      <c r="F549" s="6">
        <v>0</v>
      </c>
      <c r="G549" s="6">
        <v>0</v>
      </c>
      <c r="H549" s="7">
        <v>112931</v>
      </c>
      <c r="I549" s="6">
        <v>0</v>
      </c>
      <c r="J549" s="6">
        <v>0</v>
      </c>
      <c r="K549" s="2">
        <v>0.9</v>
      </c>
    </row>
    <row r="550" spans="1:11" x14ac:dyDescent="0.25">
      <c r="A550" s="14" t="s">
        <v>256</v>
      </c>
      <c r="B550" s="3" t="s">
        <v>89</v>
      </c>
      <c r="C550" s="1" t="s">
        <v>91</v>
      </c>
      <c r="D550" s="6">
        <f>History3[[#This Row],[SUBTOTAL GENERAL FUND]]+History3[[#This Row],[CASH 
FUNDS]]+History3[[#This Row],[REAPPROPRIATED
FUNDS]]+History3[[#This Row],[FEDERAL 
FUNDS]]</f>
        <v>-2427624</v>
      </c>
      <c r="E550" s="6">
        <f>History3[[#This Row],[GENERAL 
FUND]]+History3[[#This Row],[GENERAL
FUND
EXEMPT]]</f>
        <v>-230830</v>
      </c>
      <c r="F550" s="6">
        <v>-230830</v>
      </c>
      <c r="G550" s="6">
        <v>0</v>
      </c>
      <c r="H550" s="7">
        <v>-58019</v>
      </c>
      <c r="I550" s="6">
        <v>-2138775</v>
      </c>
      <c r="J550" s="6">
        <v>0</v>
      </c>
      <c r="K550" s="2">
        <v>0</v>
      </c>
    </row>
    <row r="551" spans="1:11" x14ac:dyDescent="0.25">
      <c r="A551" s="14" t="s">
        <v>256</v>
      </c>
      <c r="B551" s="3" t="s">
        <v>89</v>
      </c>
      <c r="C551" s="1" t="s">
        <v>405</v>
      </c>
      <c r="D551" s="6">
        <f>History3[[#This Row],[SUBTOTAL GENERAL FUND]]+History3[[#This Row],[CASH 
FUNDS]]+History3[[#This Row],[REAPPROPRIATED
FUNDS]]+History3[[#This Row],[FEDERAL 
FUNDS]]</f>
        <v>-9330833</v>
      </c>
      <c r="E551" s="6">
        <f>History3[[#This Row],[GENERAL 
FUND]]+History3[[#This Row],[GENERAL
FUND
EXEMPT]]</f>
        <v>12150000</v>
      </c>
      <c r="F551" s="6">
        <v>12150000</v>
      </c>
      <c r="G551" s="6">
        <v>0</v>
      </c>
      <c r="H551" s="7">
        <v>-21480833</v>
      </c>
      <c r="I551" s="6">
        <v>0</v>
      </c>
      <c r="J551" s="6">
        <v>0</v>
      </c>
      <c r="K551" s="2">
        <v>0</v>
      </c>
    </row>
    <row r="552" spans="1:11" x14ac:dyDescent="0.25">
      <c r="A552" s="14" t="s">
        <v>406</v>
      </c>
      <c r="B552" s="3" t="s">
        <v>57</v>
      </c>
      <c r="C552" s="1" t="s">
        <v>58</v>
      </c>
      <c r="D552" s="6">
        <f>History3[[#This Row],[SUBTOTAL GENERAL FUND]]+History3[[#This Row],[CASH 
FUNDS]]+History3[[#This Row],[REAPPROPRIATED
FUNDS]]+History3[[#This Row],[FEDERAL 
FUNDS]]</f>
        <v>5086626060</v>
      </c>
      <c r="E552" s="6">
        <f>History3[[#This Row],[GENERAL 
FUND]]+History3[[#This Row],[GENERAL
FUND
EXEMPT]]</f>
        <v>1778737640</v>
      </c>
      <c r="F552" s="6">
        <v>1494116123</v>
      </c>
      <c r="G552" s="6">
        <v>284621517</v>
      </c>
      <c r="H552" s="7">
        <v>780942590</v>
      </c>
      <c r="I552" s="6">
        <v>7535223</v>
      </c>
      <c r="J552" s="6">
        <v>2519410607</v>
      </c>
      <c r="K552" s="2">
        <v>312.2</v>
      </c>
    </row>
    <row r="553" spans="1:11" x14ac:dyDescent="0.25">
      <c r="A553" s="14" t="s">
        <v>406</v>
      </c>
      <c r="B553" s="3" t="s">
        <v>57</v>
      </c>
      <c r="C553" s="1" t="s">
        <v>59</v>
      </c>
      <c r="D553" s="6">
        <f>History3[[#This Row],[SUBTOTAL GENERAL FUND]]+History3[[#This Row],[CASH 
FUNDS]]+History3[[#This Row],[REAPPROPRIATED
FUNDS]]+History3[[#This Row],[FEDERAL 
FUNDS]]</f>
        <v>-1630244</v>
      </c>
      <c r="E553" s="6">
        <f>History3[[#This Row],[GENERAL 
FUND]]+History3[[#This Row],[GENERAL
FUND
EXEMPT]]</f>
        <v>-714347</v>
      </c>
      <c r="F553" s="6">
        <v>-714347</v>
      </c>
      <c r="G553" s="6">
        <v>0</v>
      </c>
      <c r="H553" s="7">
        <v>-56118</v>
      </c>
      <c r="I553" s="6">
        <v>0</v>
      </c>
      <c r="J553" s="6">
        <v>-859779</v>
      </c>
      <c r="K553" s="2">
        <v>0</v>
      </c>
    </row>
    <row r="554" spans="1:11" x14ac:dyDescent="0.25">
      <c r="A554" s="14" t="s">
        <v>406</v>
      </c>
      <c r="B554" s="3" t="s">
        <v>57</v>
      </c>
      <c r="C554" s="1" t="s">
        <v>407</v>
      </c>
      <c r="D554" s="6">
        <f>History3[[#This Row],[SUBTOTAL GENERAL FUND]]+History3[[#This Row],[CASH 
FUNDS]]+History3[[#This Row],[REAPPROPRIATED
FUNDS]]+History3[[#This Row],[FEDERAL 
FUNDS]]</f>
        <v>31054411</v>
      </c>
      <c r="E554" s="6">
        <f>History3[[#This Row],[GENERAL 
FUND]]+History3[[#This Row],[GENERAL
FUND
EXEMPT]]</f>
        <v>30000</v>
      </c>
      <c r="F554" s="6">
        <v>30000</v>
      </c>
      <c r="G554" s="6">
        <v>0</v>
      </c>
      <c r="H554" s="7">
        <v>15497206</v>
      </c>
      <c r="I554" s="6">
        <v>0</v>
      </c>
      <c r="J554" s="6">
        <v>15527205</v>
      </c>
      <c r="K554" s="2">
        <v>0</v>
      </c>
    </row>
    <row r="555" spans="1:11" x14ac:dyDescent="0.25">
      <c r="A555" s="14" t="s">
        <v>406</v>
      </c>
      <c r="B555" s="3" t="s">
        <v>57</v>
      </c>
      <c r="C555" s="1" t="s">
        <v>408</v>
      </c>
      <c r="D555" s="6">
        <f>History3[[#This Row],[SUBTOTAL GENERAL FUND]]+History3[[#This Row],[CASH 
FUNDS]]+History3[[#This Row],[REAPPROPRIATED
FUNDS]]+History3[[#This Row],[FEDERAL 
FUNDS]]</f>
        <v>386665</v>
      </c>
      <c r="E555" s="6">
        <f>History3[[#This Row],[GENERAL 
FUND]]+History3[[#This Row],[GENERAL
FUND
EXEMPT]]</f>
        <v>0</v>
      </c>
      <c r="F555" s="6">
        <v>0</v>
      </c>
      <c r="G555" s="6">
        <v>0</v>
      </c>
      <c r="H555" s="7">
        <v>38666</v>
      </c>
      <c r="I555" s="6">
        <v>0</v>
      </c>
      <c r="J555" s="6">
        <v>347999</v>
      </c>
      <c r="K555" s="2">
        <v>1</v>
      </c>
    </row>
    <row r="556" spans="1:11" x14ac:dyDescent="0.25">
      <c r="A556" s="14" t="s">
        <v>406</v>
      </c>
      <c r="B556" s="3" t="s">
        <v>57</v>
      </c>
      <c r="C556" s="1" t="s">
        <v>409</v>
      </c>
      <c r="D556" s="6">
        <f>History3[[#This Row],[SUBTOTAL GENERAL FUND]]+History3[[#This Row],[CASH 
FUNDS]]+History3[[#This Row],[REAPPROPRIATED
FUNDS]]+History3[[#This Row],[FEDERAL 
FUNDS]]</f>
        <v>-2230500</v>
      </c>
      <c r="E556" s="6">
        <f>History3[[#This Row],[GENERAL 
FUND]]+History3[[#This Row],[GENERAL
FUND
EXEMPT]]</f>
        <v>-2230500</v>
      </c>
      <c r="F556" s="6">
        <v>-2230500</v>
      </c>
      <c r="G556" s="6">
        <v>0</v>
      </c>
      <c r="H556" s="7">
        <v>0</v>
      </c>
      <c r="I556" s="6">
        <v>0</v>
      </c>
      <c r="J556" s="6">
        <v>0</v>
      </c>
      <c r="K556" s="2">
        <v>0</v>
      </c>
    </row>
    <row r="557" spans="1:11" x14ac:dyDescent="0.25">
      <c r="A557" s="14" t="s">
        <v>406</v>
      </c>
      <c r="B557" s="3" t="s">
        <v>57</v>
      </c>
      <c r="C557" s="1" t="s">
        <v>410</v>
      </c>
      <c r="D557" s="6">
        <f>History3[[#This Row],[SUBTOTAL GENERAL FUND]]+History3[[#This Row],[CASH 
FUNDS]]+History3[[#This Row],[REAPPROPRIATED
FUNDS]]+History3[[#This Row],[FEDERAL 
FUNDS]]</f>
        <v>0</v>
      </c>
      <c r="E557" s="6">
        <f>History3[[#This Row],[GENERAL 
FUND]]+History3[[#This Row],[GENERAL
FUND
EXEMPT]]</f>
        <v>-33000000</v>
      </c>
      <c r="F557" s="6">
        <v>-33000000</v>
      </c>
      <c r="G557" s="6">
        <v>0</v>
      </c>
      <c r="H557" s="7">
        <v>29713649</v>
      </c>
      <c r="I557" s="6">
        <v>3286351</v>
      </c>
      <c r="J557" s="6">
        <v>0</v>
      </c>
      <c r="K557" s="2">
        <v>0</v>
      </c>
    </row>
    <row r="558" spans="1:11" x14ac:dyDescent="0.25">
      <c r="A558" s="14" t="s">
        <v>406</v>
      </c>
      <c r="B558" s="3" t="s">
        <v>57</v>
      </c>
      <c r="C558" s="1" t="s">
        <v>411</v>
      </c>
      <c r="D558" s="6">
        <f>History3[[#This Row],[SUBTOTAL GENERAL FUND]]+History3[[#This Row],[CASH 
FUNDS]]+History3[[#This Row],[REAPPROPRIATED
FUNDS]]+History3[[#This Row],[FEDERAL 
FUNDS]]</f>
        <v>0</v>
      </c>
      <c r="E558" s="6">
        <f>History3[[#This Row],[GENERAL 
FUND]]+History3[[#This Row],[GENERAL
FUND
EXEMPT]]</f>
        <v>-50000000</v>
      </c>
      <c r="F558" s="6">
        <v>-50000000</v>
      </c>
      <c r="G558" s="6">
        <v>0</v>
      </c>
      <c r="H558" s="7">
        <v>50000000</v>
      </c>
      <c r="I558" s="6">
        <v>0</v>
      </c>
      <c r="J558" s="6">
        <v>0</v>
      </c>
      <c r="K558" s="2">
        <v>0</v>
      </c>
    </row>
    <row r="559" spans="1:11" x14ac:dyDescent="0.25">
      <c r="A559" s="14" t="s">
        <v>406</v>
      </c>
      <c r="B559" s="3" t="s">
        <v>57</v>
      </c>
      <c r="C559" s="1" t="s">
        <v>412</v>
      </c>
      <c r="D559" s="6">
        <f>History3[[#This Row],[SUBTOTAL GENERAL FUND]]+History3[[#This Row],[CASH 
FUNDS]]+History3[[#This Row],[REAPPROPRIATED
FUNDS]]+History3[[#This Row],[FEDERAL 
FUNDS]]</f>
        <v>-8865830</v>
      </c>
      <c r="E559" s="6">
        <f>History3[[#This Row],[GENERAL 
FUND]]+History3[[#This Row],[GENERAL
FUND
EXEMPT]]</f>
        <v>-4432915</v>
      </c>
      <c r="F559" s="6">
        <v>-4432915</v>
      </c>
      <c r="G559" s="6">
        <v>0</v>
      </c>
      <c r="H559" s="7">
        <v>0</v>
      </c>
      <c r="I559" s="6">
        <v>0</v>
      </c>
      <c r="J559" s="6">
        <v>-4432915</v>
      </c>
      <c r="K559" s="2">
        <v>0</v>
      </c>
    </row>
    <row r="560" spans="1:11" x14ac:dyDescent="0.25">
      <c r="A560" s="14" t="s">
        <v>406</v>
      </c>
      <c r="B560" s="3" t="s">
        <v>57</v>
      </c>
      <c r="C560" s="1" t="s">
        <v>413</v>
      </c>
      <c r="D560" s="6">
        <f>History3[[#This Row],[SUBTOTAL GENERAL FUND]]+History3[[#This Row],[CASH 
FUNDS]]+History3[[#This Row],[REAPPROPRIATED
FUNDS]]+History3[[#This Row],[FEDERAL 
FUNDS]]</f>
        <v>-4663402</v>
      </c>
      <c r="E560" s="6">
        <f>History3[[#This Row],[GENERAL 
FUND]]+History3[[#This Row],[GENERAL
FUND
EXEMPT]]</f>
        <v>-3449967</v>
      </c>
      <c r="F560" s="6">
        <v>-3449967</v>
      </c>
      <c r="G560" s="6">
        <v>0</v>
      </c>
      <c r="H560" s="7">
        <v>-24363</v>
      </c>
      <c r="I560" s="6">
        <v>-446100</v>
      </c>
      <c r="J560" s="6">
        <v>-742972</v>
      </c>
      <c r="K560" s="2">
        <v>-0.2</v>
      </c>
    </row>
    <row r="561" spans="1:11" x14ac:dyDescent="0.25">
      <c r="A561" s="14" t="s">
        <v>406</v>
      </c>
      <c r="B561" s="3" t="s">
        <v>57</v>
      </c>
      <c r="C561" s="1" t="s">
        <v>414</v>
      </c>
      <c r="D561" s="6">
        <f>History3[[#This Row],[SUBTOTAL GENERAL FUND]]+History3[[#This Row],[CASH 
FUNDS]]+History3[[#This Row],[REAPPROPRIATED
FUNDS]]+History3[[#This Row],[FEDERAL 
FUNDS]]</f>
        <v>-2607170</v>
      </c>
      <c r="E561" s="6">
        <f>History3[[#This Row],[GENERAL 
FUND]]+History3[[#This Row],[GENERAL
FUND
EXEMPT]]</f>
        <v>-15775670</v>
      </c>
      <c r="F561" s="6">
        <v>-15775670</v>
      </c>
      <c r="G561" s="6">
        <v>0</v>
      </c>
      <c r="H561" s="7">
        <v>1413500</v>
      </c>
      <c r="I561" s="6">
        <v>0</v>
      </c>
      <c r="J561" s="6">
        <v>11755000</v>
      </c>
      <c r="K561" s="2">
        <v>0</v>
      </c>
    </row>
    <row r="562" spans="1:11" x14ac:dyDescent="0.25">
      <c r="A562" s="14" t="s">
        <v>406</v>
      </c>
      <c r="B562" s="3" t="s">
        <v>57</v>
      </c>
      <c r="C562" s="1" t="s">
        <v>415</v>
      </c>
      <c r="D562" s="6">
        <f>History3[[#This Row],[SUBTOTAL GENERAL FUND]]+History3[[#This Row],[CASH 
FUNDS]]+History3[[#This Row],[REAPPROPRIATED
FUNDS]]+History3[[#This Row],[FEDERAL 
FUNDS]]</f>
        <v>113500</v>
      </c>
      <c r="E562" s="6">
        <f>History3[[#This Row],[GENERAL 
FUND]]+History3[[#This Row],[GENERAL
FUND
EXEMPT]]</f>
        <v>0</v>
      </c>
      <c r="F562" s="6">
        <v>0</v>
      </c>
      <c r="G562" s="6">
        <v>0</v>
      </c>
      <c r="H562" s="7">
        <v>56750</v>
      </c>
      <c r="I562" s="6">
        <v>0</v>
      </c>
      <c r="J562" s="6">
        <v>56750</v>
      </c>
      <c r="K562" s="2">
        <v>0</v>
      </c>
    </row>
    <row r="563" spans="1:11" x14ac:dyDescent="0.25">
      <c r="A563" s="14" t="s">
        <v>406</v>
      </c>
      <c r="B563" s="3" t="s">
        <v>57</v>
      </c>
      <c r="C563" s="1" t="s">
        <v>416</v>
      </c>
      <c r="D563" s="6">
        <f>History3[[#This Row],[SUBTOTAL GENERAL FUND]]+History3[[#This Row],[CASH 
FUNDS]]+History3[[#This Row],[REAPPROPRIATED
FUNDS]]+History3[[#This Row],[FEDERAL 
FUNDS]]</f>
        <v>-7901075</v>
      </c>
      <c r="E563" s="6">
        <f>History3[[#This Row],[GENERAL 
FUND]]+History3[[#This Row],[GENERAL
FUND
EXEMPT]]</f>
        <v>-22462053</v>
      </c>
      <c r="F563" s="6">
        <v>-22462053</v>
      </c>
      <c r="G563" s="6">
        <v>0</v>
      </c>
      <c r="H563" s="7">
        <v>13409842</v>
      </c>
      <c r="I563" s="6">
        <v>-1868305</v>
      </c>
      <c r="J563" s="6">
        <v>3019441</v>
      </c>
      <c r="K563" s="2">
        <v>0</v>
      </c>
    </row>
    <row r="564" spans="1:11" x14ac:dyDescent="0.25">
      <c r="A564" s="14" t="s">
        <v>406</v>
      </c>
      <c r="B564" s="3" t="s">
        <v>57</v>
      </c>
      <c r="C564" s="1" t="s">
        <v>417</v>
      </c>
      <c r="D564" s="6">
        <f>History3[[#This Row],[SUBTOTAL GENERAL FUND]]+History3[[#This Row],[CASH 
FUNDS]]+History3[[#This Row],[REAPPROPRIATED
FUNDS]]+History3[[#This Row],[FEDERAL 
FUNDS]]</f>
        <v>577316</v>
      </c>
      <c r="E564" s="6">
        <f>History3[[#This Row],[GENERAL 
FUND]]+History3[[#This Row],[GENERAL
FUND
EXEMPT]]</f>
        <v>0</v>
      </c>
      <c r="F564" s="6">
        <v>0</v>
      </c>
      <c r="G564" s="6">
        <v>0</v>
      </c>
      <c r="H564" s="7">
        <v>288658</v>
      </c>
      <c r="I564" s="6">
        <v>0</v>
      </c>
      <c r="J564" s="6">
        <v>288658</v>
      </c>
      <c r="K564" s="2">
        <v>0</v>
      </c>
    </row>
    <row r="565" spans="1:11" x14ac:dyDescent="0.25">
      <c r="A565" s="14" t="s">
        <v>406</v>
      </c>
      <c r="B565" s="3" t="s">
        <v>57</v>
      </c>
      <c r="C565" s="1" t="s">
        <v>2</v>
      </c>
      <c r="D565" s="6">
        <f>History3[[#This Row],[SUBTOTAL GENERAL FUND]]+History3[[#This Row],[CASH 
FUNDS]]+History3[[#This Row],[REAPPROPRIATED
FUNDS]]+History3[[#This Row],[FEDERAL 
FUNDS]]</f>
        <v>71799105</v>
      </c>
      <c r="E565" s="6">
        <f>History3[[#This Row],[GENERAL 
FUND]]+History3[[#This Row],[GENERAL
FUND
EXEMPT]]</f>
        <v>50414302</v>
      </c>
      <c r="F565" s="6">
        <v>-38919032</v>
      </c>
      <c r="G565" s="6">
        <v>89333334</v>
      </c>
      <c r="H565" s="7">
        <v>-11656355</v>
      </c>
      <c r="I565" s="6">
        <v>69271</v>
      </c>
      <c r="J565" s="6">
        <v>32971887</v>
      </c>
      <c r="K565" s="2">
        <v>-0.5</v>
      </c>
    </row>
    <row r="566" spans="1:11" x14ac:dyDescent="0.25">
      <c r="A566" s="14" t="s">
        <v>406</v>
      </c>
      <c r="B566" s="3" t="s">
        <v>57</v>
      </c>
      <c r="C566" s="1" t="s">
        <v>282</v>
      </c>
      <c r="D566" s="6">
        <f>History3[[#This Row],[SUBTOTAL GENERAL FUND]]+History3[[#This Row],[CASH 
FUNDS]]+History3[[#This Row],[REAPPROPRIATED
FUNDS]]+History3[[#This Row],[FEDERAL 
FUNDS]]</f>
        <v>3654755</v>
      </c>
      <c r="E566" s="6">
        <f>History3[[#This Row],[GENERAL 
FUND]]+History3[[#This Row],[GENERAL
FUND
EXEMPT]]</f>
        <v>1820992</v>
      </c>
      <c r="F566" s="6">
        <v>1820992</v>
      </c>
      <c r="G566" s="6">
        <v>0</v>
      </c>
      <c r="H566" s="7">
        <v>8521</v>
      </c>
      <c r="I566" s="6">
        <v>0</v>
      </c>
      <c r="J566" s="6">
        <v>1825242</v>
      </c>
      <c r="K566" s="2">
        <v>0</v>
      </c>
    </row>
    <row r="567" spans="1:11" x14ac:dyDescent="0.25">
      <c r="A567" s="14" t="s">
        <v>406</v>
      </c>
      <c r="B567" s="3" t="s">
        <v>57</v>
      </c>
      <c r="C567" s="1" t="s">
        <v>418</v>
      </c>
      <c r="D567" s="6">
        <f>History3[[#This Row],[SUBTOTAL GENERAL FUND]]+History3[[#This Row],[CASH 
FUNDS]]+History3[[#This Row],[REAPPROPRIATED
FUNDS]]+History3[[#This Row],[FEDERAL 
FUNDS]]</f>
        <v>15486243</v>
      </c>
      <c r="E567" s="6">
        <f>History3[[#This Row],[GENERAL 
FUND]]+History3[[#This Row],[GENERAL
FUND
EXEMPT]]</f>
        <v>0</v>
      </c>
      <c r="F567" s="6">
        <v>0</v>
      </c>
      <c r="G567" s="6">
        <v>0</v>
      </c>
      <c r="H567" s="7">
        <v>4766682</v>
      </c>
      <c r="I567" s="6">
        <v>0</v>
      </c>
      <c r="J567" s="6">
        <v>10719561</v>
      </c>
      <c r="K567" s="2">
        <v>0</v>
      </c>
    </row>
    <row r="568" spans="1:11" x14ac:dyDescent="0.25">
      <c r="A568" s="14" t="s">
        <v>406</v>
      </c>
      <c r="B568" s="3" t="s">
        <v>57</v>
      </c>
      <c r="C568" s="1" t="s">
        <v>3</v>
      </c>
      <c r="D568" s="6">
        <f>History3[[#This Row],[SUBTOTAL GENERAL FUND]]+History3[[#This Row],[CASH 
FUNDS]]+History3[[#This Row],[REAPPROPRIATED
FUNDS]]+History3[[#This Row],[FEDERAL 
FUNDS]]</f>
        <v>1994270</v>
      </c>
      <c r="E568" s="6">
        <f>History3[[#This Row],[GENERAL 
FUND]]+History3[[#This Row],[GENERAL
FUND
EXEMPT]]</f>
        <v>0</v>
      </c>
      <c r="F568" s="6">
        <v>-133409788</v>
      </c>
      <c r="G568" s="6">
        <v>133409788</v>
      </c>
      <c r="H568" s="7">
        <v>1994270</v>
      </c>
      <c r="I568" s="6">
        <v>0</v>
      </c>
      <c r="J568" s="6">
        <v>0</v>
      </c>
      <c r="K568" s="2">
        <v>0</v>
      </c>
    </row>
    <row r="569" spans="1:11" x14ac:dyDescent="0.25">
      <c r="A569" s="14" t="s">
        <v>406</v>
      </c>
      <c r="B569" s="3" t="s">
        <v>1</v>
      </c>
      <c r="C569" s="1" t="s">
        <v>2</v>
      </c>
      <c r="D569" s="6">
        <f>History3[[#This Row],[SUBTOTAL GENERAL FUND]]+History3[[#This Row],[CASH 
FUNDS]]+History3[[#This Row],[REAPPROPRIATED
FUNDS]]+History3[[#This Row],[FEDERAL 
FUNDS]]</f>
        <v>5561097516</v>
      </c>
      <c r="E569" s="6">
        <f>History3[[#This Row],[GENERAL 
FUND]]+History3[[#This Row],[GENERAL
FUND
EXEMPT]]</f>
        <v>1858056769</v>
      </c>
      <c r="F569" s="6">
        <v>1545412545</v>
      </c>
      <c r="G569" s="6">
        <v>312644224</v>
      </c>
      <c r="H569" s="7">
        <v>925385218</v>
      </c>
      <c r="I569" s="6">
        <v>7172593</v>
      </c>
      <c r="J569" s="6">
        <v>2770482936</v>
      </c>
      <c r="K569" s="2">
        <v>314.3</v>
      </c>
    </row>
    <row r="570" spans="1:11" x14ac:dyDescent="0.25">
      <c r="A570" s="14" t="s">
        <v>406</v>
      </c>
      <c r="B570" s="3" t="s">
        <v>1</v>
      </c>
      <c r="C570" s="1" t="s">
        <v>419</v>
      </c>
      <c r="D570" s="6">
        <f>History3[[#This Row],[SUBTOTAL GENERAL FUND]]+History3[[#This Row],[CASH 
FUNDS]]+History3[[#This Row],[REAPPROPRIATED
FUNDS]]+History3[[#This Row],[FEDERAL 
FUNDS]]</f>
        <v>-48940</v>
      </c>
      <c r="E570" s="6">
        <f>History3[[#This Row],[GENERAL 
FUND]]+History3[[#This Row],[GENERAL
FUND
EXEMPT]]</f>
        <v>0</v>
      </c>
      <c r="F570" s="6">
        <v>0</v>
      </c>
      <c r="G570" s="6">
        <v>0</v>
      </c>
      <c r="H570" s="7">
        <v>-24470</v>
      </c>
      <c r="I570" s="6">
        <v>0</v>
      </c>
      <c r="J570" s="6">
        <v>-24470</v>
      </c>
      <c r="K570" s="2">
        <v>0.1</v>
      </c>
    </row>
    <row r="571" spans="1:11" x14ac:dyDescent="0.25">
      <c r="A571" s="14" t="s">
        <v>406</v>
      </c>
      <c r="B571" s="3" t="s">
        <v>1</v>
      </c>
      <c r="C571" s="1" t="s">
        <v>420</v>
      </c>
      <c r="D571" s="6">
        <f>History3[[#This Row],[SUBTOTAL GENERAL FUND]]+History3[[#This Row],[CASH 
FUNDS]]+History3[[#This Row],[REAPPROPRIATED
FUNDS]]+History3[[#This Row],[FEDERAL 
FUNDS]]</f>
        <v>6925</v>
      </c>
      <c r="E571" s="6">
        <f>History3[[#This Row],[GENERAL 
FUND]]+History3[[#This Row],[GENERAL
FUND
EXEMPT]]</f>
        <v>0</v>
      </c>
      <c r="F571" s="6">
        <v>0</v>
      </c>
      <c r="G571" s="6">
        <v>0</v>
      </c>
      <c r="H571" s="7">
        <v>3463</v>
      </c>
      <c r="I571" s="6">
        <v>0</v>
      </c>
      <c r="J571" s="6">
        <v>3462</v>
      </c>
      <c r="K571" s="2">
        <v>0</v>
      </c>
    </row>
    <row r="572" spans="1:11" x14ac:dyDescent="0.25">
      <c r="A572" s="14" t="s">
        <v>406</v>
      </c>
      <c r="B572" s="3" t="s">
        <v>1</v>
      </c>
      <c r="C572" s="1" t="s">
        <v>63</v>
      </c>
      <c r="D572" s="6">
        <f>History3[[#This Row],[SUBTOTAL GENERAL FUND]]+History3[[#This Row],[CASH 
FUNDS]]+History3[[#This Row],[REAPPROPRIATED
FUNDS]]+History3[[#This Row],[FEDERAL 
FUNDS]]</f>
        <v>285719</v>
      </c>
      <c r="E572" s="6">
        <f>History3[[#This Row],[GENERAL 
FUND]]+History3[[#This Row],[GENERAL
FUND
EXEMPT]]</f>
        <v>157109</v>
      </c>
      <c r="F572" s="6">
        <v>157109</v>
      </c>
      <c r="G572" s="6">
        <v>0</v>
      </c>
      <c r="H572" s="7">
        <v>0</v>
      </c>
      <c r="I572" s="6">
        <v>0</v>
      </c>
      <c r="J572" s="6">
        <v>128610</v>
      </c>
      <c r="K572" s="2">
        <v>0</v>
      </c>
    </row>
    <row r="573" spans="1:11" x14ac:dyDescent="0.25">
      <c r="A573" s="14" t="s">
        <v>406</v>
      </c>
      <c r="B573" s="3" t="s">
        <v>1</v>
      </c>
      <c r="C573" s="1" t="s">
        <v>421</v>
      </c>
      <c r="D573" s="6">
        <f>History3[[#This Row],[SUBTOTAL GENERAL FUND]]+History3[[#This Row],[CASH 
FUNDS]]+History3[[#This Row],[REAPPROPRIATED
FUNDS]]+History3[[#This Row],[FEDERAL 
FUNDS]]</f>
        <v>213079</v>
      </c>
      <c r="E573" s="6">
        <f>History3[[#This Row],[GENERAL 
FUND]]+History3[[#This Row],[GENERAL
FUND
EXEMPT]]</f>
        <v>106540</v>
      </c>
      <c r="F573" s="6">
        <v>106540</v>
      </c>
      <c r="G573" s="6">
        <v>0</v>
      </c>
      <c r="H573" s="7">
        <v>0</v>
      </c>
      <c r="I573" s="6">
        <v>0</v>
      </c>
      <c r="J573" s="6">
        <v>106539</v>
      </c>
      <c r="K573" s="2">
        <v>0.8</v>
      </c>
    </row>
    <row r="574" spans="1:11" x14ac:dyDescent="0.25">
      <c r="A574" s="14" t="s">
        <v>406</v>
      </c>
      <c r="B574" s="3" t="s">
        <v>1</v>
      </c>
      <c r="C574" s="1" t="s">
        <v>282</v>
      </c>
      <c r="D574" s="6">
        <f>History3[[#This Row],[SUBTOTAL GENERAL FUND]]+History3[[#This Row],[CASH 
FUNDS]]+History3[[#This Row],[REAPPROPRIATED
FUNDS]]+History3[[#This Row],[FEDERAL 
FUNDS]]</f>
        <v>8628491</v>
      </c>
      <c r="E574" s="6">
        <f>History3[[#This Row],[GENERAL 
FUND]]+History3[[#This Row],[GENERAL
FUND
EXEMPT]]</f>
        <v>3307395</v>
      </c>
      <c r="F574" s="6">
        <v>3307395</v>
      </c>
      <c r="G574" s="6">
        <v>0</v>
      </c>
      <c r="H574" s="7">
        <v>10708</v>
      </c>
      <c r="I574" s="6">
        <v>997655</v>
      </c>
      <c r="J574" s="6">
        <v>4312733</v>
      </c>
      <c r="K574" s="2">
        <v>11</v>
      </c>
    </row>
    <row r="575" spans="1:11" x14ac:dyDescent="0.25">
      <c r="A575" s="14" t="s">
        <v>406</v>
      </c>
      <c r="B575" s="3" t="s">
        <v>1</v>
      </c>
      <c r="C575" s="1" t="s">
        <v>422</v>
      </c>
      <c r="D575" s="6">
        <f>History3[[#This Row],[SUBTOTAL GENERAL FUND]]+History3[[#This Row],[CASH 
FUNDS]]+History3[[#This Row],[REAPPROPRIATED
FUNDS]]+History3[[#This Row],[FEDERAL 
FUNDS]]</f>
        <v>-9024676</v>
      </c>
      <c r="E575" s="6">
        <f>History3[[#This Row],[GENERAL 
FUND]]+History3[[#This Row],[GENERAL
FUND
EXEMPT]]</f>
        <v>-4512338</v>
      </c>
      <c r="F575" s="6">
        <v>-4512338</v>
      </c>
      <c r="G575" s="6">
        <v>0</v>
      </c>
      <c r="H575" s="7">
        <v>0</v>
      </c>
      <c r="I575" s="6">
        <v>0</v>
      </c>
      <c r="J575" s="6">
        <v>-4512338</v>
      </c>
      <c r="K575" s="2">
        <v>0</v>
      </c>
    </row>
    <row r="576" spans="1:11" x14ac:dyDescent="0.25">
      <c r="A576" s="14" t="s">
        <v>406</v>
      </c>
      <c r="B576" s="3" t="s">
        <v>1</v>
      </c>
      <c r="C576" s="1" t="s">
        <v>418</v>
      </c>
      <c r="D576" s="6">
        <f>History3[[#This Row],[SUBTOTAL GENERAL FUND]]+History3[[#This Row],[CASH 
FUNDS]]+History3[[#This Row],[REAPPROPRIATED
FUNDS]]+History3[[#This Row],[FEDERAL 
FUNDS]]</f>
        <v>43215460</v>
      </c>
      <c r="E576" s="6">
        <f>History3[[#This Row],[GENERAL 
FUND]]+History3[[#This Row],[GENERAL
FUND
EXEMPT]]</f>
        <v>2290813</v>
      </c>
      <c r="F576" s="6">
        <v>2290813</v>
      </c>
      <c r="G576" s="6">
        <v>0</v>
      </c>
      <c r="H576" s="7">
        <v>10085922</v>
      </c>
      <c r="I576" s="6">
        <v>1150000</v>
      </c>
      <c r="J576" s="6">
        <v>29688725</v>
      </c>
      <c r="K576" s="2">
        <v>0.9</v>
      </c>
    </row>
    <row r="577" spans="1:11" x14ac:dyDescent="0.25">
      <c r="A577" s="14" t="s">
        <v>406</v>
      </c>
      <c r="B577" s="3" t="s">
        <v>1</v>
      </c>
      <c r="C577" s="1" t="s">
        <v>423</v>
      </c>
      <c r="D577" s="6">
        <f>History3[[#This Row],[SUBTOTAL GENERAL FUND]]+History3[[#This Row],[CASH 
FUNDS]]+History3[[#This Row],[REAPPROPRIATED
FUNDS]]+History3[[#This Row],[FEDERAL 
FUNDS]]</f>
        <v>2324517</v>
      </c>
      <c r="E577" s="6">
        <f>History3[[#This Row],[GENERAL 
FUND]]+History3[[#This Row],[GENERAL
FUND
EXEMPT]]</f>
        <v>-1162256</v>
      </c>
      <c r="F577" s="6">
        <v>-1162256</v>
      </c>
      <c r="G577" s="6">
        <v>0</v>
      </c>
      <c r="H577" s="7">
        <v>4192172</v>
      </c>
      <c r="I577" s="6">
        <v>-1867655</v>
      </c>
      <c r="J577" s="6">
        <v>1162256</v>
      </c>
      <c r="K577" s="2">
        <v>0</v>
      </c>
    </row>
    <row r="578" spans="1:11" x14ac:dyDescent="0.25">
      <c r="A578" s="14" t="s">
        <v>406</v>
      </c>
      <c r="B578" s="3" t="s">
        <v>1</v>
      </c>
      <c r="C578" s="1" t="s">
        <v>424</v>
      </c>
      <c r="D578" s="6">
        <f>History3[[#This Row],[SUBTOTAL GENERAL FUND]]+History3[[#This Row],[CASH 
FUNDS]]+History3[[#This Row],[REAPPROPRIATED
FUNDS]]+History3[[#This Row],[FEDERAL 
FUNDS]]</f>
        <v>-36464</v>
      </c>
      <c r="E578" s="6">
        <f>History3[[#This Row],[GENERAL 
FUND]]+History3[[#This Row],[GENERAL
FUND
EXEMPT]]</f>
        <v>-18232</v>
      </c>
      <c r="F578" s="6">
        <v>-18232</v>
      </c>
      <c r="G578" s="6">
        <v>0</v>
      </c>
      <c r="H578" s="7">
        <v>0</v>
      </c>
      <c r="I578" s="6">
        <v>0</v>
      </c>
      <c r="J578" s="6">
        <v>-18232</v>
      </c>
      <c r="K578" s="2">
        <v>0</v>
      </c>
    </row>
    <row r="579" spans="1:11" x14ac:dyDescent="0.25">
      <c r="A579" s="14" t="s">
        <v>406</v>
      </c>
      <c r="B579" s="3" t="s">
        <v>1</v>
      </c>
      <c r="C579" s="1" t="s">
        <v>3</v>
      </c>
      <c r="D579" s="6">
        <f>History3[[#This Row],[SUBTOTAL GENERAL FUND]]+History3[[#This Row],[CASH 
FUNDS]]+History3[[#This Row],[REAPPROPRIATED
FUNDS]]+History3[[#This Row],[FEDERAL 
FUNDS]]</f>
        <v>-11133095</v>
      </c>
      <c r="E579" s="6">
        <f>History3[[#This Row],[GENERAL 
FUND]]+History3[[#This Row],[GENERAL
FUND
EXEMPT]]</f>
        <v>-10618007</v>
      </c>
      <c r="F579" s="6">
        <v>-205651340</v>
      </c>
      <c r="G579" s="6">
        <v>195033333</v>
      </c>
      <c r="H579" s="7">
        <v>-3279469</v>
      </c>
      <c r="I579" s="6">
        <v>-278448</v>
      </c>
      <c r="J579" s="6">
        <v>3042829</v>
      </c>
      <c r="K579" s="2">
        <v>0</v>
      </c>
    </row>
    <row r="580" spans="1:11" x14ac:dyDescent="0.25">
      <c r="A580" s="14" t="s">
        <v>406</v>
      </c>
      <c r="B580" s="3" t="s">
        <v>1</v>
      </c>
      <c r="C580" s="1" t="s">
        <v>425</v>
      </c>
      <c r="D580" s="6">
        <f>History3[[#This Row],[SUBTOTAL GENERAL FUND]]+History3[[#This Row],[CASH 
FUNDS]]+History3[[#This Row],[REAPPROPRIATED
FUNDS]]+History3[[#This Row],[FEDERAL 
FUNDS]]</f>
        <v>6616130</v>
      </c>
      <c r="E580" s="6">
        <f>History3[[#This Row],[GENERAL 
FUND]]+History3[[#This Row],[GENERAL
FUND
EXEMPT]]</f>
        <v>5793269</v>
      </c>
      <c r="F580" s="6">
        <v>5793269</v>
      </c>
      <c r="G580" s="6">
        <v>0</v>
      </c>
      <c r="H580" s="7">
        <v>462861</v>
      </c>
      <c r="I580" s="6">
        <v>0</v>
      </c>
      <c r="J580" s="6">
        <v>360000</v>
      </c>
      <c r="K580" s="2">
        <v>0</v>
      </c>
    </row>
    <row r="581" spans="1:11" x14ac:dyDescent="0.25">
      <c r="A581" s="14" t="s">
        <v>406</v>
      </c>
      <c r="B581" s="3" t="s">
        <v>1</v>
      </c>
      <c r="C581" s="1" t="s">
        <v>7</v>
      </c>
      <c r="D581" s="6">
        <f>History3[[#This Row],[SUBTOTAL GENERAL FUND]]+History3[[#This Row],[CASH 
FUNDS]]+History3[[#This Row],[REAPPROPRIATED
FUNDS]]+History3[[#This Row],[FEDERAL 
FUNDS]]</f>
        <v>0</v>
      </c>
      <c r="E581" s="6">
        <f>History3[[#This Row],[GENERAL 
FUND]]+History3[[#This Row],[GENERAL
FUND
EXEMPT]]</f>
        <v>0</v>
      </c>
      <c r="F581" s="6">
        <v>-126158174</v>
      </c>
      <c r="G581" s="6">
        <v>126158174</v>
      </c>
      <c r="H581" s="7">
        <v>0</v>
      </c>
      <c r="I581" s="6">
        <v>0</v>
      </c>
      <c r="J581" s="6">
        <v>0</v>
      </c>
      <c r="K581" s="2">
        <v>0</v>
      </c>
    </row>
    <row r="582" spans="1:11" x14ac:dyDescent="0.25">
      <c r="A582" s="14" t="s">
        <v>406</v>
      </c>
      <c r="B582" s="3" t="s">
        <v>4</v>
      </c>
      <c r="C582" s="1" t="s">
        <v>3</v>
      </c>
      <c r="D582" s="6">
        <f>History3[[#This Row],[SUBTOTAL GENERAL FUND]]+History3[[#This Row],[CASH 
FUNDS]]+History3[[#This Row],[REAPPROPRIATED
FUNDS]]+History3[[#This Row],[FEDERAL 
FUNDS]]</f>
        <v>6195287695</v>
      </c>
      <c r="E582" s="6">
        <f>History3[[#This Row],[GENERAL 
FUND]]+History3[[#This Row],[GENERAL
FUND
EXEMPT]]</f>
        <v>2071307480</v>
      </c>
      <c r="F582" s="6">
        <v>1601027096</v>
      </c>
      <c r="G582" s="6">
        <v>470280384</v>
      </c>
      <c r="H582" s="7">
        <v>1029835723</v>
      </c>
      <c r="I582" s="6">
        <v>8483522</v>
      </c>
      <c r="J582" s="6">
        <v>3085660970</v>
      </c>
      <c r="K582" s="2">
        <v>337.9</v>
      </c>
    </row>
    <row r="583" spans="1:11" x14ac:dyDescent="0.25">
      <c r="A583" s="14" t="s">
        <v>406</v>
      </c>
      <c r="B583" s="3" t="s">
        <v>4</v>
      </c>
      <c r="C583" s="1" t="s">
        <v>426</v>
      </c>
      <c r="D583" s="6">
        <f>History3[[#This Row],[SUBTOTAL GENERAL FUND]]+History3[[#This Row],[CASH 
FUNDS]]+History3[[#This Row],[REAPPROPRIATED
FUNDS]]+History3[[#This Row],[FEDERAL 
FUNDS]]</f>
        <v>100000</v>
      </c>
      <c r="E583" s="6">
        <f>History3[[#This Row],[GENERAL 
FUND]]+History3[[#This Row],[GENERAL
FUND
EXEMPT]]</f>
        <v>100000</v>
      </c>
      <c r="F583" s="6">
        <v>100000</v>
      </c>
      <c r="G583" s="6">
        <v>0</v>
      </c>
      <c r="H583" s="7">
        <v>0</v>
      </c>
      <c r="I583" s="6">
        <v>0</v>
      </c>
      <c r="J583" s="6">
        <v>0</v>
      </c>
      <c r="K583" s="2">
        <v>0</v>
      </c>
    </row>
    <row r="584" spans="1:11" x14ac:dyDescent="0.25">
      <c r="A584" s="14" t="s">
        <v>406</v>
      </c>
      <c r="B584" s="3" t="s">
        <v>4</v>
      </c>
      <c r="C584" s="1" t="s">
        <v>423</v>
      </c>
      <c r="D584" s="6">
        <f>History3[[#This Row],[SUBTOTAL GENERAL FUND]]+History3[[#This Row],[CASH 
FUNDS]]+History3[[#This Row],[REAPPROPRIATED
FUNDS]]+History3[[#This Row],[FEDERAL 
FUNDS]]</f>
        <v>2155054</v>
      </c>
      <c r="E584" s="6">
        <f>History3[[#This Row],[GENERAL 
FUND]]+History3[[#This Row],[GENERAL
FUND
EXEMPT]]</f>
        <v>-1018559</v>
      </c>
      <c r="F584" s="6">
        <v>-1018559</v>
      </c>
      <c r="G584" s="6">
        <v>0</v>
      </c>
      <c r="H584" s="7">
        <v>2096086</v>
      </c>
      <c r="I584" s="6">
        <v>0</v>
      </c>
      <c r="J584" s="6">
        <v>1077527</v>
      </c>
      <c r="K584" s="2">
        <v>0.9</v>
      </c>
    </row>
    <row r="585" spans="1:11" x14ac:dyDescent="0.25">
      <c r="A585" s="14" t="s">
        <v>406</v>
      </c>
      <c r="B585" s="3" t="s">
        <v>4</v>
      </c>
      <c r="C585" s="1" t="s">
        <v>111</v>
      </c>
      <c r="D585" s="6">
        <f>History3[[#This Row],[SUBTOTAL GENERAL FUND]]+History3[[#This Row],[CASH 
FUNDS]]+History3[[#This Row],[REAPPROPRIATED
FUNDS]]+History3[[#This Row],[FEDERAL 
FUNDS]]</f>
        <v>315141256</v>
      </c>
      <c r="E585" s="6">
        <f>History3[[#This Row],[GENERAL 
FUND]]+History3[[#This Row],[GENERAL
FUND
EXEMPT]]</f>
        <v>-123209</v>
      </c>
      <c r="F585" s="6">
        <v>-123209</v>
      </c>
      <c r="G585" s="6">
        <v>0</v>
      </c>
      <c r="H585" s="7">
        <v>-154578421</v>
      </c>
      <c r="I585" s="6">
        <v>0</v>
      </c>
      <c r="J585" s="6">
        <v>469842886</v>
      </c>
      <c r="K585" s="2">
        <v>19</v>
      </c>
    </row>
    <row r="586" spans="1:11" x14ac:dyDescent="0.25">
      <c r="A586" s="14" t="s">
        <v>406</v>
      </c>
      <c r="B586" s="3" t="s">
        <v>4</v>
      </c>
      <c r="C586" s="1" t="s">
        <v>427</v>
      </c>
      <c r="D586" s="6">
        <f>History3[[#This Row],[SUBTOTAL GENERAL FUND]]+History3[[#This Row],[CASH 
FUNDS]]+History3[[#This Row],[REAPPROPRIATED
FUNDS]]+History3[[#This Row],[FEDERAL 
FUNDS]]</f>
        <v>0</v>
      </c>
      <c r="E586" s="6">
        <f>History3[[#This Row],[GENERAL 
FUND]]+History3[[#This Row],[GENERAL
FUND
EXEMPT]]</f>
        <v>-2000000</v>
      </c>
      <c r="F586" s="6">
        <v>-2000000</v>
      </c>
      <c r="G586" s="6">
        <v>0</v>
      </c>
      <c r="H586" s="7">
        <v>0</v>
      </c>
      <c r="I586" s="6">
        <v>2000000</v>
      </c>
      <c r="J586" s="6">
        <v>0</v>
      </c>
      <c r="K586" s="2">
        <v>0</v>
      </c>
    </row>
    <row r="587" spans="1:11" x14ac:dyDescent="0.25">
      <c r="A587" s="14" t="s">
        <v>406</v>
      </c>
      <c r="B587" s="3" t="s">
        <v>4</v>
      </c>
      <c r="C587" s="1" t="s">
        <v>428</v>
      </c>
      <c r="D587" s="6">
        <f>History3[[#This Row],[SUBTOTAL GENERAL FUND]]+History3[[#This Row],[CASH 
FUNDS]]+History3[[#This Row],[REAPPROPRIATED
FUNDS]]+History3[[#This Row],[FEDERAL 
FUNDS]]</f>
        <v>33858405</v>
      </c>
      <c r="E587" s="6">
        <f>History3[[#This Row],[GENERAL 
FUND]]+History3[[#This Row],[GENERAL
FUND
EXEMPT]]</f>
        <v>-738262</v>
      </c>
      <c r="F587" s="6">
        <v>-738262</v>
      </c>
      <c r="G587" s="6">
        <v>0</v>
      </c>
      <c r="H587" s="7">
        <v>11244171</v>
      </c>
      <c r="I587" s="6">
        <v>0</v>
      </c>
      <c r="J587" s="6">
        <v>23352496</v>
      </c>
      <c r="K587" s="2">
        <v>1.3</v>
      </c>
    </row>
    <row r="588" spans="1:11" x14ac:dyDescent="0.25">
      <c r="A588" s="14" t="s">
        <v>406</v>
      </c>
      <c r="B588" s="3" t="s">
        <v>4</v>
      </c>
      <c r="C588" s="1" t="s">
        <v>429</v>
      </c>
      <c r="D588" s="6">
        <f>History3[[#This Row],[SUBTOTAL GENERAL FUND]]+History3[[#This Row],[CASH 
FUNDS]]+History3[[#This Row],[REAPPROPRIATED
FUNDS]]+History3[[#This Row],[FEDERAL 
FUNDS]]</f>
        <v>1000000</v>
      </c>
      <c r="E588" s="6">
        <f>History3[[#This Row],[GENERAL 
FUND]]+History3[[#This Row],[GENERAL
FUND
EXEMPT]]</f>
        <v>500000</v>
      </c>
      <c r="F588" s="6">
        <v>500000</v>
      </c>
      <c r="G588" s="6">
        <v>0</v>
      </c>
      <c r="H588" s="7">
        <v>0</v>
      </c>
      <c r="I588" s="6">
        <v>0</v>
      </c>
      <c r="J588" s="6">
        <v>500000</v>
      </c>
      <c r="K588" s="2">
        <v>0</v>
      </c>
    </row>
    <row r="589" spans="1:11" x14ac:dyDescent="0.25">
      <c r="A589" s="14" t="s">
        <v>406</v>
      </c>
      <c r="B589" s="3" t="s">
        <v>4</v>
      </c>
      <c r="C589" s="1" t="s">
        <v>310</v>
      </c>
      <c r="D589" s="6">
        <f>History3[[#This Row],[SUBTOTAL GENERAL FUND]]+History3[[#This Row],[CASH 
FUNDS]]+History3[[#This Row],[REAPPROPRIATED
FUNDS]]+History3[[#This Row],[FEDERAL 
FUNDS]]</f>
        <v>-163649</v>
      </c>
      <c r="E589" s="6">
        <f>History3[[#This Row],[GENERAL 
FUND]]+History3[[#This Row],[GENERAL
FUND
EXEMPT]]</f>
        <v>0</v>
      </c>
      <c r="F589" s="6">
        <v>0</v>
      </c>
      <c r="G589" s="6">
        <v>0</v>
      </c>
      <c r="H589" s="7">
        <v>-80953</v>
      </c>
      <c r="I589" s="6">
        <v>0</v>
      </c>
      <c r="J589" s="6">
        <v>-82696</v>
      </c>
      <c r="K589" s="2">
        <v>-1</v>
      </c>
    </row>
    <row r="590" spans="1:11" x14ac:dyDescent="0.25">
      <c r="A590" s="14" t="s">
        <v>406</v>
      </c>
      <c r="B590" s="3" t="s">
        <v>4</v>
      </c>
      <c r="C590" s="1" t="s">
        <v>430</v>
      </c>
      <c r="D590" s="6">
        <f>History3[[#This Row],[SUBTOTAL GENERAL FUND]]+History3[[#This Row],[CASH 
FUNDS]]+History3[[#This Row],[REAPPROPRIATED
FUNDS]]+History3[[#This Row],[FEDERAL 
FUNDS]]</f>
        <v>0</v>
      </c>
      <c r="E590" s="6">
        <f>History3[[#This Row],[GENERAL 
FUND]]+History3[[#This Row],[GENERAL
FUND
EXEMPT]]</f>
        <v>0</v>
      </c>
      <c r="F590" s="6">
        <v>0</v>
      </c>
      <c r="G590" s="6">
        <v>0</v>
      </c>
      <c r="H590" s="7">
        <v>0</v>
      </c>
      <c r="I590" s="6">
        <v>0</v>
      </c>
      <c r="J590" s="6">
        <v>0</v>
      </c>
      <c r="K590" s="2">
        <v>0</v>
      </c>
    </row>
    <row r="591" spans="1:11" x14ac:dyDescent="0.25">
      <c r="A591" s="14" t="s">
        <v>406</v>
      </c>
      <c r="B591" s="3" t="s">
        <v>4</v>
      </c>
      <c r="C591" s="1" t="s">
        <v>431</v>
      </c>
      <c r="D591" s="6">
        <f>History3[[#This Row],[SUBTOTAL GENERAL FUND]]+History3[[#This Row],[CASH 
FUNDS]]+History3[[#This Row],[REAPPROPRIATED
FUNDS]]+History3[[#This Row],[FEDERAL 
FUNDS]]</f>
        <v>-9735708</v>
      </c>
      <c r="E591" s="6">
        <f>History3[[#This Row],[GENERAL 
FUND]]+History3[[#This Row],[GENERAL
FUND
EXEMPT]]</f>
        <v>-4867854</v>
      </c>
      <c r="F591" s="6">
        <v>-4867854</v>
      </c>
      <c r="G591" s="6">
        <v>0</v>
      </c>
      <c r="H591" s="7">
        <v>0</v>
      </c>
      <c r="I591" s="6">
        <v>0</v>
      </c>
      <c r="J591" s="6">
        <v>-4867854</v>
      </c>
      <c r="K591" s="2">
        <v>0</v>
      </c>
    </row>
    <row r="592" spans="1:11" x14ac:dyDescent="0.25">
      <c r="A592" s="14" t="s">
        <v>406</v>
      </c>
      <c r="B592" s="3" t="s">
        <v>4</v>
      </c>
      <c r="C592" s="1" t="s">
        <v>432</v>
      </c>
      <c r="D592" s="6">
        <f>History3[[#This Row],[SUBTOTAL GENERAL FUND]]+History3[[#This Row],[CASH 
FUNDS]]+History3[[#This Row],[REAPPROPRIATED
FUNDS]]+History3[[#This Row],[FEDERAL 
FUNDS]]</f>
        <v>0</v>
      </c>
      <c r="E592" s="6">
        <f>History3[[#This Row],[GENERAL 
FUND]]+History3[[#This Row],[GENERAL
FUND
EXEMPT]]</f>
        <v>0</v>
      </c>
      <c r="F592" s="6">
        <v>0</v>
      </c>
      <c r="G592" s="6">
        <v>0</v>
      </c>
      <c r="H592" s="7">
        <v>0</v>
      </c>
      <c r="I592" s="6">
        <v>0</v>
      </c>
      <c r="J592" s="6">
        <v>0</v>
      </c>
      <c r="K592" s="2">
        <v>0</v>
      </c>
    </row>
    <row r="593" spans="1:11" x14ac:dyDescent="0.25">
      <c r="A593" s="14" t="s">
        <v>406</v>
      </c>
      <c r="B593" s="3" t="s">
        <v>4</v>
      </c>
      <c r="C593" s="1" t="s">
        <v>425</v>
      </c>
      <c r="D593" s="6">
        <f>History3[[#This Row],[SUBTOTAL GENERAL FUND]]+History3[[#This Row],[CASH 
FUNDS]]+History3[[#This Row],[REAPPROPRIATED
FUNDS]]+History3[[#This Row],[FEDERAL 
FUNDS]]</f>
        <v>39975365</v>
      </c>
      <c r="E593" s="6">
        <f>History3[[#This Row],[GENERAL 
FUND]]+History3[[#This Row],[GENERAL
FUND
EXEMPT]]</f>
        <v>-488469</v>
      </c>
      <c r="F593" s="6">
        <v>-488469</v>
      </c>
      <c r="G593" s="6">
        <v>0</v>
      </c>
      <c r="H593" s="7">
        <v>68023135</v>
      </c>
      <c r="I593" s="6">
        <v>0</v>
      </c>
      <c r="J593" s="6">
        <v>-27559301</v>
      </c>
      <c r="K593" s="2">
        <v>0</v>
      </c>
    </row>
    <row r="594" spans="1:11" x14ac:dyDescent="0.25">
      <c r="A594" s="14" t="s">
        <v>406</v>
      </c>
      <c r="B594" s="3" t="s">
        <v>4</v>
      </c>
      <c r="C594" s="1" t="s">
        <v>433</v>
      </c>
      <c r="D594" s="6">
        <f>History3[[#This Row],[SUBTOTAL GENERAL FUND]]+History3[[#This Row],[CASH 
FUNDS]]+History3[[#This Row],[REAPPROPRIATED
FUNDS]]+History3[[#This Row],[FEDERAL 
FUNDS]]</f>
        <v>-14344285</v>
      </c>
      <c r="E594" s="6">
        <f>History3[[#This Row],[GENERAL 
FUND]]+History3[[#This Row],[GENERAL
FUND
EXEMPT]]</f>
        <v>-7275604</v>
      </c>
      <c r="F594" s="6">
        <v>-7275604</v>
      </c>
      <c r="G594" s="6">
        <v>0</v>
      </c>
      <c r="H594" s="7">
        <v>4500000</v>
      </c>
      <c r="I594" s="6">
        <v>0</v>
      </c>
      <c r="J594" s="6">
        <v>-11568681</v>
      </c>
      <c r="K594" s="2">
        <v>0.2</v>
      </c>
    </row>
    <row r="595" spans="1:11" x14ac:dyDescent="0.25">
      <c r="A595" s="14" t="s">
        <v>406</v>
      </c>
      <c r="B595" s="3" t="s">
        <v>4</v>
      </c>
      <c r="C595" s="1" t="s">
        <v>7</v>
      </c>
      <c r="D595" s="6">
        <f>History3[[#This Row],[SUBTOTAL GENERAL FUND]]+History3[[#This Row],[CASH 
FUNDS]]+History3[[#This Row],[REAPPROPRIATED
FUNDS]]+History3[[#This Row],[FEDERAL 
FUNDS]]</f>
        <v>93855000</v>
      </c>
      <c r="E595" s="6">
        <f>History3[[#This Row],[GENERAL 
FUND]]+History3[[#This Row],[GENERAL
FUND
EXEMPT]]</f>
        <v>11862890</v>
      </c>
      <c r="F595" s="6">
        <v>-160530983</v>
      </c>
      <c r="G595" s="6">
        <v>172393873</v>
      </c>
      <c r="H595" s="7">
        <v>25423957</v>
      </c>
      <c r="I595" s="6">
        <v>0</v>
      </c>
      <c r="J595" s="6">
        <v>56568153</v>
      </c>
      <c r="K595" s="2">
        <v>0</v>
      </c>
    </row>
    <row r="596" spans="1:11" x14ac:dyDescent="0.25">
      <c r="A596" s="14" t="s">
        <v>406</v>
      </c>
      <c r="B596" s="3" t="s">
        <v>4</v>
      </c>
      <c r="C596" s="1" t="s">
        <v>70</v>
      </c>
      <c r="D596" s="6">
        <f>History3[[#This Row],[SUBTOTAL GENERAL FUND]]+History3[[#This Row],[CASH 
FUNDS]]+History3[[#This Row],[REAPPROPRIATED
FUNDS]]+History3[[#This Row],[FEDERAL 
FUNDS]]</f>
        <v>0</v>
      </c>
      <c r="E596" s="6">
        <f>History3[[#This Row],[GENERAL 
FUND]]+History3[[#This Row],[GENERAL
FUND
EXEMPT]]</f>
        <v>0</v>
      </c>
      <c r="F596" s="6">
        <v>-84639618</v>
      </c>
      <c r="G596" s="6">
        <v>84639618</v>
      </c>
      <c r="H596" s="7">
        <v>0</v>
      </c>
      <c r="I596" s="6">
        <v>0</v>
      </c>
      <c r="J596" s="6">
        <v>0</v>
      </c>
      <c r="K596" s="2">
        <v>0</v>
      </c>
    </row>
    <row r="597" spans="1:11" x14ac:dyDescent="0.25">
      <c r="A597" s="14" t="s">
        <v>406</v>
      </c>
      <c r="B597" s="3" t="s">
        <v>4</v>
      </c>
      <c r="C597" s="1" t="s">
        <v>434</v>
      </c>
      <c r="D597" s="6">
        <f>History3[[#This Row],[SUBTOTAL GENERAL FUND]]+History3[[#This Row],[CASH 
FUNDS]]+History3[[#This Row],[REAPPROPRIATED
FUNDS]]+History3[[#This Row],[FEDERAL 
FUNDS]]</f>
        <v>30211136</v>
      </c>
      <c r="E597" s="6">
        <f>History3[[#This Row],[GENERAL 
FUND]]+History3[[#This Row],[GENERAL
FUND
EXEMPT]]</f>
        <v>30211136</v>
      </c>
      <c r="F597" s="6">
        <v>30211136</v>
      </c>
      <c r="G597" s="6">
        <v>0</v>
      </c>
      <c r="H597" s="7">
        <v>0</v>
      </c>
      <c r="I597" s="6">
        <v>0</v>
      </c>
      <c r="J597" s="6">
        <v>0</v>
      </c>
      <c r="K597" s="2">
        <v>0</v>
      </c>
    </row>
    <row r="598" spans="1:11" x14ac:dyDescent="0.25">
      <c r="A598" s="14" t="s">
        <v>406</v>
      </c>
      <c r="B598" s="3" t="s">
        <v>6</v>
      </c>
      <c r="C598" s="1" t="s">
        <v>7</v>
      </c>
      <c r="D598" s="6">
        <f>History3[[#This Row],[SUBTOTAL GENERAL FUND]]+History3[[#This Row],[CASH 
FUNDS]]+History3[[#This Row],[REAPPROPRIATED
FUNDS]]+History3[[#This Row],[FEDERAL 
FUNDS]]</f>
        <v>7855593433</v>
      </c>
      <c r="E598" s="6">
        <f>History3[[#This Row],[GENERAL 
FUND]]+History3[[#This Row],[GENERAL
FUND
EXEMPT]]</f>
        <v>2259525686</v>
      </c>
      <c r="F598" s="6">
        <v>1548266129</v>
      </c>
      <c r="G598" s="6">
        <v>711259557</v>
      </c>
      <c r="H598" s="7">
        <v>946748434</v>
      </c>
      <c r="I598" s="6">
        <v>7782578</v>
      </c>
      <c r="J598" s="6">
        <v>4641536735</v>
      </c>
      <c r="K598" s="2">
        <v>389.1</v>
      </c>
    </row>
    <row r="599" spans="1:11" x14ac:dyDescent="0.25">
      <c r="A599" s="14" t="s">
        <v>406</v>
      </c>
      <c r="B599" s="3" t="s">
        <v>6</v>
      </c>
      <c r="C599" s="1" t="s">
        <v>11</v>
      </c>
      <c r="D599" s="6">
        <f>History3[[#This Row],[SUBTOTAL GENERAL FUND]]+History3[[#This Row],[CASH 
FUNDS]]+History3[[#This Row],[REAPPROPRIATED
FUNDS]]+History3[[#This Row],[FEDERAL 
FUNDS]]</f>
        <v>4697</v>
      </c>
      <c r="E599" s="6">
        <f>History3[[#This Row],[GENERAL 
FUND]]+History3[[#This Row],[GENERAL
FUND
EXEMPT]]</f>
        <v>2301</v>
      </c>
      <c r="F599" s="6">
        <v>2301</v>
      </c>
      <c r="G599" s="6">
        <v>0</v>
      </c>
      <c r="H599" s="7">
        <v>41</v>
      </c>
      <c r="I599" s="6">
        <v>0</v>
      </c>
      <c r="J599" s="6">
        <v>2355</v>
      </c>
      <c r="K599" s="2">
        <v>0</v>
      </c>
    </row>
    <row r="600" spans="1:11" x14ac:dyDescent="0.25">
      <c r="A600" s="14" t="s">
        <v>406</v>
      </c>
      <c r="B600" s="3" t="s">
        <v>6</v>
      </c>
      <c r="C600" s="1" t="s">
        <v>12</v>
      </c>
      <c r="D600" s="6">
        <f>History3[[#This Row],[SUBTOTAL GENERAL FUND]]+History3[[#This Row],[CASH 
FUNDS]]+History3[[#This Row],[REAPPROPRIATED
FUNDS]]+History3[[#This Row],[FEDERAL 
FUNDS]]</f>
        <v>1397</v>
      </c>
      <c r="E600" s="6">
        <f>History3[[#This Row],[GENERAL 
FUND]]+History3[[#This Row],[GENERAL
FUND
EXEMPT]]</f>
        <v>684</v>
      </c>
      <c r="F600" s="6">
        <v>684</v>
      </c>
      <c r="G600" s="6">
        <v>0</v>
      </c>
      <c r="H600" s="7">
        <v>13</v>
      </c>
      <c r="I600" s="6">
        <v>0</v>
      </c>
      <c r="J600" s="6">
        <v>700</v>
      </c>
      <c r="K600" s="2">
        <v>0</v>
      </c>
    </row>
    <row r="601" spans="1:11" x14ac:dyDescent="0.25">
      <c r="A601" s="14" t="s">
        <v>406</v>
      </c>
      <c r="B601" s="3" t="s">
        <v>6</v>
      </c>
      <c r="C601" s="1" t="s">
        <v>19</v>
      </c>
      <c r="D601" s="6">
        <f>History3[[#This Row],[SUBTOTAL GENERAL FUND]]+History3[[#This Row],[CASH 
FUNDS]]+History3[[#This Row],[REAPPROPRIATED
FUNDS]]+History3[[#This Row],[FEDERAL 
FUNDS]]</f>
        <v>1081934</v>
      </c>
      <c r="E601" s="6">
        <f>History3[[#This Row],[GENERAL 
FUND]]+History3[[#This Row],[GENERAL
FUND
EXEMPT]]</f>
        <v>530056</v>
      </c>
      <c r="F601" s="6">
        <v>530056</v>
      </c>
      <c r="G601" s="6">
        <v>0</v>
      </c>
      <c r="H601" s="7">
        <v>9</v>
      </c>
      <c r="I601" s="6">
        <v>0</v>
      </c>
      <c r="J601" s="6">
        <v>551869</v>
      </c>
      <c r="K601" s="2">
        <v>0</v>
      </c>
    </row>
    <row r="602" spans="1:11" x14ac:dyDescent="0.25">
      <c r="A602" s="14" t="s">
        <v>406</v>
      </c>
      <c r="B602" s="3" t="s">
        <v>6</v>
      </c>
      <c r="C602" s="1" t="s">
        <v>435</v>
      </c>
      <c r="D602" s="6">
        <f>History3[[#This Row],[SUBTOTAL GENERAL FUND]]+History3[[#This Row],[CASH 
FUNDS]]+History3[[#This Row],[REAPPROPRIATED
FUNDS]]+History3[[#This Row],[FEDERAL 
FUNDS]]</f>
        <v>75000</v>
      </c>
      <c r="E602" s="6">
        <f>History3[[#This Row],[GENERAL 
FUND]]+History3[[#This Row],[GENERAL
FUND
EXEMPT]]</f>
        <v>0</v>
      </c>
      <c r="F602" s="6">
        <v>0</v>
      </c>
      <c r="G602" s="6">
        <v>0</v>
      </c>
      <c r="H602" s="7">
        <v>0</v>
      </c>
      <c r="I602" s="6">
        <v>0</v>
      </c>
      <c r="J602" s="6">
        <v>75000</v>
      </c>
      <c r="K602" s="2">
        <v>0</v>
      </c>
    </row>
    <row r="603" spans="1:11" x14ac:dyDescent="0.25">
      <c r="A603" s="14" t="s">
        <v>406</v>
      </c>
      <c r="B603" s="3" t="s">
        <v>6</v>
      </c>
      <c r="C603" s="1" t="s">
        <v>436</v>
      </c>
      <c r="D603" s="6">
        <f>History3[[#This Row],[SUBTOTAL GENERAL FUND]]+History3[[#This Row],[CASH 
FUNDS]]+History3[[#This Row],[REAPPROPRIATED
FUNDS]]+History3[[#This Row],[FEDERAL 
FUNDS]]</f>
        <v>165000</v>
      </c>
      <c r="E603" s="6">
        <f>History3[[#This Row],[GENERAL 
FUND]]+History3[[#This Row],[GENERAL
FUND
EXEMPT]]</f>
        <v>0</v>
      </c>
      <c r="F603" s="6">
        <v>0</v>
      </c>
      <c r="G603" s="6">
        <v>0</v>
      </c>
      <c r="H603" s="7">
        <v>165000</v>
      </c>
      <c r="I603" s="6">
        <v>0</v>
      </c>
      <c r="J603" s="6">
        <v>0</v>
      </c>
      <c r="K603" s="2">
        <v>0</v>
      </c>
    </row>
    <row r="604" spans="1:11" x14ac:dyDescent="0.25">
      <c r="A604" s="14" t="s">
        <v>406</v>
      </c>
      <c r="B604" s="3" t="s">
        <v>6</v>
      </c>
      <c r="C604" s="1" t="s">
        <v>437</v>
      </c>
      <c r="D604" s="6">
        <f>History3[[#This Row],[SUBTOTAL GENERAL FUND]]+History3[[#This Row],[CASH 
FUNDS]]+History3[[#This Row],[REAPPROPRIATED
FUNDS]]+History3[[#This Row],[FEDERAL 
FUNDS]]</f>
        <v>128688</v>
      </c>
      <c r="E604" s="6">
        <f>History3[[#This Row],[GENERAL 
FUND]]+History3[[#This Row],[GENERAL
FUND
EXEMPT]]</f>
        <v>128688</v>
      </c>
      <c r="F604" s="6">
        <v>128688</v>
      </c>
      <c r="G604" s="6">
        <v>0</v>
      </c>
      <c r="H604" s="7">
        <v>0</v>
      </c>
      <c r="I604" s="6">
        <v>0</v>
      </c>
      <c r="J604" s="6">
        <v>0</v>
      </c>
      <c r="K604" s="2">
        <v>0</v>
      </c>
    </row>
    <row r="605" spans="1:11" x14ac:dyDescent="0.25">
      <c r="A605" s="14" t="s">
        <v>406</v>
      </c>
      <c r="B605" s="3" t="s">
        <v>6</v>
      </c>
      <c r="C605" s="1" t="s">
        <v>438</v>
      </c>
      <c r="D605" s="6">
        <f>History3[[#This Row],[SUBTOTAL GENERAL FUND]]+History3[[#This Row],[CASH 
FUNDS]]+History3[[#This Row],[REAPPROPRIATED
FUNDS]]+History3[[#This Row],[FEDERAL 
FUNDS]]</f>
        <v>55000</v>
      </c>
      <c r="E605" s="6">
        <f>History3[[#This Row],[GENERAL 
FUND]]+History3[[#This Row],[GENERAL
FUND
EXEMPT]]</f>
        <v>55000</v>
      </c>
      <c r="F605" s="6">
        <v>55000</v>
      </c>
      <c r="G605" s="6">
        <v>0</v>
      </c>
      <c r="H605" s="7">
        <v>0</v>
      </c>
      <c r="I605" s="6">
        <v>0</v>
      </c>
      <c r="J605" s="6">
        <v>0</v>
      </c>
      <c r="K605" s="2">
        <v>0.8</v>
      </c>
    </row>
    <row r="606" spans="1:11" x14ac:dyDescent="0.25">
      <c r="A606" s="14" t="s">
        <v>406</v>
      </c>
      <c r="B606" s="3" t="s">
        <v>6</v>
      </c>
      <c r="C606" s="1" t="s">
        <v>185</v>
      </c>
      <c r="D606" s="6">
        <f>History3[[#This Row],[SUBTOTAL GENERAL FUND]]+History3[[#This Row],[CASH 
FUNDS]]+History3[[#This Row],[REAPPROPRIATED
FUNDS]]+History3[[#This Row],[FEDERAL 
FUNDS]]</f>
        <v>6363807</v>
      </c>
      <c r="E606" s="6">
        <f>History3[[#This Row],[GENERAL 
FUND]]+History3[[#This Row],[GENERAL
FUND
EXEMPT]]</f>
        <v>4000000</v>
      </c>
      <c r="F606" s="6">
        <v>4000000</v>
      </c>
      <c r="G606" s="6">
        <v>0</v>
      </c>
      <c r="H606" s="7">
        <v>0</v>
      </c>
      <c r="I606" s="6">
        <v>0</v>
      </c>
      <c r="J606" s="6">
        <v>2363807</v>
      </c>
      <c r="K606" s="2">
        <v>0</v>
      </c>
    </row>
    <row r="607" spans="1:11" x14ac:dyDescent="0.25">
      <c r="A607" s="14" t="s">
        <v>406</v>
      </c>
      <c r="B607" s="3" t="s">
        <v>6</v>
      </c>
      <c r="C607" s="1" t="s">
        <v>439</v>
      </c>
      <c r="D607" s="6">
        <f>History3[[#This Row],[SUBTOTAL GENERAL FUND]]+History3[[#This Row],[CASH 
FUNDS]]+History3[[#This Row],[REAPPROPRIATED
FUNDS]]+History3[[#This Row],[FEDERAL 
FUNDS]]</f>
        <v>7006802</v>
      </c>
      <c r="E607" s="6">
        <f>History3[[#This Row],[GENERAL 
FUND]]+History3[[#This Row],[GENERAL
FUND
EXEMPT]]</f>
        <v>0</v>
      </c>
      <c r="F607" s="6">
        <v>0</v>
      </c>
      <c r="G607" s="6">
        <v>0</v>
      </c>
      <c r="H607" s="7">
        <v>2424016</v>
      </c>
      <c r="I607" s="6">
        <v>0</v>
      </c>
      <c r="J607" s="6">
        <v>4582786</v>
      </c>
      <c r="K607" s="2">
        <v>1</v>
      </c>
    </row>
    <row r="608" spans="1:11" x14ac:dyDescent="0.25">
      <c r="A608" s="14" t="s">
        <v>406</v>
      </c>
      <c r="B608" s="3" t="s">
        <v>6</v>
      </c>
      <c r="C608" s="1" t="s">
        <v>45</v>
      </c>
      <c r="D608" s="6">
        <f>History3[[#This Row],[SUBTOTAL GENERAL FUND]]+History3[[#This Row],[CASH 
FUNDS]]+History3[[#This Row],[REAPPROPRIATED
FUNDS]]+History3[[#This Row],[FEDERAL 
FUNDS]]</f>
        <v>51133</v>
      </c>
      <c r="E608" s="6">
        <f>History3[[#This Row],[GENERAL 
FUND]]+History3[[#This Row],[GENERAL
FUND
EXEMPT]]</f>
        <v>16533</v>
      </c>
      <c r="F608" s="6">
        <v>16533</v>
      </c>
      <c r="G608" s="6">
        <v>0</v>
      </c>
      <c r="H608" s="7">
        <v>0</v>
      </c>
      <c r="I608" s="6">
        <v>0</v>
      </c>
      <c r="J608" s="6">
        <v>34600</v>
      </c>
      <c r="K608" s="2">
        <v>0</v>
      </c>
    </row>
    <row r="609" spans="1:11" x14ac:dyDescent="0.25">
      <c r="A609" s="14" t="s">
        <v>406</v>
      </c>
      <c r="B609" s="3" t="s">
        <v>6</v>
      </c>
      <c r="C609" s="1" t="s">
        <v>46</v>
      </c>
      <c r="D609" s="6">
        <f>History3[[#This Row],[SUBTOTAL GENERAL FUND]]+History3[[#This Row],[CASH 
FUNDS]]+History3[[#This Row],[REAPPROPRIATED
FUNDS]]+History3[[#This Row],[FEDERAL 
FUNDS]]</f>
        <v>129831</v>
      </c>
      <c r="E609" s="6">
        <f>History3[[#This Row],[GENERAL 
FUND]]+History3[[#This Row],[GENERAL
FUND
EXEMPT]]</f>
        <v>44519</v>
      </c>
      <c r="F609" s="6">
        <v>44519</v>
      </c>
      <c r="G609" s="6">
        <v>0</v>
      </c>
      <c r="H609" s="7">
        <v>0</v>
      </c>
      <c r="I609" s="6">
        <v>0</v>
      </c>
      <c r="J609" s="6">
        <v>85312</v>
      </c>
      <c r="K609" s="2">
        <v>0</v>
      </c>
    </row>
    <row r="610" spans="1:11" x14ac:dyDescent="0.25">
      <c r="A610" s="14" t="s">
        <v>406</v>
      </c>
      <c r="B610" s="3" t="s">
        <v>6</v>
      </c>
      <c r="C610" s="1" t="s">
        <v>339</v>
      </c>
      <c r="D610" s="6">
        <f>History3[[#This Row],[SUBTOTAL GENERAL FUND]]+History3[[#This Row],[CASH 
FUNDS]]+History3[[#This Row],[REAPPROPRIATED
FUNDS]]+History3[[#This Row],[FEDERAL 
FUNDS]]</f>
        <v>44529</v>
      </c>
      <c r="E610" s="6">
        <f>History3[[#This Row],[GENERAL 
FUND]]+History3[[#This Row],[GENERAL
FUND
EXEMPT]]</f>
        <v>21813</v>
      </c>
      <c r="F610" s="6">
        <v>21813</v>
      </c>
      <c r="G610" s="6">
        <v>0</v>
      </c>
      <c r="H610" s="7">
        <v>391</v>
      </c>
      <c r="I610" s="6">
        <v>0</v>
      </c>
      <c r="J610" s="6">
        <v>22325</v>
      </c>
      <c r="K610" s="2">
        <v>0</v>
      </c>
    </row>
    <row r="611" spans="1:11" x14ac:dyDescent="0.25">
      <c r="A611" s="14" t="s">
        <v>406</v>
      </c>
      <c r="B611" s="3" t="s">
        <v>6</v>
      </c>
      <c r="C611" s="1" t="s">
        <v>55</v>
      </c>
      <c r="D611" s="6">
        <f>History3[[#This Row],[SUBTOTAL GENERAL FUND]]+History3[[#This Row],[CASH 
FUNDS]]+History3[[#This Row],[REAPPROPRIATED
FUNDS]]+History3[[#This Row],[FEDERAL 
FUNDS]]</f>
        <v>297985</v>
      </c>
      <c r="E611" s="6">
        <f>History3[[#This Row],[GENERAL 
FUND]]+History3[[#This Row],[GENERAL
FUND
EXEMPT]]</f>
        <v>145983</v>
      </c>
      <c r="F611" s="6">
        <v>145983</v>
      </c>
      <c r="G611" s="6">
        <v>0</v>
      </c>
      <c r="H611" s="7">
        <v>0</v>
      </c>
      <c r="I611" s="6">
        <v>0</v>
      </c>
      <c r="J611" s="6">
        <v>152002</v>
      </c>
      <c r="K611" s="2">
        <v>0</v>
      </c>
    </row>
    <row r="612" spans="1:11" x14ac:dyDescent="0.25">
      <c r="A612" s="14" t="s">
        <v>406</v>
      </c>
      <c r="B612" s="3" t="s">
        <v>6</v>
      </c>
      <c r="C612" s="1" t="s">
        <v>341</v>
      </c>
      <c r="D612" s="6">
        <f>History3[[#This Row],[SUBTOTAL GENERAL FUND]]+History3[[#This Row],[CASH 
FUNDS]]+History3[[#This Row],[REAPPROPRIATED
FUNDS]]+History3[[#This Row],[FEDERAL 
FUNDS]]</f>
        <v>110000</v>
      </c>
      <c r="E612" s="6">
        <f>History3[[#This Row],[GENERAL 
FUND]]+History3[[#This Row],[GENERAL
FUND
EXEMPT]]</f>
        <v>0</v>
      </c>
      <c r="F612" s="6">
        <v>0</v>
      </c>
      <c r="G612" s="6">
        <v>0</v>
      </c>
      <c r="H612" s="7">
        <v>110000</v>
      </c>
      <c r="I612" s="6">
        <v>0</v>
      </c>
      <c r="J612" s="6">
        <v>0</v>
      </c>
      <c r="K612" s="2">
        <v>0</v>
      </c>
    </row>
    <row r="613" spans="1:11" x14ac:dyDescent="0.25">
      <c r="A613" s="14" t="s">
        <v>406</v>
      </c>
      <c r="B613" s="3" t="s">
        <v>6</v>
      </c>
      <c r="C613" s="1" t="s">
        <v>440</v>
      </c>
      <c r="D613" s="6">
        <f>History3[[#This Row],[SUBTOTAL GENERAL FUND]]+History3[[#This Row],[CASH 
FUNDS]]+History3[[#This Row],[REAPPROPRIATED
FUNDS]]+History3[[#This Row],[FEDERAL 
FUNDS]]</f>
        <v>5746227</v>
      </c>
      <c r="E613" s="6">
        <f>History3[[#This Row],[GENERAL 
FUND]]+History3[[#This Row],[GENERAL
FUND
EXEMPT]]</f>
        <v>0</v>
      </c>
      <c r="F613" s="6">
        <v>0</v>
      </c>
      <c r="G613" s="6">
        <v>0</v>
      </c>
      <c r="H613" s="7">
        <v>2829586</v>
      </c>
      <c r="I613" s="6">
        <v>0</v>
      </c>
      <c r="J613" s="6">
        <v>2916641</v>
      </c>
      <c r="K613" s="2">
        <v>0</v>
      </c>
    </row>
    <row r="614" spans="1:11" x14ac:dyDescent="0.25">
      <c r="A614" s="14" t="s">
        <v>406</v>
      </c>
      <c r="B614" s="3" t="s">
        <v>6</v>
      </c>
      <c r="C614" s="1" t="s">
        <v>441</v>
      </c>
      <c r="D614" s="6">
        <f>History3[[#This Row],[SUBTOTAL GENERAL FUND]]+History3[[#This Row],[CASH 
FUNDS]]+History3[[#This Row],[REAPPROPRIATED
FUNDS]]+History3[[#This Row],[FEDERAL 
FUNDS]]</f>
        <v>135848721</v>
      </c>
      <c r="E614" s="6">
        <f>History3[[#This Row],[GENERAL 
FUND]]+History3[[#This Row],[GENERAL
FUND
EXEMPT]]</f>
        <v>89830809</v>
      </c>
      <c r="F614" s="6">
        <v>89830809</v>
      </c>
      <c r="G614" s="6">
        <v>0</v>
      </c>
      <c r="H614" s="7">
        <v>35353260</v>
      </c>
      <c r="I614" s="6">
        <v>-1677787</v>
      </c>
      <c r="J614" s="6">
        <v>12342439</v>
      </c>
      <c r="K614" s="2">
        <v>0</v>
      </c>
    </row>
    <row r="615" spans="1:11" x14ac:dyDescent="0.25">
      <c r="A615" s="14" t="s">
        <v>406</v>
      </c>
      <c r="B615" s="3" t="s">
        <v>6</v>
      </c>
      <c r="C615" s="1" t="s">
        <v>442</v>
      </c>
      <c r="D615" s="6">
        <f>History3[[#This Row],[SUBTOTAL GENERAL FUND]]+History3[[#This Row],[CASH 
FUNDS]]+History3[[#This Row],[REAPPROPRIATED
FUNDS]]+History3[[#This Row],[FEDERAL 
FUNDS]]</f>
        <v>-1081344</v>
      </c>
      <c r="E615" s="6">
        <f>History3[[#This Row],[GENERAL 
FUND]]+History3[[#This Row],[GENERAL
FUND
EXEMPT]]</f>
        <v>-1081344</v>
      </c>
      <c r="F615" s="6">
        <v>-1081344</v>
      </c>
      <c r="G615" s="6">
        <v>0</v>
      </c>
      <c r="H615" s="7">
        <v>0</v>
      </c>
      <c r="I615" s="6">
        <v>0</v>
      </c>
      <c r="J615" s="6">
        <v>0</v>
      </c>
      <c r="K615" s="2">
        <v>0</v>
      </c>
    </row>
    <row r="616" spans="1:11" x14ac:dyDescent="0.25">
      <c r="A616" s="14" t="s">
        <v>406</v>
      </c>
      <c r="B616" s="3" t="s">
        <v>6</v>
      </c>
      <c r="C616" s="1" t="s">
        <v>70</v>
      </c>
      <c r="D616" s="6">
        <f>History3[[#This Row],[SUBTOTAL GENERAL FUND]]+History3[[#This Row],[CASH 
FUNDS]]+History3[[#This Row],[REAPPROPRIATED
FUNDS]]+History3[[#This Row],[FEDERAL 
FUNDS]]</f>
        <v>-79917760</v>
      </c>
      <c r="E616" s="6">
        <f>History3[[#This Row],[GENERAL 
FUND]]+History3[[#This Row],[GENERAL
FUND
EXEMPT]]</f>
        <v>-776428</v>
      </c>
      <c r="F616" s="6">
        <v>-103076428</v>
      </c>
      <c r="G616" s="6">
        <v>102300000</v>
      </c>
      <c r="H616" s="7">
        <v>-87825698</v>
      </c>
      <c r="I616" s="6">
        <v>0</v>
      </c>
      <c r="J616" s="6">
        <v>8684366</v>
      </c>
      <c r="K616" s="2">
        <v>0</v>
      </c>
    </row>
    <row r="617" spans="1:11" x14ac:dyDescent="0.25">
      <c r="A617" s="14" t="s">
        <v>406</v>
      </c>
      <c r="B617" s="3" t="s">
        <v>6</v>
      </c>
      <c r="C617" s="1" t="s">
        <v>434</v>
      </c>
      <c r="D617" s="6">
        <f>History3[[#This Row],[SUBTOTAL GENERAL FUND]]+History3[[#This Row],[CASH 
FUNDS]]+History3[[#This Row],[REAPPROPRIATED
FUNDS]]+History3[[#This Row],[FEDERAL 
FUNDS]]</f>
        <v>5012252</v>
      </c>
      <c r="E617" s="6">
        <f>History3[[#This Row],[GENERAL 
FUND]]+History3[[#This Row],[GENERAL
FUND
EXEMPT]]</f>
        <v>489536</v>
      </c>
      <c r="F617" s="6">
        <v>489536</v>
      </c>
      <c r="G617" s="6">
        <v>0</v>
      </c>
      <c r="H617" s="7">
        <v>2298290</v>
      </c>
      <c r="I617" s="6">
        <v>0</v>
      </c>
      <c r="J617" s="6">
        <v>2224426</v>
      </c>
      <c r="K617" s="2">
        <v>0</v>
      </c>
    </row>
    <row r="618" spans="1:11" x14ac:dyDescent="0.25">
      <c r="A618" s="14" t="s">
        <v>406</v>
      </c>
      <c r="B618" s="3" t="s">
        <v>69</v>
      </c>
      <c r="C618" s="1" t="s">
        <v>76</v>
      </c>
      <c r="D618" s="6">
        <f>History3[[#This Row],[SUBTOTAL GENERAL FUND]]+History3[[#This Row],[CASH 
FUNDS]]+History3[[#This Row],[REAPPROPRIATED
FUNDS]]+History3[[#This Row],[FEDERAL 
FUNDS]]</f>
        <v>67001713</v>
      </c>
      <c r="E618" s="6">
        <f>History3[[#This Row],[GENERAL 
FUND]]+History3[[#This Row],[GENERAL
FUND
EXEMPT]]</f>
        <v>-17285713</v>
      </c>
      <c r="F618" s="6">
        <v>21814288</v>
      </c>
      <c r="G618" s="6">
        <v>-39100001</v>
      </c>
      <c r="H618" s="7">
        <v>7017853</v>
      </c>
      <c r="I618" s="6">
        <v>0</v>
      </c>
      <c r="J618" s="6">
        <v>77269573</v>
      </c>
      <c r="K618" s="2">
        <v>0</v>
      </c>
    </row>
    <row r="619" spans="1:11" x14ac:dyDescent="0.25">
      <c r="A619" s="14" t="s">
        <v>406</v>
      </c>
      <c r="B619" s="3" t="s">
        <v>69</v>
      </c>
      <c r="C619" s="1" t="s">
        <v>70</v>
      </c>
      <c r="D619" s="6">
        <f>History3[[#This Row],[SUBTOTAL GENERAL FUND]]+History3[[#This Row],[CASH 
FUNDS]]+History3[[#This Row],[REAPPROPRIATED
FUNDS]]+History3[[#This Row],[FEDERAL 
FUNDS]]</f>
        <v>8873331056</v>
      </c>
      <c r="E619" s="6">
        <f>History3[[#This Row],[GENERAL 
FUND]]+History3[[#This Row],[GENERAL
FUND
EXEMPT]]</f>
        <v>2506252972</v>
      </c>
      <c r="F619" s="6">
        <v>1657700911</v>
      </c>
      <c r="G619" s="6">
        <v>848552061</v>
      </c>
      <c r="H619" s="7">
        <v>1024522841</v>
      </c>
      <c r="I619" s="6">
        <v>6110549</v>
      </c>
      <c r="J619" s="6">
        <v>5336444694</v>
      </c>
      <c r="K619" s="2">
        <v>413.7</v>
      </c>
    </row>
    <row r="620" spans="1:11" x14ac:dyDescent="0.25">
      <c r="A620" s="14" t="s">
        <v>406</v>
      </c>
      <c r="B620" s="3" t="s">
        <v>69</v>
      </c>
      <c r="C620" s="1" t="s">
        <v>443</v>
      </c>
      <c r="D620" s="6">
        <f>History3[[#This Row],[SUBTOTAL GENERAL FUND]]+History3[[#This Row],[CASH 
FUNDS]]+History3[[#This Row],[REAPPROPRIATED
FUNDS]]+History3[[#This Row],[FEDERAL 
FUNDS]]</f>
        <v>362649</v>
      </c>
      <c r="E620" s="6">
        <f>History3[[#This Row],[GENERAL 
FUND]]+History3[[#This Row],[GENERAL
FUND
EXEMPT]]</f>
        <v>179347</v>
      </c>
      <c r="F620" s="6">
        <v>179347</v>
      </c>
      <c r="G620" s="6">
        <v>0</v>
      </c>
      <c r="H620" s="7">
        <v>0</v>
      </c>
      <c r="I620" s="6">
        <v>0</v>
      </c>
      <c r="J620" s="6">
        <v>183302</v>
      </c>
      <c r="K620" s="2">
        <v>0.8</v>
      </c>
    </row>
    <row r="621" spans="1:11" x14ac:dyDescent="0.25">
      <c r="A621" s="14" t="s">
        <v>406</v>
      </c>
      <c r="B621" s="3" t="s">
        <v>69</v>
      </c>
      <c r="C621" s="1" t="s">
        <v>444</v>
      </c>
      <c r="D621" s="6">
        <f>History3[[#This Row],[SUBTOTAL GENERAL FUND]]+History3[[#This Row],[CASH 
FUNDS]]+History3[[#This Row],[REAPPROPRIATED
FUNDS]]+History3[[#This Row],[FEDERAL 
FUNDS]]</f>
        <v>539823</v>
      </c>
      <c r="E621" s="6">
        <f>History3[[#This Row],[GENERAL 
FUND]]+History3[[#This Row],[GENERAL
FUND
EXEMPT]]</f>
        <v>269912</v>
      </c>
      <c r="F621" s="6">
        <v>269912</v>
      </c>
      <c r="G621" s="6">
        <v>0</v>
      </c>
      <c r="H621" s="7">
        <v>0</v>
      </c>
      <c r="I621" s="6">
        <v>0</v>
      </c>
      <c r="J621" s="6">
        <v>269911</v>
      </c>
      <c r="K621" s="2">
        <v>4</v>
      </c>
    </row>
    <row r="622" spans="1:11" x14ac:dyDescent="0.25">
      <c r="A622" s="14" t="s">
        <v>406</v>
      </c>
      <c r="B622" s="3" t="s">
        <v>69</v>
      </c>
      <c r="C622" s="1" t="s">
        <v>445</v>
      </c>
      <c r="D622" s="6">
        <f>History3[[#This Row],[SUBTOTAL GENERAL FUND]]+History3[[#This Row],[CASH 
FUNDS]]+History3[[#This Row],[REAPPROPRIATED
FUNDS]]+History3[[#This Row],[FEDERAL 
FUNDS]]</f>
        <v>10616568</v>
      </c>
      <c r="E622" s="6">
        <f>History3[[#This Row],[GENERAL 
FUND]]+History3[[#This Row],[GENERAL
FUND
EXEMPT]]</f>
        <v>367564</v>
      </c>
      <c r="F622" s="6">
        <v>367564</v>
      </c>
      <c r="G622" s="6">
        <v>0</v>
      </c>
      <c r="H622" s="7">
        <v>4840203</v>
      </c>
      <c r="I622" s="6">
        <v>0</v>
      </c>
      <c r="J622" s="6">
        <v>5408801</v>
      </c>
      <c r="K622" s="2">
        <v>0</v>
      </c>
    </row>
    <row r="623" spans="1:11" x14ac:dyDescent="0.25">
      <c r="A623" s="14" t="s">
        <v>406</v>
      </c>
      <c r="B623" s="3" t="s">
        <v>69</v>
      </c>
      <c r="C623" s="1" t="s">
        <v>446</v>
      </c>
      <c r="D623" s="6">
        <f>History3[[#This Row],[SUBTOTAL GENERAL FUND]]+History3[[#This Row],[CASH 
FUNDS]]+History3[[#This Row],[REAPPROPRIATED
FUNDS]]+History3[[#This Row],[FEDERAL 
FUNDS]]</f>
        <v>37606</v>
      </c>
      <c r="E623" s="6">
        <f>History3[[#This Row],[GENERAL 
FUND]]+History3[[#This Row],[GENERAL
FUND
EXEMPT]]</f>
        <v>10815</v>
      </c>
      <c r="F623" s="6">
        <v>10815</v>
      </c>
      <c r="G623" s="6">
        <v>0</v>
      </c>
      <c r="H623" s="7">
        <v>833</v>
      </c>
      <c r="I623" s="6">
        <v>0</v>
      </c>
      <c r="J623" s="6">
        <v>25958</v>
      </c>
      <c r="K623" s="2">
        <v>0</v>
      </c>
    </row>
    <row r="624" spans="1:11" x14ac:dyDescent="0.25">
      <c r="A624" s="14" t="s">
        <v>406</v>
      </c>
      <c r="B624" s="3" t="s">
        <v>69</v>
      </c>
      <c r="C624" s="1" t="s">
        <v>447</v>
      </c>
      <c r="D624" s="6">
        <f>History3[[#This Row],[SUBTOTAL GENERAL FUND]]+History3[[#This Row],[CASH 
FUNDS]]+History3[[#This Row],[REAPPROPRIATED
FUNDS]]+History3[[#This Row],[FEDERAL 
FUNDS]]</f>
        <v>2176695</v>
      </c>
      <c r="E624" s="6">
        <f>History3[[#This Row],[GENERAL 
FUND]]+History3[[#This Row],[GENERAL
FUND
EXEMPT]]</f>
        <v>0</v>
      </c>
      <c r="F624" s="6">
        <v>0</v>
      </c>
      <c r="G624" s="6">
        <v>0</v>
      </c>
      <c r="H624" s="7">
        <v>788347</v>
      </c>
      <c r="I624" s="6">
        <v>0</v>
      </c>
      <c r="J624" s="6">
        <v>1388348</v>
      </c>
      <c r="K624" s="2">
        <v>2.7</v>
      </c>
    </row>
    <row r="625" spans="1:11" x14ac:dyDescent="0.25">
      <c r="A625" s="14" t="s">
        <v>406</v>
      </c>
      <c r="B625" s="3" t="s">
        <v>69</v>
      </c>
      <c r="C625" s="1" t="s">
        <v>73</v>
      </c>
      <c r="D625" s="6">
        <f>History3[[#This Row],[SUBTOTAL GENERAL FUND]]+History3[[#This Row],[CASH 
FUNDS]]+History3[[#This Row],[REAPPROPRIATED
FUNDS]]+History3[[#This Row],[FEDERAL 
FUNDS]]</f>
        <v>500000</v>
      </c>
      <c r="E625" s="6">
        <f>History3[[#This Row],[GENERAL 
FUND]]+History3[[#This Row],[GENERAL
FUND
EXEMPT]]</f>
        <v>500000</v>
      </c>
      <c r="F625" s="6">
        <v>500000</v>
      </c>
      <c r="G625" s="6">
        <v>0</v>
      </c>
      <c r="H625" s="7">
        <v>0</v>
      </c>
      <c r="I625" s="6">
        <v>0</v>
      </c>
      <c r="J625" s="6">
        <v>0</v>
      </c>
      <c r="K625" s="2">
        <v>0</v>
      </c>
    </row>
    <row r="626" spans="1:11" x14ac:dyDescent="0.25">
      <c r="A626" s="14" t="s">
        <v>406</v>
      </c>
      <c r="B626" s="3" t="s">
        <v>69</v>
      </c>
      <c r="C626" s="1" t="s">
        <v>448</v>
      </c>
      <c r="D626" s="6">
        <f>History3[[#This Row],[SUBTOTAL GENERAL FUND]]+History3[[#This Row],[CASH 
FUNDS]]+History3[[#This Row],[REAPPROPRIATED
FUNDS]]+History3[[#This Row],[FEDERAL 
FUNDS]]</f>
        <v>3390000</v>
      </c>
      <c r="E626" s="6">
        <f>History3[[#This Row],[GENERAL 
FUND]]+History3[[#This Row],[GENERAL
FUND
EXEMPT]]</f>
        <v>0</v>
      </c>
      <c r="F626" s="6">
        <v>0</v>
      </c>
      <c r="G626" s="6">
        <v>0</v>
      </c>
      <c r="H626" s="7">
        <v>1695000</v>
      </c>
      <c r="I626" s="6">
        <v>1695000</v>
      </c>
      <c r="J626" s="6">
        <v>0</v>
      </c>
      <c r="K626" s="2">
        <v>0</v>
      </c>
    </row>
    <row r="627" spans="1:11" x14ac:dyDescent="0.25">
      <c r="A627" s="14" t="s">
        <v>406</v>
      </c>
      <c r="B627" s="3" t="s">
        <v>69</v>
      </c>
      <c r="C627" s="1" t="s">
        <v>434</v>
      </c>
      <c r="D627" s="6">
        <f>History3[[#This Row],[SUBTOTAL GENERAL FUND]]+History3[[#This Row],[CASH 
FUNDS]]+History3[[#This Row],[REAPPROPRIATED
FUNDS]]+History3[[#This Row],[FEDERAL 
FUNDS]]</f>
        <v>154428164</v>
      </c>
      <c r="E627" s="6">
        <f>History3[[#This Row],[GENERAL 
FUND]]+History3[[#This Row],[GENERAL
FUND
EXEMPT]]</f>
        <v>9845164</v>
      </c>
      <c r="F627" s="6">
        <v>9845164</v>
      </c>
      <c r="G627" s="6">
        <v>0</v>
      </c>
      <c r="H627" s="7">
        <v>117432305</v>
      </c>
      <c r="I627" s="6">
        <v>9198102</v>
      </c>
      <c r="J627" s="6">
        <v>17952593</v>
      </c>
      <c r="K627" s="2">
        <v>1</v>
      </c>
    </row>
    <row r="628" spans="1:11" x14ac:dyDescent="0.25">
      <c r="A628" s="14" t="s">
        <v>406</v>
      </c>
      <c r="B628" s="3" t="s">
        <v>69</v>
      </c>
      <c r="C628" s="1" t="s">
        <v>449</v>
      </c>
      <c r="D628" s="6">
        <f>History3[[#This Row],[SUBTOTAL GENERAL FUND]]+History3[[#This Row],[CASH 
FUNDS]]+History3[[#This Row],[REAPPROPRIATED
FUNDS]]+History3[[#This Row],[FEDERAL 
FUNDS]]</f>
        <v>11542129</v>
      </c>
      <c r="E628" s="6">
        <f>History3[[#This Row],[GENERAL 
FUND]]+History3[[#This Row],[GENERAL
FUND
EXEMPT]]</f>
        <v>405525</v>
      </c>
      <c r="F628" s="6">
        <v>405525</v>
      </c>
      <c r="G628" s="6">
        <v>0</v>
      </c>
      <c r="H628" s="7">
        <v>11067930</v>
      </c>
      <c r="I628" s="6">
        <v>68674</v>
      </c>
      <c r="J628" s="6">
        <v>0</v>
      </c>
      <c r="K628" s="2">
        <v>0</v>
      </c>
    </row>
    <row r="629" spans="1:11" x14ac:dyDescent="0.25">
      <c r="A629" s="14" t="s">
        <v>406</v>
      </c>
      <c r="B629" s="3" t="s">
        <v>69</v>
      </c>
      <c r="C629" s="1" t="s">
        <v>79</v>
      </c>
      <c r="D629" s="6">
        <f>History3[[#This Row],[SUBTOTAL GENERAL FUND]]+History3[[#This Row],[CASH 
FUNDS]]+History3[[#This Row],[REAPPROPRIATED
FUNDS]]+History3[[#This Row],[FEDERAL 
FUNDS]]</f>
        <v>0</v>
      </c>
      <c r="E629" s="6">
        <f>History3[[#This Row],[GENERAL 
FUND]]+History3[[#This Row],[GENERAL
FUND
EXEMPT]]</f>
        <v>0</v>
      </c>
      <c r="F629" s="6">
        <v>-8366667</v>
      </c>
      <c r="G629" s="6">
        <v>8366667</v>
      </c>
      <c r="H629" s="7">
        <v>0</v>
      </c>
      <c r="I629" s="6">
        <v>0</v>
      </c>
      <c r="J629" s="6">
        <v>0</v>
      </c>
      <c r="K629" s="2">
        <v>0</v>
      </c>
    </row>
    <row r="630" spans="1:11" x14ac:dyDescent="0.25">
      <c r="A630" s="14" t="s">
        <v>406</v>
      </c>
      <c r="B630" s="3" t="s">
        <v>75</v>
      </c>
      <c r="C630" s="1" t="s">
        <v>76</v>
      </c>
      <c r="D630" s="6">
        <f>History3[[#This Row],[SUBTOTAL GENERAL FUND]]+History3[[#This Row],[CASH 
FUNDS]]+History3[[#This Row],[REAPPROPRIATED
FUNDS]]+History3[[#This Row],[FEDERAL 
FUNDS]]</f>
        <v>9059846783</v>
      </c>
      <c r="E630" s="6">
        <f>History3[[#This Row],[GENERAL 
FUND]]+History3[[#This Row],[GENERAL
FUND
EXEMPT]]</f>
        <v>2660581107</v>
      </c>
      <c r="F630" s="6">
        <v>1786313517</v>
      </c>
      <c r="G630" s="6">
        <v>874267590</v>
      </c>
      <c r="H630" s="7">
        <v>985068901</v>
      </c>
      <c r="I630" s="6">
        <v>12406599</v>
      </c>
      <c r="J630" s="6">
        <v>5401790176</v>
      </c>
      <c r="K630" s="2">
        <v>432</v>
      </c>
    </row>
    <row r="631" spans="1:11" x14ac:dyDescent="0.25">
      <c r="A631" s="14" t="s">
        <v>406</v>
      </c>
      <c r="B631" s="3" t="s">
        <v>75</v>
      </c>
      <c r="C631" s="1" t="s">
        <v>450</v>
      </c>
      <c r="D631" s="6">
        <f>History3[[#This Row],[SUBTOTAL GENERAL FUND]]+History3[[#This Row],[CASH 
FUNDS]]+History3[[#This Row],[REAPPROPRIATED
FUNDS]]+History3[[#This Row],[FEDERAL 
FUNDS]]</f>
        <v>-29917</v>
      </c>
      <c r="E631" s="6">
        <f>History3[[#This Row],[GENERAL 
FUND]]+History3[[#This Row],[GENERAL
FUND
EXEMPT]]</f>
        <v>-9084</v>
      </c>
      <c r="F631" s="6">
        <v>-9084</v>
      </c>
      <c r="G631" s="6">
        <v>0</v>
      </c>
      <c r="H631" s="7">
        <v>-409</v>
      </c>
      <c r="I631" s="6">
        <v>0</v>
      </c>
      <c r="J631" s="6">
        <v>-20424</v>
      </c>
      <c r="K631" s="2">
        <v>0</v>
      </c>
    </row>
    <row r="632" spans="1:11" x14ac:dyDescent="0.25">
      <c r="A632" s="14" t="s">
        <v>406</v>
      </c>
      <c r="B632" s="3" t="s">
        <v>75</v>
      </c>
      <c r="C632" s="1" t="s">
        <v>451</v>
      </c>
      <c r="D632" s="6">
        <f>History3[[#This Row],[SUBTOTAL GENERAL FUND]]+History3[[#This Row],[CASH 
FUNDS]]+History3[[#This Row],[REAPPROPRIATED
FUNDS]]+History3[[#This Row],[FEDERAL 
FUNDS]]</f>
        <v>60416</v>
      </c>
      <c r="E632" s="6">
        <f>History3[[#This Row],[GENERAL 
FUND]]+History3[[#This Row],[GENERAL
FUND
EXEMPT]]</f>
        <v>0</v>
      </c>
      <c r="F632" s="6">
        <v>0</v>
      </c>
      <c r="G632" s="6">
        <v>0</v>
      </c>
      <c r="H632" s="7">
        <v>30208</v>
      </c>
      <c r="I632" s="6">
        <v>0</v>
      </c>
      <c r="J632" s="6">
        <v>30208</v>
      </c>
      <c r="K632" s="2">
        <v>1</v>
      </c>
    </row>
    <row r="633" spans="1:11" x14ac:dyDescent="0.25">
      <c r="A633" s="14" t="s">
        <v>406</v>
      </c>
      <c r="B633" s="3" t="s">
        <v>75</v>
      </c>
      <c r="C633" s="1" t="s">
        <v>452</v>
      </c>
      <c r="D633" s="6">
        <f>History3[[#This Row],[SUBTOTAL GENERAL FUND]]+History3[[#This Row],[CASH 
FUNDS]]+History3[[#This Row],[REAPPROPRIATED
FUNDS]]+History3[[#This Row],[FEDERAL 
FUNDS]]</f>
        <v>188000</v>
      </c>
      <c r="E633" s="6">
        <f>History3[[#This Row],[GENERAL 
FUND]]+History3[[#This Row],[GENERAL
FUND
EXEMPT]]</f>
        <v>35350</v>
      </c>
      <c r="F633" s="6">
        <v>35350</v>
      </c>
      <c r="G633" s="6">
        <v>0</v>
      </c>
      <c r="H633" s="7">
        <v>3450</v>
      </c>
      <c r="I633" s="6">
        <v>0</v>
      </c>
      <c r="J633" s="6">
        <v>149200</v>
      </c>
      <c r="K633" s="2">
        <v>0</v>
      </c>
    </row>
    <row r="634" spans="1:11" x14ac:dyDescent="0.25">
      <c r="A634" s="14" t="s">
        <v>406</v>
      </c>
      <c r="B634" s="3" t="s">
        <v>75</v>
      </c>
      <c r="C634" s="1" t="s">
        <v>453</v>
      </c>
      <c r="D634" s="6">
        <f>History3[[#This Row],[SUBTOTAL GENERAL FUND]]+History3[[#This Row],[CASH 
FUNDS]]+History3[[#This Row],[REAPPROPRIATED
FUNDS]]+History3[[#This Row],[FEDERAL 
FUNDS]]</f>
        <v>277573</v>
      </c>
      <c r="E634" s="6">
        <f>History3[[#This Row],[GENERAL 
FUND]]+History3[[#This Row],[GENERAL
FUND
EXEMPT]]</f>
        <v>0</v>
      </c>
      <c r="F634" s="6">
        <v>0</v>
      </c>
      <c r="G634" s="6">
        <v>0</v>
      </c>
      <c r="H634" s="7">
        <v>138787</v>
      </c>
      <c r="I634" s="6">
        <v>0</v>
      </c>
      <c r="J634" s="6">
        <v>138786</v>
      </c>
      <c r="K634" s="2">
        <v>1.8</v>
      </c>
    </row>
    <row r="635" spans="1:11" x14ac:dyDescent="0.25">
      <c r="A635" s="14" t="s">
        <v>406</v>
      </c>
      <c r="B635" s="3" t="s">
        <v>75</v>
      </c>
      <c r="C635" s="1" t="s">
        <v>454</v>
      </c>
      <c r="D635" s="6">
        <f>History3[[#This Row],[SUBTOTAL GENERAL FUND]]+History3[[#This Row],[CASH 
FUNDS]]+History3[[#This Row],[REAPPROPRIATED
FUNDS]]+History3[[#This Row],[FEDERAL 
FUNDS]]</f>
        <v>225000</v>
      </c>
      <c r="E635" s="6">
        <f>History3[[#This Row],[GENERAL 
FUND]]+History3[[#This Row],[GENERAL
FUND
EXEMPT]]</f>
        <v>0</v>
      </c>
      <c r="F635" s="6">
        <v>0</v>
      </c>
      <c r="G635" s="6">
        <v>0</v>
      </c>
      <c r="H635" s="7">
        <v>225000</v>
      </c>
      <c r="I635" s="6">
        <v>0</v>
      </c>
      <c r="J635" s="6">
        <v>0</v>
      </c>
      <c r="K635" s="2">
        <v>0</v>
      </c>
    </row>
    <row r="636" spans="1:11" x14ac:dyDescent="0.25">
      <c r="A636" s="14" t="s">
        <v>406</v>
      </c>
      <c r="B636" s="3" t="s">
        <v>75</v>
      </c>
      <c r="C636" s="1" t="s">
        <v>357</v>
      </c>
      <c r="D636" s="6">
        <f>History3[[#This Row],[SUBTOTAL GENERAL FUND]]+History3[[#This Row],[CASH 
FUNDS]]+History3[[#This Row],[REAPPROPRIATED
FUNDS]]+History3[[#This Row],[FEDERAL 
FUNDS]]</f>
        <v>-136943</v>
      </c>
      <c r="E636" s="6">
        <f>History3[[#This Row],[GENERAL 
FUND]]+History3[[#This Row],[GENERAL
FUND
EXEMPT]]</f>
        <v>-9827</v>
      </c>
      <c r="F636" s="6">
        <v>-9827</v>
      </c>
      <c r="G636" s="6">
        <v>0</v>
      </c>
      <c r="H636" s="7">
        <v>-2549</v>
      </c>
      <c r="I636" s="6">
        <v>0</v>
      </c>
      <c r="J636" s="6">
        <v>-124567</v>
      </c>
      <c r="K636" s="2">
        <v>0</v>
      </c>
    </row>
    <row r="637" spans="1:11" x14ac:dyDescent="0.25">
      <c r="A637" s="14" t="s">
        <v>406</v>
      </c>
      <c r="B637" s="3" t="s">
        <v>75</v>
      </c>
      <c r="C637" s="1" t="s">
        <v>455</v>
      </c>
      <c r="D637" s="6">
        <f>History3[[#This Row],[SUBTOTAL GENERAL FUND]]+History3[[#This Row],[CASH 
FUNDS]]+History3[[#This Row],[REAPPROPRIATED
FUNDS]]+History3[[#This Row],[FEDERAL 
FUNDS]]</f>
        <v>25000</v>
      </c>
      <c r="E637" s="6">
        <f>History3[[#This Row],[GENERAL 
FUND]]+History3[[#This Row],[GENERAL
FUND
EXEMPT]]</f>
        <v>2500</v>
      </c>
      <c r="F637" s="6">
        <v>2500</v>
      </c>
      <c r="G637" s="6">
        <v>0</v>
      </c>
      <c r="H637" s="7">
        <v>0</v>
      </c>
      <c r="I637" s="6">
        <v>0</v>
      </c>
      <c r="J637" s="6">
        <v>22500</v>
      </c>
      <c r="K637" s="2">
        <v>0</v>
      </c>
    </row>
    <row r="638" spans="1:11" x14ac:dyDescent="0.25">
      <c r="A638" s="14" t="s">
        <v>406</v>
      </c>
      <c r="B638" s="3" t="s">
        <v>75</v>
      </c>
      <c r="C638" s="1" t="s">
        <v>456</v>
      </c>
      <c r="D638" s="6">
        <f>History3[[#This Row],[SUBTOTAL GENERAL FUND]]+History3[[#This Row],[CASH 
FUNDS]]+History3[[#This Row],[REAPPROPRIATED
FUNDS]]+History3[[#This Row],[FEDERAL 
FUNDS]]</f>
        <v>138027</v>
      </c>
      <c r="E638" s="6">
        <f>History3[[#This Row],[GENERAL 
FUND]]+History3[[#This Row],[GENERAL
FUND
EXEMPT]]</f>
        <v>0</v>
      </c>
      <c r="F638" s="6">
        <v>0</v>
      </c>
      <c r="G638" s="6">
        <v>0</v>
      </c>
      <c r="H638" s="7">
        <v>13803</v>
      </c>
      <c r="I638" s="6">
        <v>0</v>
      </c>
      <c r="J638" s="6">
        <v>124224</v>
      </c>
      <c r="K638" s="2">
        <v>0</v>
      </c>
    </row>
    <row r="639" spans="1:11" x14ac:dyDescent="0.25">
      <c r="A639" s="14" t="s">
        <v>406</v>
      </c>
      <c r="B639" s="3" t="s">
        <v>75</v>
      </c>
      <c r="C639" s="1" t="s">
        <v>457</v>
      </c>
      <c r="D639" s="6">
        <f>History3[[#This Row],[SUBTOTAL GENERAL FUND]]+History3[[#This Row],[CASH 
FUNDS]]+History3[[#This Row],[REAPPROPRIATED
FUNDS]]+History3[[#This Row],[FEDERAL 
FUNDS]]</f>
        <v>592703</v>
      </c>
      <c r="E639" s="6">
        <f>History3[[#This Row],[GENERAL 
FUND]]+History3[[#This Row],[GENERAL
FUND
EXEMPT]]</f>
        <v>245639</v>
      </c>
      <c r="F639" s="6">
        <v>245639</v>
      </c>
      <c r="G639" s="6">
        <v>0</v>
      </c>
      <c r="H639" s="7">
        <v>0</v>
      </c>
      <c r="I639" s="6">
        <v>0</v>
      </c>
      <c r="J639" s="6">
        <v>347064</v>
      </c>
      <c r="K639" s="2">
        <v>1</v>
      </c>
    </row>
    <row r="640" spans="1:11" x14ac:dyDescent="0.25">
      <c r="A640" s="14" t="s">
        <v>406</v>
      </c>
      <c r="B640" s="3" t="s">
        <v>75</v>
      </c>
      <c r="C640" s="1" t="s">
        <v>207</v>
      </c>
      <c r="D640" s="6">
        <f>History3[[#This Row],[SUBTOTAL GENERAL FUND]]+History3[[#This Row],[CASH 
FUNDS]]+History3[[#This Row],[REAPPROPRIATED
FUNDS]]+History3[[#This Row],[FEDERAL 
FUNDS]]</f>
        <v>55694236</v>
      </c>
      <c r="E640" s="6">
        <f>History3[[#This Row],[GENERAL 
FUND]]+History3[[#This Row],[GENERAL
FUND
EXEMPT]]</f>
        <v>-6451471</v>
      </c>
      <c r="F640" s="6">
        <v>-6451471</v>
      </c>
      <c r="G640" s="6">
        <v>0</v>
      </c>
      <c r="H640" s="7">
        <v>27008330</v>
      </c>
      <c r="I640" s="6">
        <v>0</v>
      </c>
      <c r="J640" s="6">
        <v>35137377</v>
      </c>
      <c r="K640" s="2">
        <v>0</v>
      </c>
    </row>
    <row r="641" spans="1:11" x14ac:dyDescent="0.25">
      <c r="A641" s="14" t="s">
        <v>406</v>
      </c>
      <c r="B641" s="3" t="s">
        <v>75</v>
      </c>
      <c r="C641" s="1" t="s">
        <v>449</v>
      </c>
      <c r="D641" s="6">
        <f>History3[[#This Row],[SUBTOTAL GENERAL FUND]]+History3[[#This Row],[CASH 
FUNDS]]+History3[[#This Row],[REAPPROPRIATED
FUNDS]]+History3[[#This Row],[FEDERAL 
FUNDS]]</f>
        <v>105183141</v>
      </c>
      <c r="E641" s="6">
        <f>History3[[#This Row],[GENERAL 
FUND]]+History3[[#This Row],[GENERAL
FUND
EXEMPT]]</f>
        <v>17375712</v>
      </c>
      <c r="F641" s="6">
        <v>17375712</v>
      </c>
      <c r="G641" s="6">
        <v>0</v>
      </c>
      <c r="H641" s="7">
        <v>15420744</v>
      </c>
      <c r="I641" s="6">
        <v>3289379</v>
      </c>
      <c r="J641" s="6">
        <v>69097306</v>
      </c>
      <c r="K641" s="2">
        <v>0</v>
      </c>
    </row>
    <row r="642" spans="1:11" x14ac:dyDescent="0.25">
      <c r="A642" s="14" t="s">
        <v>406</v>
      </c>
      <c r="B642" s="3" t="s">
        <v>75</v>
      </c>
      <c r="C642" s="1" t="s">
        <v>79</v>
      </c>
      <c r="D642" s="6">
        <f>History3[[#This Row],[SUBTOTAL GENERAL FUND]]+History3[[#This Row],[CASH 
FUNDS]]+History3[[#This Row],[REAPPROPRIATED
FUNDS]]+History3[[#This Row],[FEDERAL 
FUNDS]]</f>
        <v>-144432305</v>
      </c>
      <c r="E642" s="6">
        <f>History3[[#This Row],[GENERAL 
FUND]]+History3[[#This Row],[GENERAL
FUND
EXEMPT]]</f>
        <v>-42275376</v>
      </c>
      <c r="F642" s="6">
        <v>1357957</v>
      </c>
      <c r="G642" s="6">
        <v>-43633333</v>
      </c>
      <c r="H642" s="7">
        <v>-4980712</v>
      </c>
      <c r="I642" s="6">
        <v>-269394</v>
      </c>
      <c r="J642" s="6">
        <v>-96906823</v>
      </c>
      <c r="K642" s="2">
        <v>0</v>
      </c>
    </row>
    <row r="643" spans="1:11" x14ac:dyDescent="0.25">
      <c r="A643" s="14" t="s">
        <v>406</v>
      </c>
      <c r="B643" s="3" t="s">
        <v>75</v>
      </c>
      <c r="C643" s="1" t="s">
        <v>458</v>
      </c>
      <c r="D643" s="6">
        <f>History3[[#This Row],[SUBTOTAL GENERAL FUND]]+History3[[#This Row],[CASH 
FUNDS]]+History3[[#This Row],[REAPPROPRIATED
FUNDS]]+History3[[#This Row],[FEDERAL 
FUNDS]]</f>
        <v>19746159</v>
      </c>
      <c r="E643" s="6">
        <f>History3[[#This Row],[GENERAL 
FUND]]+History3[[#This Row],[GENERAL
FUND
EXEMPT]]</f>
        <v>761291</v>
      </c>
      <c r="F643" s="6">
        <v>761291</v>
      </c>
      <c r="G643" s="6">
        <v>0</v>
      </c>
      <c r="H643" s="7">
        <v>8038388</v>
      </c>
      <c r="I643" s="6">
        <v>401424</v>
      </c>
      <c r="J643" s="6">
        <v>10545056</v>
      </c>
      <c r="K643" s="2">
        <v>0</v>
      </c>
    </row>
    <row r="644" spans="1:11" x14ac:dyDescent="0.25">
      <c r="A644" s="14" t="s">
        <v>406</v>
      </c>
      <c r="B644" s="3" t="s">
        <v>75</v>
      </c>
      <c r="C644" s="1" t="s">
        <v>81</v>
      </c>
      <c r="D644" s="6">
        <f>History3[[#This Row],[SUBTOTAL GENERAL FUND]]+History3[[#This Row],[CASH 
FUNDS]]+History3[[#This Row],[REAPPROPRIATED
FUNDS]]+History3[[#This Row],[FEDERAL 
FUNDS]]</f>
        <v>0</v>
      </c>
      <c r="E644" s="6">
        <f>History3[[#This Row],[GENERAL 
FUND]]+History3[[#This Row],[GENERAL
FUND
EXEMPT]]</f>
        <v>0</v>
      </c>
      <c r="F644" s="6">
        <v>101736607</v>
      </c>
      <c r="G644" s="6">
        <v>-101736607</v>
      </c>
      <c r="H644" s="7">
        <v>0</v>
      </c>
      <c r="I644" s="6">
        <v>0</v>
      </c>
      <c r="J644" s="6">
        <v>0</v>
      </c>
      <c r="K644" s="2">
        <v>0</v>
      </c>
    </row>
    <row r="645" spans="1:11" x14ac:dyDescent="0.25">
      <c r="A645" s="14" t="s">
        <v>406</v>
      </c>
      <c r="B645" s="3" t="s">
        <v>78</v>
      </c>
      <c r="C645" s="1" t="s">
        <v>79</v>
      </c>
      <c r="D645" s="6">
        <f>History3[[#This Row],[SUBTOTAL GENERAL FUND]]+History3[[#This Row],[CASH 
FUNDS]]+History3[[#This Row],[REAPPROPRIATED
FUNDS]]+History3[[#This Row],[FEDERAL 
FUNDS]]</f>
        <v>9954228476</v>
      </c>
      <c r="E645" s="6">
        <f>History3[[#This Row],[GENERAL 
FUND]]+History3[[#This Row],[GENERAL
FUND
EXEMPT]]</f>
        <v>2821961889</v>
      </c>
      <c r="F645" s="6">
        <v>1898453216</v>
      </c>
      <c r="G645" s="6">
        <v>923508673</v>
      </c>
      <c r="H645" s="7">
        <v>1217535979</v>
      </c>
      <c r="I645" s="6">
        <v>77268980</v>
      </c>
      <c r="J645" s="6">
        <v>5837461628</v>
      </c>
      <c r="K645" s="2">
        <v>456.8</v>
      </c>
    </row>
    <row r="646" spans="1:11" x14ac:dyDescent="0.25">
      <c r="A646" s="14" t="s">
        <v>406</v>
      </c>
      <c r="B646" s="3" t="s">
        <v>78</v>
      </c>
      <c r="C646" s="1" t="s">
        <v>459</v>
      </c>
      <c r="D646" s="6">
        <f>History3[[#This Row],[SUBTOTAL GENERAL FUND]]+History3[[#This Row],[CASH 
FUNDS]]+History3[[#This Row],[REAPPROPRIATED
FUNDS]]+History3[[#This Row],[FEDERAL 
FUNDS]]</f>
        <v>2211530</v>
      </c>
      <c r="E646" s="6">
        <f>History3[[#This Row],[GENERAL 
FUND]]+History3[[#This Row],[GENERAL
FUND
EXEMPT]]</f>
        <v>1025567</v>
      </c>
      <c r="F646" s="6">
        <v>1025567</v>
      </c>
      <c r="G646" s="6">
        <v>0</v>
      </c>
      <c r="H646" s="7">
        <v>18216</v>
      </c>
      <c r="I646" s="6">
        <v>0</v>
      </c>
      <c r="J646" s="6">
        <v>1167747</v>
      </c>
      <c r="K646" s="2">
        <v>0</v>
      </c>
    </row>
    <row r="647" spans="1:11" x14ac:dyDescent="0.25">
      <c r="A647" s="14" t="s">
        <v>406</v>
      </c>
      <c r="B647" s="3" t="s">
        <v>78</v>
      </c>
      <c r="C647" s="1" t="s">
        <v>460</v>
      </c>
      <c r="D647" s="6">
        <f>History3[[#This Row],[SUBTOTAL GENERAL FUND]]+History3[[#This Row],[CASH 
FUNDS]]+History3[[#This Row],[REAPPROPRIATED
FUNDS]]+History3[[#This Row],[FEDERAL 
FUNDS]]</f>
        <v>283781</v>
      </c>
      <c r="E647" s="6">
        <f>History3[[#This Row],[GENERAL 
FUND]]+History3[[#This Row],[GENERAL
FUND
EXEMPT]]</f>
        <v>95662</v>
      </c>
      <c r="F647" s="6">
        <v>95662</v>
      </c>
      <c r="G647" s="6">
        <v>0</v>
      </c>
      <c r="H647" s="7">
        <v>46228</v>
      </c>
      <c r="I647" s="6">
        <v>0</v>
      </c>
      <c r="J647" s="6">
        <v>141891</v>
      </c>
      <c r="K647" s="2">
        <v>0.7</v>
      </c>
    </row>
    <row r="648" spans="1:11" x14ac:dyDescent="0.25">
      <c r="A648" s="14" t="s">
        <v>406</v>
      </c>
      <c r="B648" s="3" t="s">
        <v>78</v>
      </c>
      <c r="C648" s="1" t="s">
        <v>461</v>
      </c>
      <c r="D648" s="6">
        <f>History3[[#This Row],[SUBTOTAL GENERAL FUND]]+History3[[#This Row],[CASH 
FUNDS]]+History3[[#This Row],[REAPPROPRIATED
FUNDS]]+History3[[#This Row],[FEDERAL 
FUNDS]]</f>
        <v>-528200000</v>
      </c>
      <c r="E648" s="6">
        <f>History3[[#This Row],[GENERAL 
FUND]]+History3[[#This Row],[GENERAL
FUND
EXEMPT]]</f>
        <v>0</v>
      </c>
      <c r="F648" s="6">
        <v>0</v>
      </c>
      <c r="G648" s="6">
        <v>0</v>
      </c>
      <c r="H648" s="7">
        <v>-264100000</v>
      </c>
      <c r="I648" s="6">
        <v>0</v>
      </c>
      <c r="J648" s="6">
        <v>-264100000</v>
      </c>
      <c r="K648" s="2">
        <v>0</v>
      </c>
    </row>
    <row r="649" spans="1:11" x14ac:dyDescent="0.25">
      <c r="A649" s="14" t="s">
        <v>406</v>
      </c>
      <c r="B649" s="3" t="s">
        <v>78</v>
      </c>
      <c r="C649" s="1" t="s">
        <v>462</v>
      </c>
      <c r="D649" s="6">
        <f>History3[[#This Row],[SUBTOTAL GENERAL FUND]]+History3[[#This Row],[CASH 
FUNDS]]+History3[[#This Row],[REAPPROPRIATED
FUNDS]]+History3[[#This Row],[FEDERAL 
FUNDS]]</f>
        <v>526381099</v>
      </c>
      <c r="E649" s="6">
        <f>History3[[#This Row],[GENERAL 
FUND]]+History3[[#This Row],[GENERAL
FUND
EXEMPT]]</f>
        <v>-320035</v>
      </c>
      <c r="F649" s="6">
        <v>-320035</v>
      </c>
      <c r="G649" s="6">
        <v>0</v>
      </c>
      <c r="H649" s="7">
        <v>264035165</v>
      </c>
      <c r="I649" s="6">
        <v>0</v>
      </c>
      <c r="J649" s="6">
        <v>262665969</v>
      </c>
      <c r="K649" s="2">
        <v>0</v>
      </c>
    </row>
    <row r="650" spans="1:11" x14ac:dyDescent="0.25">
      <c r="A650" s="14" t="s">
        <v>406</v>
      </c>
      <c r="B650" s="3" t="s">
        <v>78</v>
      </c>
      <c r="C650" s="1" t="s">
        <v>463</v>
      </c>
      <c r="D650" s="6">
        <f>History3[[#This Row],[SUBTOTAL GENERAL FUND]]+History3[[#This Row],[CASH 
FUNDS]]+History3[[#This Row],[REAPPROPRIATED
FUNDS]]+History3[[#This Row],[FEDERAL 
FUNDS]]</f>
        <v>222794</v>
      </c>
      <c r="E650" s="6">
        <f>History3[[#This Row],[GENERAL 
FUND]]+History3[[#This Row],[GENERAL
FUND
EXEMPT]]</f>
        <v>0</v>
      </c>
      <c r="F650" s="6">
        <v>0</v>
      </c>
      <c r="G650" s="6">
        <v>0</v>
      </c>
      <c r="H650" s="7">
        <v>111398</v>
      </c>
      <c r="I650" s="6">
        <v>0</v>
      </c>
      <c r="J650" s="6">
        <v>111396</v>
      </c>
      <c r="K650" s="2">
        <v>1</v>
      </c>
    </row>
    <row r="651" spans="1:11" x14ac:dyDescent="0.25">
      <c r="A651" s="14" t="s">
        <v>406</v>
      </c>
      <c r="B651" s="3" t="s">
        <v>78</v>
      </c>
      <c r="C651" s="1" t="s">
        <v>464</v>
      </c>
      <c r="D651" s="6">
        <f>History3[[#This Row],[SUBTOTAL GENERAL FUND]]+History3[[#This Row],[CASH 
FUNDS]]+History3[[#This Row],[REAPPROPRIATED
FUNDS]]+History3[[#This Row],[FEDERAL 
FUNDS]]</f>
        <v>75000</v>
      </c>
      <c r="E651" s="6">
        <f>History3[[#This Row],[GENERAL 
FUND]]+History3[[#This Row],[GENERAL
FUND
EXEMPT]]</f>
        <v>37500</v>
      </c>
      <c r="F651" s="6">
        <v>37500</v>
      </c>
      <c r="G651" s="6">
        <v>0</v>
      </c>
      <c r="H651" s="7">
        <v>0</v>
      </c>
      <c r="I651" s="6">
        <v>0</v>
      </c>
      <c r="J651" s="6">
        <v>37500</v>
      </c>
      <c r="K651" s="2">
        <v>0</v>
      </c>
    </row>
    <row r="652" spans="1:11" x14ac:dyDescent="0.25">
      <c r="A652" s="14" t="s">
        <v>406</v>
      </c>
      <c r="B652" s="3" t="s">
        <v>78</v>
      </c>
      <c r="C652" s="1" t="s">
        <v>458</v>
      </c>
      <c r="D652" s="6">
        <f>History3[[#This Row],[SUBTOTAL GENERAL FUND]]+History3[[#This Row],[CASH 
FUNDS]]+History3[[#This Row],[REAPPROPRIATED
FUNDS]]+History3[[#This Row],[FEDERAL 
FUNDS]]</f>
        <v>338122444</v>
      </c>
      <c r="E652" s="6">
        <f>History3[[#This Row],[GENERAL 
FUND]]+History3[[#This Row],[GENERAL
FUND
EXEMPT]]</f>
        <v>62308625</v>
      </c>
      <c r="F652" s="6">
        <v>62308625</v>
      </c>
      <c r="G652" s="6">
        <v>0</v>
      </c>
      <c r="H652" s="7">
        <v>6528987</v>
      </c>
      <c r="I652" s="6">
        <v>-202310</v>
      </c>
      <c r="J652" s="6">
        <v>269487142</v>
      </c>
      <c r="K652" s="2">
        <v>0.8</v>
      </c>
    </row>
    <row r="653" spans="1:11" x14ac:dyDescent="0.25">
      <c r="A653" s="14" t="s">
        <v>406</v>
      </c>
      <c r="B653" s="3" t="s">
        <v>78</v>
      </c>
      <c r="C653" s="1" t="s">
        <v>81</v>
      </c>
      <c r="D653" s="6">
        <f>History3[[#This Row],[SUBTOTAL GENERAL FUND]]+History3[[#This Row],[CASH 
FUNDS]]+History3[[#This Row],[REAPPROPRIATED
FUNDS]]+History3[[#This Row],[FEDERAL 
FUNDS]]</f>
        <v>-391681295</v>
      </c>
      <c r="E653" s="6">
        <f>History3[[#This Row],[GENERAL 
FUND]]+History3[[#This Row],[GENERAL
FUND
EXEMPT]]</f>
        <v>-82573991</v>
      </c>
      <c r="F653" s="6">
        <v>19792676</v>
      </c>
      <c r="G653" s="6">
        <v>-102366667</v>
      </c>
      <c r="H653" s="7">
        <v>1832821</v>
      </c>
      <c r="I653" s="6">
        <v>425041</v>
      </c>
      <c r="J653" s="6">
        <v>-311365166</v>
      </c>
      <c r="K653" s="2">
        <v>0</v>
      </c>
    </row>
    <row r="654" spans="1:11" x14ac:dyDescent="0.25">
      <c r="A654" s="14" t="s">
        <v>406</v>
      </c>
      <c r="B654" s="3" t="s">
        <v>78</v>
      </c>
      <c r="C654" s="1" t="s">
        <v>465</v>
      </c>
      <c r="D654" s="6">
        <f>History3[[#This Row],[SUBTOTAL GENERAL FUND]]+History3[[#This Row],[CASH 
FUNDS]]+History3[[#This Row],[REAPPROPRIATED
FUNDS]]+History3[[#This Row],[FEDERAL 
FUNDS]]</f>
        <v>-13660915</v>
      </c>
      <c r="E654" s="6">
        <f>History3[[#This Row],[GENERAL 
FUND]]+History3[[#This Row],[GENERAL
FUND
EXEMPT]]</f>
        <v>0</v>
      </c>
      <c r="F654" s="6">
        <v>0</v>
      </c>
      <c r="G654" s="6">
        <v>0</v>
      </c>
      <c r="H654" s="7">
        <v>-13660915</v>
      </c>
      <c r="I654" s="6">
        <v>0</v>
      </c>
      <c r="J654" s="6">
        <v>0</v>
      </c>
      <c r="K654" s="2">
        <v>0</v>
      </c>
    </row>
    <row r="655" spans="1:11" x14ac:dyDescent="0.25">
      <c r="A655" s="14" t="s">
        <v>406</v>
      </c>
      <c r="B655" s="3" t="s">
        <v>78</v>
      </c>
      <c r="C655" s="1" t="s">
        <v>466</v>
      </c>
      <c r="D655" s="6">
        <f>History3[[#This Row],[SUBTOTAL GENERAL FUND]]+History3[[#This Row],[CASH 
FUNDS]]+History3[[#This Row],[REAPPROPRIATED
FUNDS]]+History3[[#This Row],[FEDERAL 
FUNDS]]</f>
        <v>7591815</v>
      </c>
      <c r="E655" s="6">
        <f>History3[[#This Row],[GENERAL 
FUND]]+History3[[#This Row],[GENERAL
FUND
EXEMPT]]</f>
        <v>7591815</v>
      </c>
      <c r="F655" s="6">
        <v>7591815</v>
      </c>
      <c r="G655" s="6">
        <v>0</v>
      </c>
      <c r="H655" s="7">
        <v>0</v>
      </c>
      <c r="I655" s="6">
        <v>0</v>
      </c>
      <c r="J655" s="6">
        <v>0</v>
      </c>
      <c r="K655" s="2">
        <v>0</v>
      </c>
    </row>
    <row r="656" spans="1:11" x14ac:dyDescent="0.25">
      <c r="A656" s="14" t="s">
        <v>406</v>
      </c>
      <c r="B656" s="3" t="s">
        <v>78</v>
      </c>
      <c r="C656" s="1" t="s">
        <v>467</v>
      </c>
      <c r="D656" s="6">
        <f>History3[[#This Row],[SUBTOTAL GENERAL FUND]]+History3[[#This Row],[CASH 
FUNDS]]+History3[[#This Row],[REAPPROPRIATED
FUNDS]]+History3[[#This Row],[FEDERAL 
FUNDS]]</f>
        <v>754000</v>
      </c>
      <c r="E656" s="6">
        <f>History3[[#This Row],[GENERAL 
FUND]]+History3[[#This Row],[GENERAL
FUND
EXEMPT]]</f>
        <v>754000</v>
      </c>
      <c r="F656" s="6">
        <v>754000</v>
      </c>
      <c r="G656" s="6">
        <v>0</v>
      </c>
      <c r="H656" s="7">
        <v>0</v>
      </c>
      <c r="I656" s="6">
        <v>0</v>
      </c>
      <c r="J656" s="6">
        <v>0</v>
      </c>
      <c r="K656" s="2">
        <v>0</v>
      </c>
    </row>
    <row r="657" spans="1:11" x14ac:dyDescent="0.25">
      <c r="A657" s="14" t="s">
        <v>406</v>
      </c>
      <c r="B657" s="3" t="s">
        <v>78</v>
      </c>
      <c r="C657" s="1" t="s">
        <v>468</v>
      </c>
      <c r="D657" s="6">
        <f>History3[[#This Row],[SUBTOTAL GENERAL FUND]]+History3[[#This Row],[CASH 
FUNDS]]+History3[[#This Row],[REAPPROPRIATED
FUNDS]]+History3[[#This Row],[FEDERAL 
FUNDS]]</f>
        <v>31725685</v>
      </c>
      <c r="E657" s="6">
        <f>History3[[#This Row],[GENERAL 
FUND]]+History3[[#This Row],[GENERAL
FUND
EXEMPT]]</f>
        <v>21985547</v>
      </c>
      <c r="F657" s="6">
        <v>21985547</v>
      </c>
      <c r="G657" s="6">
        <v>0</v>
      </c>
      <c r="H657" s="7">
        <v>3098056</v>
      </c>
      <c r="I657" s="6">
        <v>0</v>
      </c>
      <c r="J657" s="6">
        <v>6642082</v>
      </c>
      <c r="K657" s="2">
        <v>0</v>
      </c>
    </row>
    <row r="658" spans="1:11" x14ac:dyDescent="0.25">
      <c r="A658" s="14" t="s">
        <v>406</v>
      </c>
      <c r="B658" s="3" t="s">
        <v>78</v>
      </c>
      <c r="C658" s="1" t="s">
        <v>84</v>
      </c>
      <c r="D658" s="6">
        <f>History3[[#This Row],[SUBTOTAL GENERAL FUND]]+History3[[#This Row],[CASH 
FUNDS]]+History3[[#This Row],[REAPPROPRIATED
FUNDS]]+History3[[#This Row],[FEDERAL 
FUNDS]]</f>
        <v>0</v>
      </c>
      <c r="E658" s="6">
        <f>History3[[#This Row],[GENERAL 
FUND]]+History3[[#This Row],[GENERAL
FUND
EXEMPT]]</f>
        <v>0</v>
      </c>
      <c r="F658" s="6">
        <v>-24973702</v>
      </c>
      <c r="G658" s="6">
        <v>24973702</v>
      </c>
      <c r="H658" s="7">
        <v>0</v>
      </c>
      <c r="I658" s="6">
        <v>0</v>
      </c>
      <c r="J658" s="6">
        <v>0</v>
      </c>
      <c r="K658" s="2">
        <v>0</v>
      </c>
    </row>
    <row r="659" spans="1:11" x14ac:dyDescent="0.25">
      <c r="A659" s="14" t="s">
        <v>406</v>
      </c>
      <c r="B659" s="3" t="s">
        <v>80</v>
      </c>
      <c r="C659" s="1" t="s">
        <v>81</v>
      </c>
      <c r="D659" s="6">
        <f>History3[[#This Row],[SUBTOTAL GENERAL FUND]]+History3[[#This Row],[CASH 
FUNDS]]+History3[[#This Row],[REAPPROPRIATED
FUNDS]]+History3[[#This Row],[FEDERAL 
FUNDS]]</f>
        <v>10130526763</v>
      </c>
      <c r="E659" s="6">
        <f>History3[[#This Row],[GENERAL 
FUND]]+History3[[#This Row],[GENERAL
FUND
EXEMPT]]</f>
        <v>2891689537</v>
      </c>
      <c r="F659" s="6">
        <v>2098159628</v>
      </c>
      <c r="G659" s="6">
        <v>793529909</v>
      </c>
      <c r="H659" s="7">
        <v>1290827504</v>
      </c>
      <c r="I659" s="6">
        <v>84557891</v>
      </c>
      <c r="J659" s="6">
        <v>5863451831</v>
      </c>
      <c r="K659" s="2">
        <v>491.4</v>
      </c>
    </row>
    <row r="660" spans="1:11" x14ac:dyDescent="0.25">
      <c r="A660" s="14" t="s">
        <v>406</v>
      </c>
      <c r="B660" s="3" t="s">
        <v>80</v>
      </c>
      <c r="C660" s="1" t="s">
        <v>469</v>
      </c>
      <c r="D660" s="6">
        <f>History3[[#This Row],[SUBTOTAL GENERAL FUND]]+History3[[#This Row],[CASH 
FUNDS]]+History3[[#This Row],[REAPPROPRIATED
FUNDS]]+History3[[#This Row],[FEDERAL 
FUNDS]]</f>
        <v>27675</v>
      </c>
      <c r="E660" s="6">
        <f>History3[[#This Row],[GENERAL 
FUND]]+History3[[#This Row],[GENERAL
FUND
EXEMPT]]</f>
        <v>27675</v>
      </c>
      <c r="F660" s="6">
        <v>27675</v>
      </c>
      <c r="G660" s="6">
        <v>0</v>
      </c>
      <c r="H660" s="7">
        <v>0</v>
      </c>
      <c r="I660" s="6">
        <v>0</v>
      </c>
      <c r="J660" s="6">
        <v>0</v>
      </c>
      <c r="K660" s="2">
        <v>0.4</v>
      </c>
    </row>
    <row r="661" spans="1:11" x14ac:dyDescent="0.25">
      <c r="A661" s="14" t="s">
        <v>406</v>
      </c>
      <c r="B661" s="3" t="s">
        <v>80</v>
      </c>
      <c r="C661" s="1" t="s">
        <v>470</v>
      </c>
      <c r="D661" s="6">
        <f>History3[[#This Row],[SUBTOTAL GENERAL FUND]]+History3[[#This Row],[CASH 
FUNDS]]+History3[[#This Row],[REAPPROPRIATED
FUNDS]]+History3[[#This Row],[FEDERAL 
FUNDS]]</f>
        <v>109500</v>
      </c>
      <c r="E661" s="6">
        <f>History3[[#This Row],[GENERAL 
FUND]]+History3[[#This Row],[GENERAL
FUND
EXEMPT]]</f>
        <v>109500</v>
      </c>
      <c r="F661" s="6">
        <v>109500</v>
      </c>
      <c r="G661" s="6">
        <v>0</v>
      </c>
      <c r="H661" s="7">
        <v>0</v>
      </c>
      <c r="I661" s="6">
        <v>0</v>
      </c>
      <c r="J661" s="6">
        <v>0</v>
      </c>
      <c r="K661" s="2">
        <v>0</v>
      </c>
    </row>
    <row r="662" spans="1:11" x14ac:dyDescent="0.25">
      <c r="A662" s="14" t="s">
        <v>406</v>
      </c>
      <c r="B662" s="3" t="s">
        <v>80</v>
      </c>
      <c r="C662" s="1" t="s">
        <v>471</v>
      </c>
      <c r="D662" s="6">
        <f>History3[[#This Row],[SUBTOTAL GENERAL FUND]]+History3[[#This Row],[CASH 
FUNDS]]+History3[[#This Row],[REAPPROPRIATED
FUNDS]]+History3[[#This Row],[FEDERAL 
FUNDS]]</f>
        <v>-2061973</v>
      </c>
      <c r="E662" s="6">
        <f>History3[[#This Row],[GENERAL 
FUND]]+History3[[#This Row],[GENERAL
FUND
EXEMPT]]</f>
        <v>-730316</v>
      </c>
      <c r="F662" s="6">
        <v>-730316</v>
      </c>
      <c r="G662" s="6">
        <v>0</v>
      </c>
      <c r="H662" s="7">
        <v>222613</v>
      </c>
      <c r="I662" s="6">
        <v>0</v>
      </c>
      <c r="J662" s="6">
        <v>-1554270</v>
      </c>
      <c r="K662" s="2">
        <v>6.8</v>
      </c>
    </row>
    <row r="663" spans="1:11" x14ac:dyDescent="0.25">
      <c r="A663" s="14" t="s">
        <v>406</v>
      </c>
      <c r="B663" s="3" t="s">
        <v>80</v>
      </c>
      <c r="C663" s="1" t="s">
        <v>472</v>
      </c>
      <c r="D663" s="6">
        <f>History3[[#This Row],[SUBTOTAL GENERAL FUND]]+History3[[#This Row],[CASH 
FUNDS]]+History3[[#This Row],[REAPPROPRIATED
FUNDS]]+History3[[#This Row],[FEDERAL 
FUNDS]]</f>
        <v>925000</v>
      </c>
      <c r="E663" s="6">
        <f>History3[[#This Row],[GENERAL 
FUND]]+History3[[#This Row],[GENERAL
FUND
EXEMPT]]</f>
        <v>0</v>
      </c>
      <c r="F663" s="6">
        <v>0</v>
      </c>
      <c r="G663" s="6">
        <v>0</v>
      </c>
      <c r="H663" s="7">
        <v>925000</v>
      </c>
      <c r="I663" s="6">
        <v>0</v>
      </c>
      <c r="J663" s="6">
        <v>0</v>
      </c>
      <c r="K663" s="2">
        <v>0</v>
      </c>
    </row>
    <row r="664" spans="1:11" x14ac:dyDescent="0.25">
      <c r="A664" s="14" t="s">
        <v>406</v>
      </c>
      <c r="B664" s="3" t="s">
        <v>80</v>
      </c>
      <c r="C664" s="1" t="s">
        <v>473</v>
      </c>
      <c r="D664" s="6">
        <f>History3[[#This Row],[SUBTOTAL GENERAL FUND]]+History3[[#This Row],[CASH 
FUNDS]]+History3[[#This Row],[REAPPROPRIATED
FUNDS]]+History3[[#This Row],[FEDERAL 
FUNDS]]</f>
        <v>473655</v>
      </c>
      <c r="E664" s="6">
        <f>History3[[#This Row],[GENERAL 
FUND]]+History3[[#This Row],[GENERAL
FUND
EXEMPT]]</f>
        <v>155193</v>
      </c>
      <c r="F664" s="6">
        <v>155193</v>
      </c>
      <c r="G664" s="6">
        <v>0</v>
      </c>
      <c r="H664" s="7">
        <v>81634</v>
      </c>
      <c r="I664" s="6">
        <v>0</v>
      </c>
      <c r="J664" s="6">
        <v>236828</v>
      </c>
      <c r="K664" s="2">
        <v>1.5</v>
      </c>
    </row>
    <row r="665" spans="1:11" x14ac:dyDescent="0.25">
      <c r="A665" s="14" t="s">
        <v>406</v>
      </c>
      <c r="B665" s="3" t="s">
        <v>80</v>
      </c>
      <c r="C665" s="1" t="s">
        <v>474</v>
      </c>
      <c r="D665" s="6">
        <f>History3[[#This Row],[SUBTOTAL GENERAL FUND]]+History3[[#This Row],[CASH 
FUNDS]]+History3[[#This Row],[REAPPROPRIATED
FUNDS]]+History3[[#This Row],[FEDERAL 
FUNDS]]</f>
        <v>-104303</v>
      </c>
      <c r="E665" s="6">
        <f>History3[[#This Row],[GENERAL 
FUND]]+History3[[#This Row],[GENERAL
FUND
EXEMPT]]</f>
        <v>0</v>
      </c>
      <c r="F665" s="6">
        <v>0</v>
      </c>
      <c r="G665" s="6">
        <v>0</v>
      </c>
      <c r="H665" s="7">
        <v>-34052</v>
      </c>
      <c r="I665" s="6">
        <v>0</v>
      </c>
      <c r="J665" s="6">
        <v>-70251</v>
      </c>
      <c r="K665" s="2">
        <v>0.8</v>
      </c>
    </row>
    <row r="666" spans="1:11" x14ac:dyDescent="0.25">
      <c r="A666" s="14" t="s">
        <v>406</v>
      </c>
      <c r="B666" s="3" t="s">
        <v>80</v>
      </c>
      <c r="C666" s="1" t="s">
        <v>475</v>
      </c>
      <c r="D666" s="6">
        <f>History3[[#This Row],[SUBTOTAL GENERAL FUND]]+History3[[#This Row],[CASH 
FUNDS]]+History3[[#This Row],[REAPPROPRIATED
FUNDS]]+History3[[#This Row],[FEDERAL 
FUNDS]]</f>
        <v>-684116</v>
      </c>
      <c r="E666" s="6">
        <f>History3[[#This Row],[GENERAL 
FUND]]+History3[[#This Row],[GENERAL
FUND
EXEMPT]]</f>
        <v>-477058</v>
      </c>
      <c r="F666" s="6">
        <v>-477058</v>
      </c>
      <c r="G666" s="6">
        <v>0</v>
      </c>
      <c r="H666" s="7">
        <v>0</v>
      </c>
      <c r="I666" s="6">
        <v>0</v>
      </c>
      <c r="J666" s="6">
        <v>-207058</v>
      </c>
      <c r="K666" s="2">
        <v>0</v>
      </c>
    </row>
    <row r="667" spans="1:11" x14ac:dyDescent="0.25">
      <c r="A667" s="14" t="s">
        <v>406</v>
      </c>
      <c r="B667" s="3" t="s">
        <v>80</v>
      </c>
      <c r="C667" s="1" t="s">
        <v>476</v>
      </c>
      <c r="D667" s="6">
        <f>History3[[#This Row],[SUBTOTAL GENERAL FUND]]+History3[[#This Row],[CASH 
FUNDS]]+History3[[#This Row],[REAPPROPRIATED
FUNDS]]+History3[[#This Row],[FEDERAL 
FUNDS]]</f>
        <v>2640790</v>
      </c>
      <c r="E667" s="6">
        <f>History3[[#This Row],[GENERAL 
FUND]]+History3[[#This Row],[GENERAL
FUND
EXEMPT]]</f>
        <v>1570395</v>
      </c>
      <c r="F667" s="6">
        <v>1570395</v>
      </c>
      <c r="G667" s="6">
        <v>0</v>
      </c>
      <c r="H667" s="7">
        <v>0</v>
      </c>
      <c r="I667" s="6">
        <v>0</v>
      </c>
      <c r="J667" s="6">
        <v>1070395</v>
      </c>
      <c r="K667" s="2">
        <v>0.9</v>
      </c>
    </row>
    <row r="668" spans="1:11" x14ac:dyDescent="0.25">
      <c r="A668" s="14" t="s">
        <v>406</v>
      </c>
      <c r="B668" s="3" t="s">
        <v>80</v>
      </c>
      <c r="C668" s="1" t="s">
        <v>477</v>
      </c>
      <c r="D668" s="6">
        <f>History3[[#This Row],[SUBTOTAL GENERAL FUND]]+History3[[#This Row],[CASH 
FUNDS]]+History3[[#This Row],[REAPPROPRIATED
FUNDS]]+History3[[#This Row],[FEDERAL 
FUNDS]]</f>
        <v>97263</v>
      </c>
      <c r="E668" s="6">
        <f>History3[[#This Row],[GENERAL 
FUND]]+History3[[#This Row],[GENERAL
FUND
EXEMPT]]</f>
        <v>48630</v>
      </c>
      <c r="F668" s="6">
        <v>48630</v>
      </c>
      <c r="G668" s="6">
        <v>0</v>
      </c>
      <c r="H668" s="7">
        <v>0</v>
      </c>
      <c r="I668" s="6">
        <v>0</v>
      </c>
      <c r="J668" s="6">
        <v>48633</v>
      </c>
      <c r="K668" s="2">
        <v>1.8</v>
      </c>
    </row>
    <row r="669" spans="1:11" x14ac:dyDescent="0.25">
      <c r="A669" s="14" t="s">
        <v>406</v>
      </c>
      <c r="B669" s="3" t="s">
        <v>80</v>
      </c>
      <c r="C669" s="1" t="s">
        <v>478</v>
      </c>
      <c r="D669" s="6">
        <f>History3[[#This Row],[SUBTOTAL GENERAL FUND]]+History3[[#This Row],[CASH 
FUNDS]]+History3[[#This Row],[REAPPROPRIATED
FUNDS]]+History3[[#This Row],[FEDERAL 
FUNDS]]</f>
        <v>24586381</v>
      </c>
      <c r="E669" s="6">
        <f>History3[[#This Row],[GENERAL 
FUND]]+History3[[#This Row],[GENERAL
FUND
EXEMPT]]</f>
        <v>12185446</v>
      </c>
      <c r="F669" s="6">
        <v>12185446</v>
      </c>
      <c r="G669" s="6">
        <v>0</v>
      </c>
      <c r="H669" s="7">
        <v>0</v>
      </c>
      <c r="I669" s="6">
        <v>0</v>
      </c>
      <c r="J669" s="6">
        <v>12400935</v>
      </c>
      <c r="K669" s="2">
        <v>2.7</v>
      </c>
    </row>
    <row r="670" spans="1:11" x14ac:dyDescent="0.25">
      <c r="A670" s="14" t="s">
        <v>406</v>
      </c>
      <c r="B670" s="3" t="s">
        <v>80</v>
      </c>
      <c r="C670" s="1" t="s">
        <v>468</v>
      </c>
      <c r="D670" s="6">
        <f>History3[[#This Row],[SUBTOTAL GENERAL FUND]]+History3[[#This Row],[CASH 
FUNDS]]+History3[[#This Row],[REAPPROPRIATED
FUNDS]]+History3[[#This Row],[FEDERAL 
FUNDS]]</f>
        <v>270028661</v>
      </c>
      <c r="E670" s="6">
        <f>History3[[#This Row],[GENERAL 
FUND]]+History3[[#This Row],[GENERAL
FUND
EXEMPT]]</f>
        <v>41018888</v>
      </c>
      <c r="F670" s="6">
        <v>41018888</v>
      </c>
      <c r="G670" s="6">
        <v>0</v>
      </c>
      <c r="H670" s="7">
        <v>128959905</v>
      </c>
      <c r="I670" s="6">
        <v>-1626177</v>
      </c>
      <c r="J670" s="6">
        <v>101676045</v>
      </c>
      <c r="K670" s="2">
        <v>0</v>
      </c>
    </row>
    <row r="671" spans="1:11" x14ac:dyDescent="0.25">
      <c r="A671" s="14" t="s">
        <v>406</v>
      </c>
      <c r="B671" s="3" t="s">
        <v>80</v>
      </c>
      <c r="C671" s="1" t="s">
        <v>84</v>
      </c>
      <c r="D671" s="6">
        <f>History3[[#This Row],[SUBTOTAL GENERAL FUND]]+History3[[#This Row],[CASH 
FUNDS]]+History3[[#This Row],[REAPPROPRIATED
FUNDS]]+History3[[#This Row],[FEDERAL 
FUNDS]]</f>
        <v>-52290037</v>
      </c>
      <c r="E671" s="6">
        <f>History3[[#This Row],[GENERAL 
FUND]]+History3[[#This Row],[GENERAL
FUND
EXEMPT]]</f>
        <v>11811633</v>
      </c>
      <c r="F671" s="6">
        <v>-80421700</v>
      </c>
      <c r="G671" s="6">
        <v>92233333</v>
      </c>
      <c r="H671" s="7">
        <v>-31718387</v>
      </c>
      <c r="I671" s="6">
        <v>559514</v>
      </c>
      <c r="J671" s="6">
        <v>-32942797</v>
      </c>
      <c r="K671" s="2">
        <v>0</v>
      </c>
    </row>
    <row r="672" spans="1:11" x14ac:dyDescent="0.25">
      <c r="A672" s="14" t="s">
        <v>406</v>
      </c>
      <c r="B672" s="3" t="s">
        <v>80</v>
      </c>
      <c r="C672" s="1" t="s">
        <v>479</v>
      </c>
      <c r="D672" s="6">
        <f>History3[[#This Row],[SUBTOTAL GENERAL FUND]]+History3[[#This Row],[CASH 
FUNDS]]+History3[[#This Row],[REAPPROPRIATED
FUNDS]]+History3[[#This Row],[FEDERAL 
FUNDS]]</f>
        <v>75000</v>
      </c>
      <c r="E672" s="6">
        <f>History3[[#This Row],[GENERAL 
FUND]]+History3[[#This Row],[GENERAL
FUND
EXEMPT]]</f>
        <v>75000</v>
      </c>
      <c r="F672" s="6">
        <v>75000</v>
      </c>
      <c r="G672" s="6">
        <v>0</v>
      </c>
      <c r="H672" s="7">
        <v>0</v>
      </c>
      <c r="I672" s="6">
        <v>0</v>
      </c>
      <c r="J672" s="6">
        <v>0</v>
      </c>
      <c r="K672" s="2">
        <v>0</v>
      </c>
    </row>
    <row r="673" spans="1:11" x14ac:dyDescent="0.25">
      <c r="A673" s="14" t="s">
        <v>406</v>
      </c>
      <c r="B673" s="3" t="s">
        <v>80</v>
      </c>
      <c r="C673" s="1" t="s">
        <v>480</v>
      </c>
      <c r="D673" s="6">
        <f>History3[[#This Row],[SUBTOTAL GENERAL FUND]]+History3[[#This Row],[CASH 
FUNDS]]+History3[[#This Row],[REAPPROPRIATED
FUNDS]]+History3[[#This Row],[FEDERAL 
FUNDS]]</f>
        <v>29648346</v>
      </c>
      <c r="E673" s="6">
        <f>History3[[#This Row],[GENERAL 
FUND]]+History3[[#This Row],[GENERAL
FUND
EXEMPT]]</f>
        <v>28225082</v>
      </c>
      <c r="F673" s="6">
        <v>28225082</v>
      </c>
      <c r="G673" s="6">
        <v>0</v>
      </c>
      <c r="H673" s="7">
        <v>1320521</v>
      </c>
      <c r="I673" s="6">
        <v>102743</v>
      </c>
      <c r="J673" s="6">
        <v>0</v>
      </c>
      <c r="K673" s="2">
        <v>0</v>
      </c>
    </row>
    <row r="674" spans="1:11" x14ac:dyDescent="0.25">
      <c r="A674" s="14" t="s">
        <v>406</v>
      </c>
      <c r="B674" s="3" t="s">
        <v>80</v>
      </c>
      <c r="C674" s="1" t="s">
        <v>90</v>
      </c>
      <c r="D674" s="6">
        <f>History3[[#This Row],[SUBTOTAL GENERAL FUND]]+History3[[#This Row],[CASH 
FUNDS]]+History3[[#This Row],[REAPPROPRIATED
FUNDS]]+History3[[#This Row],[FEDERAL 
FUNDS]]</f>
        <v>0</v>
      </c>
      <c r="E674" s="6">
        <f>History3[[#This Row],[GENERAL 
FUND]]+History3[[#This Row],[GENERAL
FUND
EXEMPT]]</f>
        <v>0</v>
      </c>
      <c r="F674" s="6">
        <v>-12972</v>
      </c>
      <c r="G674" s="6">
        <v>12972</v>
      </c>
      <c r="H674" s="7">
        <v>0</v>
      </c>
      <c r="I674" s="6">
        <v>0</v>
      </c>
      <c r="J674" s="6">
        <v>0</v>
      </c>
      <c r="K674" s="2">
        <v>0</v>
      </c>
    </row>
    <row r="675" spans="1:11" x14ac:dyDescent="0.25">
      <c r="A675" s="14" t="s">
        <v>406</v>
      </c>
      <c r="B675" s="3" t="s">
        <v>83</v>
      </c>
      <c r="C675" s="1" t="s">
        <v>84</v>
      </c>
      <c r="D675" s="6">
        <f>History3[[#This Row],[SUBTOTAL GENERAL FUND]]+History3[[#This Row],[CASH 
FUNDS]]+History3[[#This Row],[REAPPROPRIATED
FUNDS]]+History3[[#This Row],[FEDERAL 
FUNDS]]</f>
        <v>10657855447</v>
      </c>
      <c r="E675" s="6">
        <f>History3[[#This Row],[GENERAL 
FUND]]+History3[[#This Row],[GENERAL
FUND
EXEMPT]]</f>
        <v>3136842180</v>
      </c>
      <c r="F675" s="6">
        <v>2238723644</v>
      </c>
      <c r="G675" s="6">
        <v>898118536</v>
      </c>
      <c r="H675" s="7">
        <v>1385028692</v>
      </c>
      <c r="I675" s="6">
        <v>93615672</v>
      </c>
      <c r="J675" s="6">
        <v>6042368903</v>
      </c>
      <c r="K675" s="2">
        <v>532.79999999999995</v>
      </c>
    </row>
    <row r="676" spans="1:11" x14ac:dyDescent="0.25">
      <c r="A676" s="14" t="s">
        <v>406</v>
      </c>
      <c r="B676" s="3" t="s">
        <v>83</v>
      </c>
      <c r="C676" s="1" t="s">
        <v>386</v>
      </c>
      <c r="D676" s="6">
        <f>History3[[#This Row],[SUBTOTAL GENERAL FUND]]+History3[[#This Row],[CASH 
FUNDS]]+History3[[#This Row],[REAPPROPRIATED
FUNDS]]+History3[[#This Row],[FEDERAL 
FUNDS]]</f>
        <v>971802</v>
      </c>
      <c r="E676" s="6">
        <f>History3[[#This Row],[GENERAL 
FUND]]+History3[[#This Row],[GENERAL
FUND
EXEMPT]]</f>
        <v>1041802</v>
      </c>
      <c r="F676" s="6">
        <v>1041802</v>
      </c>
      <c r="G676" s="6">
        <v>0</v>
      </c>
      <c r="H676" s="7">
        <v>0</v>
      </c>
      <c r="I676" s="6">
        <v>0</v>
      </c>
      <c r="J676" s="6">
        <v>-70000</v>
      </c>
      <c r="K676" s="2">
        <v>4.0999999999999996</v>
      </c>
    </row>
    <row r="677" spans="1:11" x14ac:dyDescent="0.25">
      <c r="A677" s="14" t="s">
        <v>406</v>
      </c>
      <c r="B677" s="3" t="s">
        <v>83</v>
      </c>
      <c r="C677" s="1" t="s">
        <v>481</v>
      </c>
      <c r="D677" s="6">
        <f>History3[[#This Row],[SUBTOTAL GENERAL FUND]]+History3[[#This Row],[CASH 
FUNDS]]+History3[[#This Row],[REAPPROPRIATED
FUNDS]]+History3[[#This Row],[FEDERAL 
FUNDS]]</f>
        <v>1391387</v>
      </c>
      <c r="E677" s="6">
        <f>History3[[#This Row],[GENERAL 
FUND]]+History3[[#This Row],[GENERAL
FUND
EXEMPT]]</f>
        <v>619484</v>
      </c>
      <c r="F677" s="6">
        <v>619484</v>
      </c>
      <c r="G677" s="6">
        <v>0</v>
      </c>
      <c r="H677" s="7">
        <v>0</v>
      </c>
      <c r="I677" s="6">
        <v>0</v>
      </c>
      <c r="J677" s="6">
        <v>771903</v>
      </c>
      <c r="K677" s="2">
        <v>3.9</v>
      </c>
    </row>
    <row r="678" spans="1:11" x14ac:dyDescent="0.25">
      <c r="A678" s="14" t="s">
        <v>406</v>
      </c>
      <c r="B678" s="3" t="s">
        <v>83</v>
      </c>
      <c r="C678" s="1" t="s">
        <v>482</v>
      </c>
      <c r="D678" s="6">
        <f>History3[[#This Row],[SUBTOTAL GENERAL FUND]]+History3[[#This Row],[CASH 
FUNDS]]+History3[[#This Row],[REAPPROPRIATED
FUNDS]]+History3[[#This Row],[FEDERAL 
FUNDS]]</f>
        <v>13510958</v>
      </c>
      <c r="E678" s="6">
        <f>History3[[#This Row],[GENERAL 
FUND]]+History3[[#This Row],[GENERAL
FUND
EXEMPT]]</f>
        <v>6755479</v>
      </c>
      <c r="F678" s="6">
        <v>6755479</v>
      </c>
      <c r="G678" s="6">
        <v>0</v>
      </c>
      <c r="H678" s="7">
        <v>0</v>
      </c>
      <c r="I678" s="6">
        <v>0</v>
      </c>
      <c r="J678" s="6">
        <v>6755479</v>
      </c>
      <c r="K678" s="2">
        <v>0</v>
      </c>
    </row>
    <row r="679" spans="1:11" x14ac:dyDescent="0.25">
      <c r="A679" s="14" t="s">
        <v>406</v>
      </c>
      <c r="B679" s="3" t="s">
        <v>83</v>
      </c>
      <c r="C679" s="1" t="s">
        <v>483</v>
      </c>
      <c r="D679" s="6">
        <f>History3[[#This Row],[SUBTOTAL GENERAL FUND]]+History3[[#This Row],[CASH 
FUNDS]]+History3[[#This Row],[REAPPROPRIATED
FUNDS]]+History3[[#This Row],[FEDERAL 
FUNDS]]</f>
        <v>150000</v>
      </c>
      <c r="E679" s="6">
        <f>History3[[#This Row],[GENERAL 
FUND]]+History3[[#This Row],[GENERAL
FUND
EXEMPT]]</f>
        <v>51000</v>
      </c>
      <c r="F679" s="6">
        <v>51000</v>
      </c>
      <c r="G679" s="6">
        <v>0</v>
      </c>
      <c r="H679" s="7">
        <v>24000</v>
      </c>
      <c r="I679" s="6">
        <v>0</v>
      </c>
      <c r="J679" s="6">
        <v>75000</v>
      </c>
      <c r="K679" s="2">
        <v>0</v>
      </c>
    </row>
    <row r="680" spans="1:11" x14ac:dyDescent="0.25">
      <c r="A680" s="14" t="s">
        <v>406</v>
      </c>
      <c r="B680" s="3" t="s">
        <v>83</v>
      </c>
      <c r="C680" s="1" t="s">
        <v>484</v>
      </c>
      <c r="D680" s="6">
        <f>History3[[#This Row],[SUBTOTAL GENERAL FUND]]+History3[[#This Row],[CASH 
FUNDS]]+History3[[#This Row],[REAPPROPRIATED
FUNDS]]+History3[[#This Row],[FEDERAL 
FUNDS]]</f>
        <v>11427252</v>
      </c>
      <c r="E680" s="6">
        <f>History3[[#This Row],[GENERAL 
FUND]]+History3[[#This Row],[GENERAL
FUND
EXEMPT]]</f>
        <v>5682377</v>
      </c>
      <c r="F680" s="6">
        <v>5682377</v>
      </c>
      <c r="G680" s="6">
        <v>0</v>
      </c>
      <c r="H680" s="7">
        <v>0</v>
      </c>
      <c r="I680" s="6">
        <v>0</v>
      </c>
      <c r="J680" s="6">
        <v>5744875</v>
      </c>
      <c r="K680" s="2">
        <v>0</v>
      </c>
    </row>
    <row r="681" spans="1:11" x14ac:dyDescent="0.25">
      <c r="A681" s="14" t="s">
        <v>406</v>
      </c>
      <c r="B681" s="3" t="s">
        <v>83</v>
      </c>
      <c r="C681" s="1" t="s">
        <v>485</v>
      </c>
      <c r="D681" s="6">
        <f>History3[[#This Row],[SUBTOTAL GENERAL FUND]]+History3[[#This Row],[CASH 
FUNDS]]+History3[[#This Row],[REAPPROPRIATED
FUNDS]]+History3[[#This Row],[FEDERAL 
FUNDS]]</f>
        <v>250000</v>
      </c>
      <c r="E681" s="6">
        <f>History3[[#This Row],[GENERAL 
FUND]]+History3[[#This Row],[GENERAL
FUND
EXEMPT]]</f>
        <v>0</v>
      </c>
      <c r="F681" s="6">
        <v>0</v>
      </c>
      <c r="G681" s="6">
        <v>0</v>
      </c>
      <c r="H681" s="7">
        <v>250000</v>
      </c>
      <c r="I681" s="6">
        <v>0</v>
      </c>
      <c r="J681" s="6">
        <v>0</v>
      </c>
      <c r="K681" s="2">
        <v>0</v>
      </c>
    </row>
    <row r="682" spans="1:11" x14ac:dyDescent="0.25">
      <c r="A682" s="14" t="s">
        <v>406</v>
      </c>
      <c r="B682" s="3" t="s">
        <v>83</v>
      </c>
      <c r="C682" s="1" t="s">
        <v>479</v>
      </c>
      <c r="D682" s="6">
        <f>History3[[#This Row],[SUBTOTAL GENERAL FUND]]+History3[[#This Row],[CASH 
FUNDS]]+History3[[#This Row],[REAPPROPRIATED
FUNDS]]+History3[[#This Row],[FEDERAL 
FUNDS]]</f>
        <v>150000</v>
      </c>
      <c r="E682" s="6">
        <f>History3[[#This Row],[GENERAL 
FUND]]+History3[[#This Row],[GENERAL
FUND
EXEMPT]]</f>
        <v>150000</v>
      </c>
      <c r="F682" s="6">
        <v>150000</v>
      </c>
      <c r="G682" s="6">
        <v>0</v>
      </c>
      <c r="H682" s="7">
        <v>0</v>
      </c>
      <c r="I682" s="6">
        <v>0</v>
      </c>
      <c r="J682" s="6">
        <v>0</v>
      </c>
      <c r="K682" s="2">
        <v>0</v>
      </c>
    </row>
    <row r="683" spans="1:11" x14ac:dyDescent="0.25">
      <c r="A683" s="14" t="s">
        <v>406</v>
      </c>
      <c r="B683" s="3" t="s">
        <v>83</v>
      </c>
      <c r="C683" s="1" t="s">
        <v>486</v>
      </c>
      <c r="D683" s="6">
        <f>History3[[#This Row],[SUBTOTAL GENERAL FUND]]+History3[[#This Row],[CASH 
FUNDS]]+History3[[#This Row],[REAPPROPRIATED
FUNDS]]+History3[[#This Row],[FEDERAL 
FUNDS]]</f>
        <v>439425</v>
      </c>
      <c r="E683" s="6">
        <f>History3[[#This Row],[GENERAL 
FUND]]+History3[[#This Row],[GENERAL
FUND
EXEMPT]]</f>
        <v>0</v>
      </c>
      <c r="F683" s="6">
        <v>0</v>
      </c>
      <c r="G683" s="6">
        <v>0</v>
      </c>
      <c r="H683" s="7">
        <v>66955</v>
      </c>
      <c r="I683" s="6">
        <v>0</v>
      </c>
      <c r="J683" s="6">
        <v>372470</v>
      </c>
      <c r="K683" s="2">
        <v>0</v>
      </c>
    </row>
    <row r="684" spans="1:11" x14ac:dyDescent="0.25">
      <c r="A684" s="14" t="s">
        <v>406</v>
      </c>
      <c r="B684" s="3" t="s">
        <v>83</v>
      </c>
      <c r="C684" s="1" t="s">
        <v>487</v>
      </c>
      <c r="D684" s="6">
        <f>History3[[#This Row],[SUBTOTAL GENERAL FUND]]+History3[[#This Row],[CASH 
FUNDS]]+History3[[#This Row],[REAPPROPRIATED
FUNDS]]+History3[[#This Row],[FEDERAL 
FUNDS]]</f>
        <v>92649</v>
      </c>
      <c r="E684" s="6">
        <f>History3[[#This Row],[GENERAL 
FUND]]+History3[[#This Row],[GENERAL
FUND
EXEMPT]]</f>
        <v>92649</v>
      </c>
      <c r="F684" s="6">
        <v>92649</v>
      </c>
      <c r="G684" s="6">
        <v>0</v>
      </c>
      <c r="H684" s="7">
        <v>0</v>
      </c>
      <c r="I684" s="6">
        <v>0</v>
      </c>
      <c r="J684" s="6">
        <v>0</v>
      </c>
      <c r="K684" s="2">
        <v>0</v>
      </c>
    </row>
    <row r="685" spans="1:11" x14ac:dyDescent="0.25">
      <c r="A685" s="14" t="s">
        <v>406</v>
      </c>
      <c r="B685" s="3" t="s">
        <v>83</v>
      </c>
      <c r="C685" s="1" t="s">
        <v>488</v>
      </c>
      <c r="D685" s="6">
        <f>History3[[#This Row],[SUBTOTAL GENERAL FUND]]+History3[[#This Row],[CASH 
FUNDS]]+History3[[#This Row],[REAPPROPRIATED
FUNDS]]+History3[[#This Row],[FEDERAL 
FUNDS]]</f>
        <v>334001</v>
      </c>
      <c r="E685" s="6">
        <f>History3[[#This Row],[GENERAL 
FUND]]+History3[[#This Row],[GENERAL
FUND
EXEMPT]]</f>
        <v>113560</v>
      </c>
      <c r="F685" s="6">
        <v>113560</v>
      </c>
      <c r="G685" s="6">
        <v>0</v>
      </c>
      <c r="H685" s="7">
        <v>53440</v>
      </c>
      <c r="I685" s="6">
        <v>0</v>
      </c>
      <c r="J685" s="6">
        <v>167001</v>
      </c>
      <c r="K685" s="2">
        <v>3</v>
      </c>
    </row>
    <row r="686" spans="1:11" x14ac:dyDescent="0.25">
      <c r="A686" s="14" t="s">
        <v>406</v>
      </c>
      <c r="B686" s="3" t="s">
        <v>83</v>
      </c>
      <c r="C686" s="1" t="s">
        <v>396</v>
      </c>
      <c r="D686" s="6">
        <f>History3[[#This Row],[SUBTOTAL GENERAL FUND]]+History3[[#This Row],[CASH 
FUNDS]]+History3[[#This Row],[REAPPROPRIATED
FUNDS]]+History3[[#This Row],[FEDERAL 
FUNDS]]</f>
        <v>63922</v>
      </c>
      <c r="E686" s="6">
        <f>History3[[#This Row],[GENERAL 
FUND]]+History3[[#This Row],[GENERAL
FUND
EXEMPT]]</f>
        <v>21733</v>
      </c>
      <c r="F686" s="6">
        <v>21733</v>
      </c>
      <c r="G686" s="6">
        <v>0</v>
      </c>
      <c r="H686" s="7">
        <v>10228</v>
      </c>
      <c r="I686" s="6">
        <v>0</v>
      </c>
      <c r="J686" s="6">
        <v>31961</v>
      </c>
      <c r="K686" s="2">
        <v>0.8</v>
      </c>
    </row>
    <row r="687" spans="1:11" x14ac:dyDescent="0.25">
      <c r="A687" s="14" t="s">
        <v>406</v>
      </c>
      <c r="B687" s="3" t="s">
        <v>83</v>
      </c>
      <c r="C687" s="1" t="s">
        <v>489</v>
      </c>
      <c r="D687" s="6">
        <f>History3[[#This Row],[SUBTOTAL GENERAL FUND]]+History3[[#This Row],[CASH 
FUNDS]]+History3[[#This Row],[REAPPROPRIATED
FUNDS]]+History3[[#This Row],[FEDERAL 
FUNDS]]</f>
        <v>2425021</v>
      </c>
      <c r="E687" s="6">
        <f>History3[[#This Row],[GENERAL 
FUND]]+History3[[#This Row],[GENERAL
FUND
EXEMPT]]</f>
        <v>0</v>
      </c>
      <c r="F687" s="6">
        <v>0</v>
      </c>
      <c r="G687" s="6">
        <v>0</v>
      </c>
      <c r="H687" s="7">
        <v>857783</v>
      </c>
      <c r="I687" s="6">
        <v>0</v>
      </c>
      <c r="J687" s="6">
        <v>1567238</v>
      </c>
      <c r="K687" s="2">
        <v>0</v>
      </c>
    </row>
    <row r="688" spans="1:11" x14ac:dyDescent="0.25">
      <c r="A688" s="14" t="s">
        <v>406</v>
      </c>
      <c r="B688" s="3" t="s">
        <v>83</v>
      </c>
      <c r="C688" s="1" t="s">
        <v>480</v>
      </c>
      <c r="D688" s="6">
        <f>History3[[#This Row],[SUBTOTAL GENERAL FUND]]+History3[[#This Row],[CASH 
FUNDS]]+History3[[#This Row],[REAPPROPRIATED
FUNDS]]+History3[[#This Row],[FEDERAL 
FUNDS]]</f>
        <v>58693753</v>
      </c>
      <c r="E688" s="6">
        <f>History3[[#This Row],[GENERAL 
FUND]]+History3[[#This Row],[GENERAL
FUND
EXEMPT]]</f>
        <v>42828599</v>
      </c>
      <c r="F688" s="6">
        <v>42828599</v>
      </c>
      <c r="G688" s="6">
        <v>0</v>
      </c>
      <c r="H688" s="7">
        <v>41789018</v>
      </c>
      <c r="I688" s="6">
        <v>0</v>
      </c>
      <c r="J688" s="6">
        <v>-25923864</v>
      </c>
      <c r="K688" s="2">
        <v>0</v>
      </c>
    </row>
    <row r="689" spans="1:11" x14ac:dyDescent="0.25">
      <c r="A689" s="14" t="s">
        <v>406</v>
      </c>
      <c r="B689" s="3" t="s">
        <v>83</v>
      </c>
      <c r="C689" s="1" t="s">
        <v>90</v>
      </c>
      <c r="D689" s="6">
        <f>History3[[#This Row],[SUBTOTAL GENERAL FUND]]+History3[[#This Row],[CASH 
FUNDS]]+History3[[#This Row],[REAPPROPRIATED
FUNDS]]+History3[[#This Row],[FEDERAL 
FUNDS]]</f>
        <v>74942097</v>
      </c>
      <c r="E689" s="6">
        <f>History3[[#This Row],[GENERAL 
FUND]]+History3[[#This Row],[GENERAL
FUND
EXEMPT]]</f>
        <v>-195109211</v>
      </c>
      <c r="F689" s="6">
        <v>179294309</v>
      </c>
      <c r="G689" s="6">
        <v>-374403520</v>
      </c>
      <c r="H689" s="7">
        <v>-53790631</v>
      </c>
      <c r="I689" s="6">
        <v>93850</v>
      </c>
      <c r="J689" s="6">
        <v>323748089</v>
      </c>
      <c r="K689" s="2">
        <v>0</v>
      </c>
    </row>
    <row r="690" spans="1:11" x14ac:dyDescent="0.25">
      <c r="A690" s="14" t="s">
        <v>406</v>
      </c>
      <c r="B690" s="3" t="s">
        <v>83</v>
      </c>
      <c r="C690" s="1" t="s">
        <v>490</v>
      </c>
      <c r="D690" s="6">
        <f>History3[[#This Row],[SUBTOTAL GENERAL FUND]]+History3[[#This Row],[CASH 
FUNDS]]+History3[[#This Row],[REAPPROPRIATED
FUNDS]]+History3[[#This Row],[FEDERAL 
FUNDS]]</f>
        <v>0</v>
      </c>
      <c r="E690" s="6">
        <f>History3[[#This Row],[GENERAL 
FUND]]+History3[[#This Row],[GENERAL
FUND
EXEMPT]]</f>
        <v>-24733945</v>
      </c>
      <c r="F690" s="6">
        <v>-24733945</v>
      </c>
      <c r="G690" s="6">
        <v>0</v>
      </c>
      <c r="H690" s="7">
        <v>24733945</v>
      </c>
      <c r="I690" s="6">
        <v>0</v>
      </c>
      <c r="J690" s="6">
        <v>0</v>
      </c>
      <c r="K690" s="2">
        <v>0</v>
      </c>
    </row>
    <row r="691" spans="1:11" x14ac:dyDescent="0.25">
      <c r="A691" s="14" t="s">
        <v>406</v>
      </c>
      <c r="B691" s="3" t="s">
        <v>89</v>
      </c>
      <c r="C691" s="1" t="s">
        <v>90</v>
      </c>
      <c r="D691" s="6">
        <f>History3[[#This Row],[SUBTOTAL GENERAL FUND]]+History3[[#This Row],[CASH 
FUNDS]]+History3[[#This Row],[REAPPROPRIATED
FUNDS]]+History3[[#This Row],[FEDERAL 
FUNDS]]</f>
        <v>12048019640</v>
      </c>
      <c r="E691" s="6">
        <f>History3[[#This Row],[GENERAL 
FUND]]+History3[[#This Row],[GENERAL
FUND
EXEMPT]]</f>
        <v>3370498402</v>
      </c>
      <c r="F691" s="6">
        <v>3285619876</v>
      </c>
      <c r="G691" s="6">
        <v>84878526</v>
      </c>
      <c r="H691" s="7">
        <v>1582848138</v>
      </c>
      <c r="I691" s="6">
        <v>48000598</v>
      </c>
      <c r="J691" s="6">
        <v>7046672502</v>
      </c>
      <c r="K691" s="2">
        <v>560.6</v>
      </c>
    </row>
    <row r="692" spans="1:11" x14ac:dyDescent="0.25">
      <c r="A692" s="14" t="s">
        <v>406</v>
      </c>
      <c r="B692" s="3" t="s">
        <v>89</v>
      </c>
      <c r="C692" s="1" t="s">
        <v>491</v>
      </c>
      <c r="D692" s="6">
        <f>History3[[#This Row],[SUBTOTAL GENERAL FUND]]+History3[[#This Row],[CASH 
FUNDS]]+History3[[#This Row],[REAPPROPRIATED
FUNDS]]+History3[[#This Row],[FEDERAL 
FUNDS]]</f>
        <v>100000</v>
      </c>
      <c r="E692" s="6">
        <f>History3[[#This Row],[GENERAL 
FUND]]+History3[[#This Row],[GENERAL
FUND
EXEMPT]]</f>
        <v>50000</v>
      </c>
      <c r="F692" s="6">
        <v>50000</v>
      </c>
      <c r="G692" s="6">
        <v>0</v>
      </c>
      <c r="H692" s="7">
        <v>0</v>
      </c>
      <c r="I692" s="6">
        <v>0</v>
      </c>
      <c r="J692" s="6">
        <v>50000</v>
      </c>
      <c r="K692" s="2">
        <v>0</v>
      </c>
    </row>
    <row r="693" spans="1:11" x14ac:dyDescent="0.25">
      <c r="A693" s="14" t="s">
        <v>406</v>
      </c>
      <c r="B693" s="3" t="s">
        <v>89</v>
      </c>
      <c r="C693" s="1" t="s">
        <v>492</v>
      </c>
      <c r="D693" s="6">
        <f>History3[[#This Row],[SUBTOTAL GENERAL FUND]]+History3[[#This Row],[CASH 
FUNDS]]+History3[[#This Row],[REAPPROPRIATED
FUNDS]]+History3[[#This Row],[FEDERAL 
FUNDS]]</f>
        <v>1954</v>
      </c>
      <c r="E693" s="6">
        <f>History3[[#This Row],[GENERAL 
FUND]]+History3[[#This Row],[GENERAL
FUND
EXEMPT]]</f>
        <v>977</v>
      </c>
      <c r="F693" s="6">
        <v>977</v>
      </c>
      <c r="G693" s="6">
        <v>0</v>
      </c>
      <c r="H693" s="7">
        <v>0</v>
      </c>
      <c r="I693" s="6">
        <v>0</v>
      </c>
      <c r="J693" s="6">
        <v>977</v>
      </c>
      <c r="K693" s="2">
        <v>0</v>
      </c>
    </row>
    <row r="694" spans="1:11" x14ac:dyDescent="0.25">
      <c r="A694" s="14" t="s">
        <v>406</v>
      </c>
      <c r="B694" s="3" t="s">
        <v>89</v>
      </c>
      <c r="C694" s="1" t="s">
        <v>493</v>
      </c>
      <c r="D694" s="6">
        <f>History3[[#This Row],[SUBTOTAL GENERAL FUND]]+History3[[#This Row],[CASH 
FUNDS]]+History3[[#This Row],[REAPPROPRIATED
FUNDS]]+History3[[#This Row],[FEDERAL 
FUNDS]]</f>
        <v>5068381</v>
      </c>
      <c r="E694" s="6">
        <f>History3[[#This Row],[GENERAL 
FUND]]+History3[[#This Row],[GENERAL
FUND
EXEMPT]]</f>
        <v>5068381</v>
      </c>
      <c r="F694" s="6">
        <v>5068381</v>
      </c>
      <c r="G694" s="6">
        <v>0</v>
      </c>
      <c r="H694" s="7">
        <v>0</v>
      </c>
      <c r="I694" s="6">
        <v>0</v>
      </c>
      <c r="J694" s="6">
        <v>0</v>
      </c>
      <c r="K694" s="2">
        <v>0</v>
      </c>
    </row>
    <row r="695" spans="1:11" x14ac:dyDescent="0.25">
      <c r="A695" s="14" t="s">
        <v>406</v>
      </c>
      <c r="B695" s="3" t="s">
        <v>89</v>
      </c>
      <c r="C695" s="1" t="s">
        <v>494</v>
      </c>
      <c r="D695" s="6">
        <f>History3[[#This Row],[SUBTOTAL GENERAL FUND]]+History3[[#This Row],[CASH 
FUNDS]]+History3[[#This Row],[REAPPROPRIATED
FUNDS]]+History3[[#This Row],[FEDERAL 
FUNDS]]</f>
        <v>-5565000</v>
      </c>
      <c r="E695" s="6">
        <f>History3[[#This Row],[GENERAL 
FUND]]+History3[[#This Row],[GENERAL
FUND
EXEMPT]]</f>
        <v>-331462</v>
      </c>
      <c r="F695" s="6">
        <v>-331462</v>
      </c>
      <c r="G695" s="6">
        <v>0</v>
      </c>
      <c r="H695" s="7">
        <v>-1139402</v>
      </c>
      <c r="I695" s="6">
        <v>0</v>
      </c>
      <c r="J695" s="6">
        <v>-4094136</v>
      </c>
      <c r="K695" s="2">
        <v>0</v>
      </c>
    </row>
    <row r="696" spans="1:11" x14ac:dyDescent="0.25">
      <c r="A696" s="14" t="s">
        <v>406</v>
      </c>
      <c r="B696" s="3" t="s">
        <v>89</v>
      </c>
      <c r="C696" s="1" t="s">
        <v>495</v>
      </c>
      <c r="D696" s="6">
        <f>History3[[#This Row],[SUBTOTAL GENERAL FUND]]+History3[[#This Row],[CASH 
FUNDS]]+History3[[#This Row],[REAPPROPRIATED
FUNDS]]+History3[[#This Row],[FEDERAL 
FUNDS]]</f>
        <v>-7011151</v>
      </c>
      <c r="E696" s="6">
        <f>History3[[#This Row],[GENERAL 
FUND]]+History3[[#This Row],[GENERAL
FUND
EXEMPT]]</f>
        <v>-3288230</v>
      </c>
      <c r="F696" s="6">
        <v>-3288230</v>
      </c>
      <c r="G696" s="6">
        <v>0</v>
      </c>
      <c r="H696" s="7">
        <v>0</v>
      </c>
      <c r="I696" s="6">
        <v>0</v>
      </c>
      <c r="J696" s="6">
        <v>-3722921</v>
      </c>
      <c r="K696" s="2">
        <v>0</v>
      </c>
    </row>
    <row r="697" spans="1:11" x14ac:dyDescent="0.25">
      <c r="A697" s="14" t="s">
        <v>406</v>
      </c>
      <c r="B697" s="3" t="s">
        <v>89</v>
      </c>
      <c r="C697" s="1" t="s">
        <v>91</v>
      </c>
      <c r="D697" s="6">
        <f>History3[[#This Row],[SUBTOTAL GENERAL FUND]]+History3[[#This Row],[CASH 
FUNDS]]+History3[[#This Row],[REAPPROPRIATED
FUNDS]]+History3[[#This Row],[FEDERAL 
FUNDS]]</f>
        <v>-977212</v>
      </c>
      <c r="E697" s="6">
        <f>History3[[#This Row],[GENERAL 
FUND]]+History3[[#This Row],[GENERAL
FUND
EXEMPT]]</f>
        <v>-880628</v>
      </c>
      <c r="F697" s="6">
        <v>-880628</v>
      </c>
      <c r="G697" s="6">
        <v>0</v>
      </c>
      <c r="H697" s="7">
        <v>-74277</v>
      </c>
      <c r="I697" s="6">
        <v>-22307</v>
      </c>
      <c r="J697" s="6">
        <v>0</v>
      </c>
      <c r="K697" s="2">
        <v>0</v>
      </c>
    </row>
    <row r="698" spans="1:11" x14ac:dyDescent="0.25">
      <c r="A698" s="14" t="s">
        <v>406</v>
      </c>
      <c r="B698" s="3" t="s">
        <v>89</v>
      </c>
      <c r="C698" s="1" t="s">
        <v>496</v>
      </c>
      <c r="D698" s="6">
        <f>History3[[#This Row],[SUBTOTAL GENERAL FUND]]+History3[[#This Row],[CASH 
FUNDS]]+History3[[#This Row],[REAPPROPRIATED
FUNDS]]+History3[[#This Row],[FEDERAL 
FUNDS]]</f>
        <v>-1490063</v>
      </c>
      <c r="E698" s="6">
        <f>History3[[#This Row],[GENERAL 
FUND]]+History3[[#This Row],[GENERAL
FUND
EXEMPT]]</f>
        <v>-677492</v>
      </c>
      <c r="F698" s="6">
        <v>-677492</v>
      </c>
      <c r="G698" s="6">
        <v>0</v>
      </c>
      <c r="H698" s="7">
        <v>0</v>
      </c>
      <c r="I698" s="6">
        <v>0</v>
      </c>
      <c r="J698" s="6">
        <v>-812571</v>
      </c>
      <c r="K698" s="2">
        <v>-3.9</v>
      </c>
    </row>
    <row r="699" spans="1:11" x14ac:dyDescent="0.25">
      <c r="A699" s="14" t="s">
        <v>406</v>
      </c>
      <c r="B699" s="3" t="s">
        <v>89</v>
      </c>
      <c r="C699" s="1" t="s">
        <v>490</v>
      </c>
      <c r="D699" s="6">
        <f>History3[[#This Row],[SUBTOTAL GENERAL FUND]]+History3[[#This Row],[CASH 
FUNDS]]+History3[[#This Row],[REAPPROPRIATED
FUNDS]]+History3[[#This Row],[FEDERAL 
FUNDS]]</f>
        <v>-4310802</v>
      </c>
      <c r="E699" s="6">
        <f>History3[[#This Row],[GENERAL 
FUND]]+History3[[#This Row],[GENERAL
FUND
EXEMPT]]</f>
        <v>-24733945</v>
      </c>
      <c r="F699" s="6">
        <v>-24733945</v>
      </c>
      <c r="G699" s="6">
        <v>0</v>
      </c>
      <c r="H699" s="7">
        <v>24733945</v>
      </c>
      <c r="I699" s="6">
        <v>-2021766</v>
      </c>
      <c r="J699" s="6">
        <v>-2289036</v>
      </c>
      <c r="K699" s="2">
        <v>0</v>
      </c>
    </row>
    <row r="700" spans="1:11" x14ac:dyDescent="0.25">
      <c r="A700" s="14" t="s">
        <v>406</v>
      </c>
      <c r="B700" s="3" t="s">
        <v>89</v>
      </c>
      <c r="C700" s="1" t="s">
        <v>497</v>
      </c>
      <c r="D700" s="6">
        <f>History3[[#This Row],[SUBTOTAL GENERAL FUND]]+History3[[#This Row],[CASH 
FUNDS]]+History3[[#This Row],[REAPPROPRIATED
FUNDS]]+History3[[#This Row],[FEDERAL 
FUNDS]]</f>
        <v>0</v>
      </c>
      <c r="E700" s="6">
        <f>History3[[#This Row],[GENERAL 
FUND]]+History3[[#This Row],[GENERAL
FUND
EXEMPT]]</f>
        <v>-161000000</v>
      </c>
      <c r="F700" s="6">
        <v>-161000000</v>
      </c>
      <c r="G700" s="6">
        <v>0</v>
      </c>
      <c r="H700" s="7">
        <v>161000000</v>
      </c>
      <c r="I700" s="6">
        <v>0</v>
      </c>
      <c r="J700" s="6">
        <v>0</v>
      </c>
      <c r="K700" s="2">
        <v>0</v>
      </c>
    </row>
    <row r="701" spans="1:11" x14ac:dyDescent="0.25">
      <c r="A701" s="14" t="s">
        <v>498</v>
      </c>
      <c r="B701" s="3" t="s">
        <v>57</v>
      </c>
      <c r="C701" s="1" t="s">
        <v>58</v>
      </c>
      <c r="D701" s="6">
        <f>History3[[#This Row],[SUBTOTAL GENERAL FUND]]+History3[[#This Row],[CASH 
FUNDS]]+History3[[#This Row],[REAPPROPRIATED
FUNDS]]+History3[[#This Row],[FEDERAL 
FUNDS]]</f>
        <v>2880159837</v>
      </c>
      <c r="E701" s="6">
        <f>History3[[#This Row],[GENERAL 
FUND]]+History3[[#This Row],[GENERAL
FUND
EXEMPT]]</f>
        <v>624242230</v>
      </c>
      <c r="F701" s="6">
        <v>397508897</v>
      </c>
      <c r="G701" s="6">
        <v>226733333</v>
      </c>
      <c r="H701" s="7">
        <v>1697240594</v>
      </c>
      <c r="I701" s="6">
        <v>539636738</v>
      </c>
      <c r="J701" s="6">
        <v>19040275</v>
      </c>
      <c r="K701" s="2">
        <v>21489.8</v>
      </c>
    </row>
    <row r="702" spans="1:11" x14ac:dyDescent="0.25">
      <c r="A702" s="14" t="s">
        <v>498</v>
      </c>
      <c r="B702" s="3" t="s">
        <v>57</v>
      </c>
      <c r="C702" s="1" t="s">
        <v>499</v>
      </c>
      <c r="D702" s="6">
        <f>History3[[#This Row],[SUBTOTAL GENERAL FUND]]+History3[[#This Row],[CASH 
FUNDS]]+History3[[#This Row],[REAPPROPRIATED
FUNDS]]+History3[[#This Row],[FEDERAL 
FUNDS]]</f>
        <v>0</v>
      </c>
      <c r="E702" s="6">
        <f>History3[[#This Row],[GENERAL 
FUND]]+History3[[#This Row],[GENERAL
FUND
EXEMPT]]</f>
        <v>0</v>
      </c>
      <c r="F702" s="6">
        <v>0</v>
      </c>
      <c r="G702" s="6">
        <v>0</v>
      </c>
      <c r="H702" s="7">
        <v>0</v>
      </c>
      <c r="I702" s="6">
        <v>0</v>
      </c>
      <c r="J702" s="6">
        <v>0</v>
      </c>
      <c r="K702" s="2">
        <v>2</v>
      </c>
    </row>
    <row r="703" spans="1:11" x14ac:dyDescent="0.25">
      <c r="A703" s="14" t="s">
        <v>498</v>
      </c>
      <c r="B703" s="3" t="s">
        <v>57</v>
      </c>
      <c r="C703" s="1" t="s">
        <v>59</v>
      </c>
      <c r="D703" s="6">
        <f>History3[[#This Row],[SUBTOTAL GENERAL FUND]]+History3[[#This Row],[CASH 
FUNDS]]+History3[[#This Row],[REAPPROPRIATED
FUNDS]]+History3[[#This Row],[FEDERAL 
FUNDS]]</f>
        <v>-199811</v>
      </c>
      <c r="E703" s="6">
        <f>History3[[#This Row],[GENERAL 
FUND]]+History3[[#This Row],[GENERAL
FUND
EXEMPT]]</f>
        <v>-41484</v>
      </c>
      <c r="F703" s="6">
        <v>-41484</v>
      </c>
      <c r="G703" s="6">
        <v>0</v>
      </c>
      <c r="H703" s="7">
        <v>-132867</v>
      </c>
      <c r="I703" s="6">
        <v>0</v>
      </c>
      <c r="J703" s="6">
        <v>-25460</v>
      </c>
      <c r="K703" s="2">
        <v>0</v>
      </c>
    </row>
    <row r="704" spans="1:11" x14ac:dyDescent="0.25">
      <c r="A704" s="14" t="s">
        <v>498</v>
      </c>
      <c r="B704" s="3" t="s">
        <v>57</v>
      </c>
      <c r="C704" s="1" t="s">
        <v>260</v>
      </c>
      <c r="D704" s="6">
        <f>History3[[#This Row],[SUBTOTAL GENERAL FUND]]+History3[[#This Row],[CASH 
FUNDS]]+History3[[#This Row],[REAPPROPRIATED
FUNDS]]+History3[[#This Row],[FEDERAL 
FUNDS]]</f>
        <v>2051000</v>
      </c>
      <c r="E704" s="6">
        <f>History3[[#This Row],[GENERAL 
FUND]]+History3[[#This Row],[GENERAL
FUND
EXEMPT]]</f>
        <v>0</v>
      </c>
      <c r="F704" s="6">
        <v>0</v>
      </c>
      <c r="G704" s="6">
        <v>0</v>
      </c>
      <c r="H704" s="7">
        <v>2051000</v>
      </c>
      <c r="I704" s="6">
        <v>0</v>
      </c>
      <c r="J704" s="6">
        <v>0</v>
      </c>
      <c r="K704" s="2">
        <v>0</v>
      </c>
    </row>
    <row r="705" spans="1:11" x14ac:dyDescent="0.25">
      <c r="A705" s="14" t="s">
        <v>498</v>
      </c>
      <c r="B705" s="3" t="s">
        <v>57</v>
      </c>
      <c r="C705" s="1" t="s">
        <v>500</v>
      </c>
      <c r="D705" s="6">
        <f>History3[[#This Row],[SUBTOTAL GENERAL FUND]]+History3[[#This Row],[CASH 
FUNDS]]+History3[[#This Row],[REAPPROPRIATED
FUNDS]]+History3[[#This Row],[FEDERAL 
FUNDS]]</f>
        <v>-76446</v>
      </c>
      <c r="E705" s="6">
        <f>History3[[#This Row],[GENERAL 
FUND]]+History3[[#This Row],[GENERAL
FUND
EXEMPT]]</f>
        <v>-76446</v>
      </c>
      <c r="F705" s="6">
        <v>-76446</v>
      </c>
      <c r="G705" s="6">
        <v>0</v>
      </c>
      <c r="H705" s="7">
        <v>0</v>
      </c>
      <c r="I705" s="6">
        <v>0</v>
      </c>
      <c r="J705" s="6">
        <v>0</v>
      </c>
      <c r="K705" s="2">
        <v>-1</v>
      </c>
    </row>
    <row r="706" spans="1:11" x14ac:dyDescent="0.25">
      <c r="A706" s="14" t="s">
        <v>498</v>
      </c>
      <c r="B706" s="3" t="s">
        <v>57</v>
      </c>
      <c r="C706" s="1" t="s">
        <v>501</v>
      </c>
      <c r="D706" s="6">
        <f>History3[[#This Row],[SUBTOTAL GENERAL FUND]]+History3[[#This Row],[CASH 
FUNDS]]+History3[[#This Row],[REAPPROPRIATED
FUNDS]]+History3[[#This Row],[FEDERAL 
FUNDS]]</f>
        <v>-161600</v>
      </c>
      <c r="E706" s="6">
        <f>History3[[#This Row],[GENERAL 
FUND]]+History3[[#This Row],[GENERAL
FUND
EXEMPT]]</f>
        <v>-161600</v>
      </c>
      <c r="F706" s="6">
        <v>-161600</v>
      </c>
      <c r="G706" s="6">
        <v>0</v>
      </c>
      <c r="H706" s="7">
        <v>0</v>
      </c>
      <c r="I706" s="6">
        <v>0</v>
      </c>
      <c r="J706" s="6">
        <v>0</v>
      </c>
      <c r="K706" s="2">
        <v>0</v>
      </c>
    </row>
    <row r="707" spans="1:11" x14ac:dyDescent="0.25">
      <c r="A707" s="14" t="s">
        <v>498</v>
      </c>
      <c r="B707" s="3" t="s">
        <v>57</v>
      </c>
      <c r="C707" s="1" t="s">
        <v>502</v>
      </c>
      <c r="D707" s="6">
        <f>History3[[#This Row],[SUBTOTAL GENERAL FUND]]+History3[[#This Row],[CASH 
FUNDS]]+History3[[#This Row],[REAPPROPRIATED
FUNDS]]+History3[[#This Row],[FEDERAL 
FUNDS]]</f>
        <v>11020231</v>
      </c>
      <c r="E707" s="6">
        <f>History3[[#This Row],[GENERAL 
FUND]]+History3[[#This Row],[GENERAL
FUND
EXEMPT]]</f>
        <v>0</v>
      </c>
      <c r="F707" s="6">
        <v>0</v>
      </c>
      <c r="G707" s="6">
        <v>0</v>
      </c>
      <c r="H707" s="7">
        <v>29</v>
      </c>
      <c r="I707" s="6">
        <v>11020202</v>
      </c>
      <c r="J707" s="6">
        <v>0</v>
      </c>
      <c r="K707" s="2">
        <v>0</v>
      </c>
    </row>
    <row r="708" spans="1:11" x14ac:dyDescent="0.25">
      <c r="A708" s="14" t="s">
        <v>498</v>
      </c>
      <c r="B708" s="3" t="s">
        <v>57</v>
      </c>
      <c r="C708" s="1" t="s">
        <v>2</v>
      </c>
      <c r="D708" s="6">
        <f>History3[[#This Row],[SUBTOTAL GENERAL FUND]]+History3[[#This Row],[CASH 
FUNDS]]+History3[[#This Row],[REAPPROPRIATED
FUNDS]]+History3[[#This Row],[FEDERAL 
FUNDS]]</f>
        <v>21221219</v>
      </c>
      <c r="E708" s="6">
        <f>History3[[#This Row],[GENERAL 
FUND]]+History3[[#This Row],[GENERAL
FUND
EXEMPT]]</f>
        <v>0</v>
      </c>
      <c r="F708" s="6">
        <v>-89333334</v>
      </c>
      <c r="G708" s="6">
        <v>89333334</v>
      </c>
      <c r="H708" s="7">
        <v>21221219</v>
      </c>
      <c r="I708" s="6">
        <v>0</v>
      </c>
      <c r="J708" s="6">
        <v>0</v>
      </c>
      <c r="K708" s="2">
        <v>0</v>
      </c>
    </row>
    <row r="709" spans="1:11" x14ac:dyDescent="0.25">
      <c r="A709" s="14" t="s">
        <v>498</v>
      </c>
      <c r="B709" s="3" t="s">
        <v>57</v>
      </c>
      <c r="C709" s="1" t="s">
        <v>503</v>
      </c>
      <c r="D709" s="6">
        <f>History3[[#This Row],[SUBTOTAL GENERAL FUND]]+History3[[#This Row],[CASH 
FUNDS]]+History3[[#This Row],[REAPPROPRIATED
FUNDS]]+History3[[#This Row],[FEDERAL 
FUNDS]]</f>
        <v>0</v>
      </c>
      <c r="E709" s="6">
        <f>History3[[#This Row],[GENERAL 
FUND]]+History3[[#This Row],[GENERAL
FUND
EXEMPT]]</f>
        <v>0</v>
      </c>
      <c r="F709" s="6">
        <v>0</v>
      </c>
      <c r="G709" s="6">
        <v>0</v>
      </c>
      <c r="H709" s="7">
        <v>0</v>
      </c>
      <c r="I709" s="6">
        <v>0</v>
      </c>
      <c r="J709" s="6">
        <v>0</v>
      </c>
      <c r="K709" s="2">
        <v>0</v>
      </c>
    </row>
    <row r="710" spans="1:11" x14ac:dyDescent="0.25">
      <c r="A710" s="14" t="s">
        <v>498</v>
      </c>
      <c r="B710" s="3" t="s">
        <v>57</v>
      </c>
      <c r="C710" s="1" t="s">
        <v>3</v>
      </c>
      <c r="D710" s="6">
        <f>History3[[#This Row],[SUBTOTAL GENERAL FUND]]+History3[[#This Row],[CASH 
FUNDS]]+History3[[#This Row],[REAPPROPRIATED
FUNDS]]+History3[[#This Row],[FEDERAL 
FUNDS]]</f>
        <v>0</v>
      </c>
      <c r="E710" s="6">
        <f>History3[[#This Row],[GENERAL 
FUND]]+History3[[#This Row],[GENERAL
FUND
EXEMPT]]</f>
        <v>0</v>
      </c>
      <c r="F710" s="6">
        <v>-133409788</v>
      </c>
      <c r="G710" s="6">
        <v>133409788</v>
      </c>
      <c r="H710" s="7">
        <v>0</v>
      </c>
      <c r="I710" s="6">
        <v>0</v>
      </c>
      <c r="J710" s="6">
        <v>0</v>
      </c>
      <c r="K710" s="2">
        <v>0</v>
      </c>
    </row>
    <row r="711" spans="1:11" x14ac:dyDescent="0.25">
      <c r="A711" s="14" t="s">
        <v>498</v>
      </c>
      <c r="B711" s="3" t="s">
        <v>1</v>
      </c>
      <c r="C711" s="1" t="s">
        <v>2</v>
      </c>
      <c r="D711" s="6">
        <f>History3[[#This Row],[SUBTOTAL GENERAL FUND]]+History3[[#This Row],[CASH 
FUNDS]]+History3[[#This Row],[REAPPROPRIATED
FUNDS]]+History3[[#This Row],[FEDERAL 
FUNDS]]</f>
        <v>3034535714</v>
      </c>
      <c r="E711" s="6">
        <f>History3[[#This Row],[GENERAL 
FUND]]+History3[[#This Row],[GENERAL
FUND
EXEMPT]]</f>
        <v>619571953</v>
      </c>
      <c r="F711" s="6">
        <v>362471953</v>
      </c>
      <c r="G711" s="6">
        <v>257100000</v>
      </c>
      <c r="H711" s="7">
        <v>1850970474</v>
      </c>
      <c r="I711" s="6">
        <v>544880058</v>
      </c>
      <c r="J711" s="6">
        <v>19113229</v>
      </c>
      <c r="K711" s="2">
        <v>21494.3</v>
      </c>
    </row>
    <row r="712" spans="1:11" x14ac:dyDescent="0.25">
      <c r="A712" s="14" t="s">
        <v>498</v>
      </c>
      <c r="B712" s="3" t="s">
        <v>1</v>
      </c>
      <c r="C712" s="1" t="s">
        <v>504</v>
      </c>
      <c r="D712" s="6">
        <f>History3[[#This Row],[SUBTOTAL GENERAL FUND]]+History3[[#This Row],[CASH 
FUNDS]]+History3[[#This Row],[REAPPROPRIATED
FUNDS]]+History3[[#This Row],[FEDERAL 
FUNDS]]</f>
        <v>75500</v>
      </c>
      <c r="E712" s="6">
        <f>History3[[#This Row],[GENERAL 
FUND]]+History3[[#This Row],[GENERAL
FUND
EXEMPT]]</f>
        <v>0</v>
      </c>
      <c r="F712" s="6">
        <v>0</v>
      </c>
      <c r="G712" s="6">
        <v>0</v>
      </c>
      <c r="H712" s="7">
        <v>75500</v>
      </c>
      <c r="I712" s="6">
        <v>0</v>
      </c>
      <c r="J712" s="6">
        <v>0</v>
      </c>
      <c r="K712" s="2">
        <v>0</v>
      </c>
    </row>
    <row r="713" spans="1:11" x14ac:dyDescent="0.25">
      <c r="A713" s="14" t="s">
        <v>498</v>
      </c>
      <c r="B713" s="3" t="s">
        <v>1</v>
      </c>
      <c r="C713" s="1" t="s">
        <v>290</v>
      </c>
      <c r="D713" s="6">
        <f>History3[[#This Row],[SUBTOTAL GENERAL FUND]]+History3[[#This Row],[CASH 
FUNDS]]+History3[[#This Row],[REAPPROPRIATED
FUNDS]]+History3[[#This Row],[FEDERAL 
FUNDS]]</f>
        <v>-620090</v>
      </c>
      <c r="E713" s="6">
        <f>History3[[#This Row],[GENERAL 
FUND]]+History3[[#This Row],[GENERAL
FUND
EXEMPT]]</f>
        <v>-310045</v>
      </c>
      <c r="F713" s="6">
        <v>-310045</v>
      </c>
      <c r="G713" s="6">
        <v>0</v>
      </c>
      <c r="H713" s="7">
        <v>0</v>
      </c>
      <c r="I713" s="6">
        <v>-310045</v>
      </c>
      <c r="J713" s="6">
        <v>0</v>
      </c>
      <c r="K713" s="2">
        <v>-35.4</v>
      </c>
    </row>
    <row r="714" spans="1:11" x14ac:dyDescent="0.25">
      <c r="A714" s="14" t="s">
        <v>498</v>
      </c>
      <c r="B714" s="3" t="s">
        <v>1</v>
      </c>
      <c r="C714" s="1" t="s">
        <v>503</v>
      </c>
      <c r="D714" s="6">
        <f>History3[[#This Row],[SUBTOTAL GENERAL FUND]]+History3[[#This Row],[CASH 
FUNDS]]+History3[[#This Row],[REAPPROPRIATED
FUNDS]]+History3[[#This Row],[FEDERAL 
FUNDS]]</f>
        <v>18282793</v>
      </c>
      <c r="E714" s="6">
        <f>History3[[#This Row],[GENERAL 
FUND]]+History3[[#This Row],[GENERAL
FUND
EXEMPT]]</f>
        <v>9307882</v>
      </c>
      <c r="F714" s="6">
        <v>9307882</v>
      </c>
      <c r="G714" s="6">
        <v>0</v>
      </c>
      <c r="H714" s="7">
        <v>2415</v>
      </c>
      <c r="I714" s="6">
        <v>8972496</v>
      </c>
      <c r="J714" s="6">
        <v>0</v>
      </c>
      <c r="K714" s="2">
        <v>0</v>
      </c>
    </row>
    <row r="715" spans="1:11" x14ac:dyDescent="0.25">
      <c r="A715" s="14" t="s">
        <v>498</v>
      </c>
      <c r="B715" s="3" t="s">
        <v>1</v>
      </c>
      <c r="C715" s="1" t="s">
        <v>3</v>
      </c>
      <c r="D715" s="6">
        <f>History3[[#This Row],[SUBTOTAL GENERAL FUND]]+History3[[#This Row],[CASH 
FUNDS]]+History3[[#This Row],[REAPPROPRIATED
FUNDS]]+History3[[#This Row],[FEDERAL 
FUNDS]]</f>
        <v>-17130178</v>
      </c>
      <c r="E715" s="6">
        <f>History3[[#This Row],[GENERAL 
FUND]]+History3[[#This Row],[GENERAL
FUND
EXEMPT]]</f>
        <v>0</v>
      </c>
      <c r="F715" s="6">
        <v>-195033333</v>
      </c>
      <c r="G715" s="6">
        <v>195033333</v>
      </c>
      <c r="H715" s="7">
        <v>-15774458</v>
      </c>
      <c r="I715" s="6">
        <v>-1355720</v>
      </c>
      <c r="J715" s="6">
        <v>0</v>
      </c>
      <c r="K715" s="2">
        <v>0</v>
      </c>
    </row>
    <row r="716" spans="1:11" x14ac:dyDescent="0.25">
      <c r="A716" s="14" t="s">
        <v>498</v>
      </c>
      <c r="B716" s="3" t="s">
        <v>1</v>
      </c>
      <c r="C716" s="1" t="s">
        <v>505</v>
      </c>
      <c r="D716" s="6">
        <f>History3[[#This Row],[SUBTOTAL GENERAL FUND]]+History3[[#This Row],[CASH 
FUNDS]]+History3[[#This Row],[REAPPROPRIATED
FUNDS]]+History3[[#This Row],[FEDERAL 
FUNDS]]</f>
        <v>0</v>
      </c>
      <c r="E716" s="6">
        <f>History3[[#This Row],[GENERAL 
FUND]]+History3[[#This Row],[GENERAL
FUND
EXEMPT]]</f>
        <v>0</v>
      </c>
      <c r="F716" s="6">
        <v>0</v>
      </c>
      <c r="G716" s="6">
        <v>0</v>
      </c>
      <c r="H716" s="7">
        <v>0</v>
      </c>
      <c r="I716" s="6">
        <v>0</v>
      </c>
      <c r="J716" s="6">
        <v>0</v>
      </c>
      <c r="K716" s="2">
        <v>0</v>
      </c>
    </row>
    <row r="717" spans="1:11" x14ac:dyDescent="0.25">
      <c r="A717" s="14" t="s">
        <v>498</v>
      </c>
      <c r="B717" s="3" t="s">
        <v>1</v>
      </c>
      <c r="C717" s="1" t="s">
        <v>7</v>
      </c>
      <c r="D717" s="6">
        <f>History3[[#This Row],[SUBTOTAL GENERAL FUND]]+History3[[#This Row],[CASH 
FUNDS]]+History3[[#This Row],[REAPPROPRIATED
FUNDS]]+History3[[#This Row],[FEDERAL 
FUNDS]]</f>
        <v>0</v>
      </c>
      <c r="E717" s="6">
        <f>History3[[#This Row],[GENERAL 
FUND]]+History3[[#This Row],[GENERAL
FUND
EXEMPT]]</f>
        <v>0</v>
      </c>
      <c r="F717" s="6">
        <v>-126158174</v>
      </c>
      <c r="G717" s="6">
        <v>126158174</v>
      </c>
      <c r="H717" s="7">
        <v>0</v>
      </c>
      <c r="I717" s="6">
        <v>0</v>
      </c>
      <c r="J717" s="6">
        <v>0</v>
      </c>
      <c r="K717" s="2">
        <v>0</v>
      </c>
    </row>
    <row r="718" spans="1:11" x14ac:dyDescent="0.25">
      <c r="A718" s="14" t="s">
        <v>498</v>
      </c>
      <c r="B718" s="3" t="s">
        <v>4</v>
      </c>
      <c r="C718" s="1" t="s">
        <v>3</v>
      </c>
      <c r="D718" s="6">
        <f>History3[[#This Row],[SUBTOTAL GENERAL FUND]]+History3[[#This Row],[CASH 
FUNDS]]+History3[[#This Row],[REAPPROPRIATED
FUNDS]]+History3[[#This Row],[FEDERAL 
FUNDS]]</f>
        <v>3230541694</v>
      </c>
      <c r="E718" s="6">
        <f>History3[[#This Row],[GENERAL 
FUND]]+History3[[#This Row],[GENERAL
FUND
EXEMPT]]</f>
        <v>658479148</v>
      </c>
      <c r="F718" s="6">
        <v>231079148</v>
      </c>
      <c r="G718" s="6">
        <v>427400000</v>
      </c>
      <c r="H718" s="7">
        <v>1978070473</v>
      </c>
      <c r="I718" s="6">
        <v>574701773</v>
      </c>
      <c r="J718" s="6">
        <v>19290300</v>
      </c>
      <c r="K718" s="2">
        <v>22840.799999999999</v>
      </c>
    </row>
    <row r="719" spans="1:11" x14ac:dyDescent="0.25">
      <c r="A719" s="14" t="s">
        <v>498</v>
      </c>
      <c r="B719" s="3" t="s">
        <v>4</v>
      </c>
      <c r="C719" s="1" t="s">
        <v>315</v>
      </c>
      <c r="D719" s="6">
        <f>History3[[#This Row],[SUBTOTAL GENERAL FUND]]+History3[[#This Row],[CASH 
FUNDS]]+History3[[#This Row],[REAPPROPRIATED
FUNDS]]+History3[[#This Row],[FEDERAL 
FUNDS]]</f>
        <v>1500000</v>
      </c>
      <c r="E719" s="6">
        <f>History3[[#This Row],[GENERAL 
FUND]]+History3[[#This Row],[GENERAL
FUND
EXEMPT]]</f>
        <v>0</v>
      </c>
      <c r="F719" s="6">
        <v>0</v>
      </c>
      <c r="G719" s="6">
        <v>0</v>
      </c>
      <c r="H719" s="7">
        <v>0</v>
      </c>
      <c r="I719" s="6">
        <v>1500000</v>
      </c>
      <c r="J719" s="6">
        <v>0</v>
      </c>
      <c r="K719" s="2">
        <v>0</v>
      </c>
    </row>
    <row r="720" spans="1:11" x14ac:dyDescent="0.25">
      <c r="A720" s="14" t="s">
        <v>498</v>
      </c>
      <c r="B720" s="3" t="s">
        <v>4</v>
      </c>
      <c r="C720" s="1" t="s">
        <v>506</v>
      </c>
      <c r="D720" s="6">
        <f>History3[[#This Row],[SUBTOTAL GENERAL FUND]]+History3[[#This Row],[CASH 
FUNDS]]+History3[[#This Row],[REAPPROPRIATED
FUNDS]]+History3[[#This Row],[FEDERAL 
FUNDS]]</f>
        <v>1033765</v>
      </c>
      <c r="E720" s="6">
        <f>History3[[#This Row],[GENERAL 
FUND]]+History3[[#This Row],[GENERAL
FUND
EXEMPT]]</f>
        <v>559165</v>
      </c>
      <c r="F720" s="6">
        <v>559165</v>
      </c>
      <c r="G720" s="6">
        <v>0</v>
      </c>
      <c r="H720" s="7">
        <v>0</v>
      </c>
      <c r="I720" s="6">
        <v>474600</v>
      </c>
      <c r="J720" s="6">
        <v>0</v>
      </c>
      <c r="K720" s="2">
        <v>1.5</v>
      </c>
    </row>
    <row r="721" spans="1:11" x14ac:dyDescent="0.25">
      <c r="A721" s="14" t="s">
        <v>498</v>
      </c>
      <c r="B721" s="3" t="s">
        <v>4</v>
      </c>
      <c r="C721" s="1" t="s">
        <v>507</v>
      </c>
      <c r="D721" s="6">
        <f>History3[[#This Row],[SUBTOTAL GENERAL FUND]]+History3[[#This Row],[CASH 
FUNDS]]+History3[[#This Row],[REAPPROPRIATED
FUNDS]]+History3[[#This Row],[FEDERAL 
FUNDS]]</f>
        <v>110611</v>
      </c>
      <c r="E721" s="6">
        <f>History3[[#This Row],[GENERAL 
FUND]]+History3[[#This Row],[GENERAL
FUND
EXEMPT]]</f>
        <v>22621</v>
      </c>
      <c r="F721" s="6">
        <v>22621</v>
      </c>
      <c r="G721" s="6">
        <v>0</v>
      </c>
      <c r="H721" s="7">
        <v>68790</v>
      </c>
      <c r="I721" s="6">
        <v>19200</v>
      </c>
      <c r="J721" s="6">
        <v>0</v>
      </c>
      <c r="K721" s="2">
        <v>0</v>
      </c>
    </row>
    <row r="722" spans="1:11" x14ac:dyDescent="0.25">
      <c r="A722" s="14" t="s">
        <v>498</v>
      </c>
      <c r="B722" s="3" t="s">
        <v>4</v>
      </c>
      <c r="C722" s="1" t="s">
        <v>508</v>
      </c>
      <c r="D722" s="6">
        <f>History3[[#This Row],[SUBTOTAL GENERAL FUND]]+History3[[#This Row],[CASH 
FUNDS]]+History3[[#This Row],[REAPPROPRIATED
FUNDS]]+History3[[#This Row],[FEDERAL 
FUNDS]]</f>
        <v>3840</v>
      </c>
      <c r="E722" s="6">
        <f>History3[[#This Row],[GENERAL 
FUND]]+History3[[#This Row],[GENERAL
FUND
EXEMPT]]</f>
        <v>1920</v>
      </c>
      <c r="F722" s="6">
        <v>1920</v>
      </c>
      <c r="G722" s="6">
        <v>0</v>
      </c>
      <c r="H722" s="7">
        <v>0</v>
      </c>
      <c r="I722" s="6">
        <v>1920</v>
      </c>
      <c r="J722" s="6">
        <v>0</v>
      </c>
      <c r="K722" s="2">
        <v>0</v>
      </c>
    </row>
    <row r="723" spans="1:11" x14ac:dyDescent="0.25">
      <c r="A723" s="14" t="s">
        <v>498</v>
      </c>
      <c r="B723" s="3" t="s">
        <v>4</v>
      </c>
      <c r="C723" s="1" t="s">
        <v>54</v>
      </c>
      <c r="D723" s="6">
        <f>History3[[#This Row],[SUBTOTAL GENERAL FUND]]+History3[[#This Row],[CASH 
FUNDS]]+History3[[#This Row],[REAPPROPRIATED
FUNDS]]+History3[[#This Row],[FEDERAL 
FUNDS]]</f>
        <v>45207</v>
      </c>
      <c r="E723" s="6">
        <f>History3[[#This Row],[GENERAL 
FUND]]+History3[[#This Row],[GENERAL
FUND
EXEMPT]]</f>
        <v>45207</v>
      </c>
      <c r="F723" s="6">
        <v>45207</v>
      </c>
      <c r="G723" s="6">
        <v>0</v>
      </c>
      <c r="H723" s="7">
        <v>0</v>
      </c>
      <c r="I723" s="6">
        <v>0</v>
      </c>
      <c r="J723" s="6">
        <v>0</v>
      </c>
      <c r="K723" s="2">
        <v>0</v>
      </c>
    </row>
    <row r="724" spans="1:11" x14ac:dyDescent="0.25">
      <c r="A724" s="14" t="s">
        <v>498</v>
      </c>
      <c r="B724" s="3" t="s">
        <v>4</v>
      </c>
      <c r="C724" s="1" t="s">
        <v>7</v>
      </c>
      <c r="D724" s="6">
        <f>History3[[#This Row],[SUBTOTAL GENERAL FUND]]+History3[[#This Row],[CASH 
FUNDS]]+History3[[#This Row],[REAPPROPRIATED
FUNDS]]+History3[[#This Row],[FEDERAL 
FUNDS]]</f>
        <v>-44741413</v>
      </c>
      <c r="E724" s="6">
        <f>History3[[#This Row],[GENERAL 
FUND]]+History3[[#This Row],[GENERAL
FUND
EXEMPT]]</f>
        <v>0</v>
      </c>
      <c r="F724" s="6">
        <v>-154733333</v>
      </c>
      <c r="G724" s="6">
        <v>154733333</v>
      </c>
      <c r="H724" s="7">
        <v>-44741413</v>
      </c>
      <c r="I724" s="6">
        <v>0</v>
      </c>
      <c r="J724" s="6">
        <v>0</v>
      </c>
      <c r="K724" s="2">
        <v>0</v>
      </c>
    </row>
    <row r="725" spans="1:11" x14ac:dyDescent="0.25">
      <c r="A725" s="14" t="s">
        <v>498</v>
      </c>
      <c r="B725" s="3" t="s">
        <v>6</v>
      </c>
      <c r="C725" s="1" t="s">
        <v>7</v>
      </c>
      <c r="D725" s="6">
        <f>History3[[#This Row],[SUBTOTAL GENERAL FUND]]+History3[[#This Row],[CASH 
FUNDS]]+History3[[#This Row],[REAPPROPRIATED
FUNDS]]+History3[[#This Row],[FEDERAL 
FUNDS]]</f>
        <v>3282561278</v>
      </c>
      <c r="E725" s="6">
        <f>History3[[#This Row],[GENERAL 
FUND]]+History3[[#This Row],[GENERAL
FUND
EXEMPT]]</f>
        <v>659765586</v>
      </c>
      <c r="F725" s="6">
        <v>9032253</v>
      </c>
      <c r="G725" s="6">
        <v>650733333</v>
      </c>
      <c r="H725" s="7">
        <v>2023919592</v>
      </c>
      <c r="I725" s="6">
        <v>576442493</v>
      </c>
      <c r="J725" s="6">
        <v>22433607</v>
      </c>
      <c r="K725" s="2">
        <v>23452.2</v>
      </c>
    </row>
    <row r="726" spans="1:11" x14ac:dyDescent="0.25">
      <c r="A726" s="14" t="s">
        <v>498</v>
      </c>
      <c r="B726" s="3" t="s">
        <v>6</v>
      </c>
      <c r="C726" s="1" t="s">
        <v>509</v>
      </c>
      <c r="D726" s="6">
        <f>History3[[#This Row],[SUBTOTAL GENERAL FUND]]+History3[[#This Row],[CASH 
FUNDS]]+History3[[#This Row],[REAPPROPRIATED
FUNDS]]+History3[[#This Row],[FEDERAL 
FUNDS]]</f>
        <v>157876365</v>
      </c>
      <c r="E726" s="6">
        <f>History3[[#This Row],[GENERAL 
FUND]]+History3[[#This Row],[GENERAL
FUND
EXEMPT]]</f>
        <v>100162480</v>
      </c>
      <c r="F726" s="6">
        <v>100162480</v>
      </c>
      <c r="G726" s="6">
        <v>0</v>
      </c>
      <c r="H726" s="7">
        <v>0</v>
      </c>
      <c r="I726" s="6">
        <v>57713885</v>
      </c>
      <c r="J726" s="6">
        <v>0</v>
      </c>
      <c r="K726" s="2">
        <v>0</v>
      </c>
    </row>
    <row r="727" spans="1:11" x14ac:dyDescent="0.25">
      <c r="A727" s="14" t="s">
        <v>498</v>
      </c>
      <c r="B727" s="3" t="s">
        <v>6</v>
      </c>
      <c r="C727" s="1" t="s">
        <v>510</v>
      </c>
      <c r="D727" s="6">
        <f>History3[[#This Row],[SUBTOTAL GENERAL FUND]]+History3[[#This Row],[CASH 
FUNDS]]+History3[[#This Row],[REAPPROPRIATED
FUNDS]]+History3[[#This Row],[FEDERAL 
FUNDS]]</f>
        <v>500000</v>
      </c>
      <c r="E727" s="6">
        <f>History3[[#This Row],[GENERAL 
FUND]]+History3[[#This Row],[GENERAL
FUND
EXEMPT]]</f>
        <v>250000</v>
      </c>
      <c r="F727" s="6">
        <v>250000</v>
      </c>
      <c r="G727" s="6">
        <v>0</v>
      </c>
      <c r="H727" s="7">
        <v>0</v>
      </c>
      <c r="I727" s="6">
        <v>250000</v>
      </c>
      <c r="J727" s="6">
        <v>0</v>
      </c>
      <c r="K727" s="2">
        <v>0</v>
      </c>
    </row>
    <row r="728" spans="1:11" x14ac:dyDescent="0.25">
      <c r="A728" s="14" t="s">
        <v>498</v>
      </c>
      <c r="B728" s="3" t="s">
        <v>6</v>
      </c>
      <c r="C728" s="1" t="s">
        <v>54</v>
      </c>
      <c r="D728" s="6">
        <f>History3[[#This Row],[SUBTOTAL GENERAL FUND]]+History3[[#This Row],[CASH 
FUNDS]]+History3[[#This Row],[REAPPROPRIATED
FUNDS]]+History3[[#This Row],[FEDERAL 
FUNDS]]</f>
        <v>804986</v>
      </c>
      <c r="E728" s="6">
        <f>History3[[#This Row],[GENERAL 
FUND]]+History3[[#This Row],[GENERAL
FUND
EXEMPT]]</f>
        <v>804986</v>
      </c>
      <c r="F728" s="6">
        <v>804986</v>
      </c>
      <c r="G728" s="6">
        <v>0</v>
      </c>
      <c r="H728" s="7">
        <v>0</v>
      </c>
      <c r="I728" s="6">
        <v>0</v>
      </c>
      <c r="J728" s="6">
        <v>0</v>
      </c>
      <c r="K728" s="2">
        <v>3</v>
      </c>
    </row>
    <row r="729" spans="1:11" x14ac:dyDescent="0.25">
      <c r="A729" s="14" t="s">
        <v>498</v>
      </c>
      <c r="B729" s="3" t="s">
        <v>6</v>
      </c>
      <c r="C729" s="1" t="s">
        <v>511</v>
      </c>
      <c r="D729" s="6">
        <f>History3[[#This Row],[SUBTOTAL GENERAL FUND]]+History3[[#This Row],[CASH 
FUNDS]]+History3[[#This Row],[REAPPROPRIATED
FUNDS]]+History3[[#This Row],[FEDERAL 
FUNDS]]</f>
        <v>1000000</v>
      </c>
      <c r="E729" s="6">
        <f>History3[[#This Row],[GENERAL 
FUND]]+History3[[#This Row],[GENERAL
FUND
EXEMPT]]</f>
        <v>1000000</v>
      </c>
      <c r="F729" s="6">
        <v>1000000</v>
      </c>
      <c r="G729" s="6">
        <v>0</v>
      </c>
      <c r="H729" s="7">
        <v>0</v>
      </c>
      <c r="I729" s="6">
        <v>0</v>
      </c>
      <c r="J729" s="6">
        <v>0</v>
      </c>
      <c r="K729" s="2">
        <v>0</v>
      </c>
    </row>
    <row r="730" spans="1:11" x14ac:dyDescent="0.25">
      <c r="A730" s="14" t="s">
        <v>498</v>
      </c>
      <c r="B730" s="3" t="s">
        <v>6</v>
      </c>
      <c r="C730" s="1" t="s">
        <v>512</v>
      </c>
      <c r="D730" s="6">
        <f>History3[[#This Row],[SUBTOTAL GENERAL FUND]]+History3[[#This Row],[CASH 
FUNDS]]+History3[[#This Row],[REAPPROPRIATED
FUNDS]]+History3[[#This Row],[FEDERAL 
FUNDS]]</f>
        <v>131276</v>
      </c>
      <c r="E730" s="6">
        <f>History3[[#This Row],[GENERAL 
FUND]]+History3[[#This Row],[GENERAL
FUND
EXEMPT]]</f>
        <v>99473</v>
      </c>
      <c r="F730" s="6">
        <v>99473</v>
      </c>
      <c r="G730" s="6">
        <v>0</v>
      </c>
      <c r="H730" s="7">
        <v>34346</v>
      </c>
      <c r="I730" s="6">
        <v>0</v>
      </c>
      <c r="J730" s="6">
        <v>-2543</v>
      </c>
      <c r="K730" s="2">
        <v>0</v>
      </c>
    </row>
    <row r="731" spans="1:11" x14ac:dyDescent="0.25">
      <c r="A731" s="14" t="s">
        <v>498</v>
      </c>
      <c r="B731" s="3" t="s">
        <v>6</v>
      </c>
      <c r="C731" s="1" t="s">
        <v>70</v>
      </c>
      <c r="D731" s="6">
        <f>History3[[#This Row],[SUBTOTAL GENERAL FUND]]+History3[[#This Row],[CASH 
FUNDS]]+History3[[#This Row],[REAPPROPRIATED
FUNDS]]+History3[[#This Row],[FEDERAL 
FUNDS]]</f>
        <v>24702343</v>
      </c>
      <c r="E731" s="6">
        <f>History3[[#This Row],[GENERAL 
FUND]]+History3[[#This Row],[GENERAL
FUND
EXEMPT]]</f>
        <v>0</v>
      </c>
      <c r="F731" s="6">
        <v>-102300000</v>
      </c>
      <c r="G731" s="6">
        <v>102300000</v>
      </c>
      <c r="H731" s="7">
        <v>24702343</v>
      </c>
      <c r="I731" s="6">
        <v>0</v>
      </c>
      <c r="J731" s="6">
        <v>0</v>
      </c>
      <c r="K731" s="2">
        <v>0</v>
      </c>
    </row>
    <row r="732" spans="1:11" x14ac:dyDescent="0.25">
      <c r="A732" s="14" t="s">
        <v>498</v>
      </c>
      <c r="B732" s="3" t="s">
        <v>69</v>
      </c>
      <c r="C732" s="1" t="s">
        <v>76</v>
      </c>
      <c r="D732" s="6">
        <f>History3[[#This Row],[SUBTOTAL GENERAL FUND]]+History3[[#This Row],[CASH 
FUNDS]]+History3[[#This Row],[REAPPROPRIATED
FUNDS]]+History3[[#This Row],[FEDERAL 
FUNDS]]</f>
        <v>118751502</v>
      </c>
      <c r="E732" s="6">
        <f>History3[[#This Row],[GENERAL 
FUND]]+History3[[#This Row],[GENERAL
FUND
EXEMPT]]</f>
        <v>0</v>
      </c>
      <c r="F732" s="6">
        <v>39100000</v>
      </c>
      <c r="G732" s="6">
        <v>-39100000</v>
      </c>
      <c r="H732" s="7">
        <v>118751502</v>
      </c>
      <c r="I732" s="6">
        <v>0</v>
      </c>
      <c r="J732" s="6">
        <v>0</v>
      </c>
      <c r="K732" s="2">
        <v>0</v>
      </c>
    </row>
    <row r="733" spans="1:11" x14ac:dyDescent="0.25">
      <c r="A733" s="14" t="s">
        <v>498</v>
      </c>
      <c r="B733" s="3" t="s">
        <v>69</v>
      </c>
      <c r="C733" s="1" t="s">
        <v>70</v>
      </c>
      <c r="D733" s="6">
        <f>History3[[#This Row],[SUBTOTAL GENERAL FUND]]+History3[[#This Row],[CASH 
FUNDS]]+History3[[#This Row],[REAPPROPRIATED
FUNDS]]+History3[[#This Row],[FEDERAL 
FUNDS]]</f>
        <v>3731739272</v>
      </c>
      <c r="E733" s="6">
        <f>History3[[#This Row],[GENERAL 
FUND]]+History3[[#This Row],[GENERAL
FUND
EXEMPT]]</f>
        <v>856871803</v>
      </c>
      <c r="F733" s="6">
        <v>68871803</v>
      </c>
      <c r="G733" s="6">
        <v>788000000</v>
      </c>
      <c r="H733" s="7">
        <v>2150856183</v>
      </c>
      <c r="I733" s="6">
        <v>701516735</v>
      </c>
      <c r="J733" s="6">
        <v>22494551</v>
      </c>
      <c r="K733" s="2">
        <v>23856.2</v>
      </c>
    </row>
    <row r="734" spans="1:11" x14ac:dyDescent="0.25">
      <c r="A734" s="14" t="s">
        <v>498</v>
      </c>
      <c r="B734" s="3" t="s">
        <v>69</v>
      </c>
      <c r="C734" s="1" t="s">
        <v>513</v>
      </c>
      <c r="D734" s="6">
        <f>History3[[#This Row],[SUBTOTAL GENERAL FUND]]+History3[[#This Row],[CASH 
FUNDS]]+History3[[#This Row],[REAPPROPRIATED
FUNDS]]+History3[[#This Row],[FEDERAL 
FUNDS]]</f>
        <v>-13349</v>
      </c>
      <c r="E734" s="6">
        <f>History3[[#This Row],[GENERAL 
FUND]]+History3[[#This Row],[GENERAL
FUND
EXEMPT]]</f>
        <v>0</v>
      </c>
      <c r="F734" s="6">
        <v>0</v>
      </c>
      <c r="G734" s="6">
        <v>0</v>
      </c>
      <c r="H734" s="7">
        <v>-13349</v>
      </c>
      <c r="I734" s="6">
        <v>0</v>
      </c>
      <c r="J734" s="6">
        <v>0</v>
      </c>
      <c r="K734" s="2">
        <v>0</v>
      </c>
    </row>
    <row r="735" spans="1:11" x14ac:dyDescent="0.25">
      <c r="A735" s="14" t="s">
        <v>498</v>
      </c>
      <c r="B735" s="3" t="s">
        <v>69</v>
      </c>
      <c r="C735" s="1" t="s">
        <v>199</v>
      </c>
      <c r="D735" s="6">
        <f>History3[[#This Row],[SUBTOTAL GENERAL FUND]]+History3[[#This Row],[CASH 
FUNDS]]+History3[[#This Row],[REAPPROPRIATED
FUNDS]]+History3[[#This Row],[FEDERAL 
FUNDS]]</f>
        <v>7232</v>
      </c>
      <c r="E735" s="6">
        <f>History3[[#This Row],[GENERAL 
FUND]]+History3[[#This Row],[GENERAL
FUND
EXEMPT]]</f>
        <v>7232</v>
      </c>
      <c r="F735" s="6">
        <v>7232</v>
      </c>
      <c r="G735" s="6">
        <v>0</v>
      </c>
      <c r="H735" s="7">
        <v>0</v>
      </c>
      <c r="I735" s="6">
        <v>0</v>
      </c>
      <c r="J735" s="6">
        <v>0</v>
      </c>
      <c r="K735" s="2">
        <v>0.1</v>
      </c>
    </row>
    <row r="736" spans="1:11" x14ac:dyDescent="0.25">
      <c r="A736" s="14" t="s">
        <v>498</v>
      </c>
      <c r="B736" s="3" t="s">
        <v>69</v>
      </c>
      <c r="C736" s="1" t="s">
        <v>514</v>
      </c>
      <c r="D736" s="6">
        <f>History3[[#This Row],[SUBTOTAL GENERAL FUND]]+History3[[#This Row],[CASH 
FUNDS]]+History3[[#This Row],[REAPPROPRIATED
FUNDS]]+History3[[#This Row],[FEDERAL 
FUNDS]]</f>
        <v>373920</v>
      </c>
      <c r="E736" s="6">
        <f>History3[[#This Row],[GENERAL 
FUND]]+History3[[#This Row],[GENERAL
FUND
EXEMPT]]</f>
        <v>86960</v>
      </c>
      <c r="F736" s="6">
        <v>86960</v>
      </c>
      <c r="G736" s="6">
        <v>0</v>
      </c>
      <c r="H736" s="7">
        <v>0</v>
      </c>
      <c r="I736" s="6">
        <v>286960</v>
      </c>
      <c r="J736" s="6">
        <v>0</v>
      </c>
      <c r="K736" s="2">
        <v>0</v>
      </c>
    </row>
    <row r="737" spans="1:11" x14ac:dyDescent="0.25">
      <c r="A737" s="14" t="s">
        <v>498</v>
      </c>
      <c r="B737" s="3" t="s">
        <v>69</v>
      </c>
      <c r="C737" s="1" t="s">
        <v>515</v>
      </c>
      <c r="D737" s="6">
        <f>History3[[#This Row],[SUBTOTAL GENERAL FUND]]+History3[[#This Row],[CASH 
FUNDS]]+History3[[#This Row],[REAPPROPRIATED
FUNDS]]+History3[[#This Row],[FEDERAL 
FUNDS]]</f>
        <v>450000</v>
      </c>
      <c r="E737" s="6">
        <f>History3[[#This Row],[GENERAL 
FUND]]+History3[[#This Row],[GENERAL
FUND
EXEMPT]]</f>
        <v>450000</v>
      </c>
      <c r="F737" s="6">
        <v>450000</v>
      </c>
      <c r="G737" s="6">
        <v>0</v>
      </c>
      <c r="H737" s="7">
        <v>0</v>
      </c>
      <c r="I737" s="6">
        <v>0</v>
      </c>
      <c r="J737" s="6">
        <v>0</v>
      </c>
      <c r="K737" s="2">
        <v>0</v>
      </c>
    </row>
    <row r="738" spans="1:11" x14ac:dyDescent="0.25">
      <c r="A738" s="14" t="s">
        <v>498</v>
      </c>
      <c r="B738" s="3" t="s">
        <v>69</v>
      </c>
      <c r="C738" s="1" t="s">
        <v>516</v>
      </c>
      <c r="D738" s="6">
        <f>History3[[#This Row],[SUBTOTAL GENERAL FUND]]+History3[[#This Row],[CASH 
FUNDS]]+History3[[#This Row],[REAPPROPRIATED
FUNDS]]+History3[[#This Row],[FEDERAL 
FUNDS]]</f>
        <v>0</v>
      </c>
      <c r="E738" s="6">
        <f>History3[[#This Row],[GENERAL 
FUND]]+History3[[#This Row],[GENERAL
FUND
EXEMPT]]</f>
        <v>0</v>
      </c>
      <c r="F738" s="6">
        <v>0</v>
      </c>
      <c r="G738" s="6">
        <v>0</v>
      </c>
      <c r="H738" s="7">
        <v>0</v>
      </c>
      <c r="I738" s="6">
        <v>0</v>
      </c>
      <c r="J738" s="6">
        <v>0</v>
      </c>
      <c r="K738" s="2">
        <v>0</v>
      </c>
    </row>
    <row r="739" spans="1:11" x14ac:dyDescent="0.25">
      <c r="A739" s="14" t="s">
        <v>498</v>
      </c>
      <c r="B739" s="3" t="s">
        <v>69</v>
      </c>
      <c r="C739" s="1" t="s">
        <v>79</v>
      </c>
      <c r="D739" s="6">
        <f>History3[[#This Row],[SUBTOTAL GENERAL FUND]]+History3[[#This Row],[CASH 
FUNDS]]+History3[[#This Row],[REAPPROPRIATED
FUNDS]]+History3[[#This Row],[FEDERAL 
FUNDS]]</f>
        <v>0</v>
      </c>
      <c r="E739" s="6">
        <f>History3[[#This Row],[GENERAL 
FUND]]+History3[[#This Row],[GENERAL
FUND
EXEMPT]]</f>
        <v>0</v>
      </c>
      <c r="F739" s="6">
        <v>-8366667</v>
      </c>
      <c r="G739" s="6">
        <v>8366667</v>
      </c>
      <c r="H739" s="7">
        <v>0</v>
      </c>
      <c r="I739" s="6">
        <v>0</v>
      </c>
      <c r="J739" s="6">
        <v>0</v>
      </c>
      <c r="K739" s="2">
        <v>0</v>
      </c>
    </row>
    <row r="740" spans="1:11" x14ac:dyDescent="0.25">
      <c r="A740" s="14" t="s">
        <v>498</v>
      </c>
      <c r="B740" s="3" t="s">
        <v>75</v>
      </c>
      <c r="C740" s="1" t="s">
        <v>76</v>
      </c>
      <c r="D740" s="6">
        <f>History3[[#This Row],[SUBTOTAL GENERAL FUND]]+History3[[#This Row],[CASH 
FUNDS]]+History3[[#This Row],[REAPPROPRIATED
FUNDS]]+History3[[#This Row],[FEDERAL 
FUNDS]]</f>
        <v>4061311383</v>
      </c>
      <c r="E740" s="6">
        <f>History3[[#This Row],[GENERAL 
FUND]]+History3[[#This Row],[GENERAL
FUND
EXEMPT]]</f>
        <v>870343621</v>
      </c>
      <c r="F740" s="6">
        <v>56643621</v>
      </c>
      <c r="G740" s="6">
        <v>813700000</v>
      </c>
      <c r="H740" s="7">
        <v>2453407936</v>
      </c>
      <c r="I740" s="6">
        <v>715047309</v>
      </c>
      <c r="J740" s="6">
        <v>22512517</v>
      </c>
      <c r="K740" s="2">
        <v>24491.1</v>
      </c>
    </row>
    <row r="741" spans="1:11" x14ac:dyDescent="0.25">
      <c r="A741" s="14" t="s">
        <v>498</v>
      </c>
      <c r="B741" s="3" t="s">
        <v>75</v>
      </c>
      <c r="C741" s="1" t="s">
        <v>204</v>
      </c>
      <c r="D741" s="6">
        <f>History3[[#This Row],[SUBTOTAL GENERAL FUND]]+History3[[#This Row],[CASH 
FUNDS]]+History3[[#This Row],[REAPPROPRIATED
FUNDS]]+History3[[#This Row],[FEDERAL 
FUNDS]]</f>
        <v>441095</v>
      </c>
      <c r="E741" s="6">
        <f>History3[[#This Row],[GENERAL 
FUND]]+History3[[#This Row],[GENERAL
FUND
EXEMPT]]</f>
        <v>441095</v>
      </c>
      <c r="F741" s="6">
        <v>441095</v>
      </c>
      <c r="G741" s="6">
        <v>0</v>
      </c>
      <c r="H741" s="7">
        <v>0</v>
      </c>
      <c r="I741" s="6">
        <v>0</v>
      </c>
      <c r="J741" s="6">
        <v>0</v>
      </c>
      <c r="K741" s="2">
        <v>0.3</v>
      </c>
    </row>
    <row r="742" spans="1:11" x14ac:dyDescent="0.25">
      <c r="A742" s="14" t="s">
        <v>498</v>
      </c>
      <c r="B742" s="3" t="s">
        <v>75</v>
      </c>
      <c r="C742" s="1" t="s">
        <v>517</v>
      </c>
      <c r="D742" s="6">
        <f>History3[[#This Row],[SUBTOTAL GENERAL FUND]]+History3[[#This Row],[CASH 
FUNDS]]+History3[[#This Row],[REAPPROPRIATED
FUNDS]]+History3[[#This Row],[FEDERAL 
FUNDS]]</f>
        <v>900000</v>
      </c>
      <c r="E742" s="6">
        <f>History3[[#This Row],[GENERAL 
FUND]]+History3[[#This Row],[GENERAL
FUND
EXEMPT]]</f>
        <v>0</v>
      </c>
      <c r="F742" s="6">
        <v>0</v>
      </c>
      <c r="G742" s="6">
        <v>0</v>
      </c>
      <c r="H742" s="7">
        <v>900000</v>
      </c>
      <c r="I742" s="6">
        <v>0</v>
      </c>
      <c r="J742" s="6">
        <v>0</v>
      </c>
      <c r="K742" s="2">
        <v>0</v>
      </c>
    </row>
    <row r="743" spans="1:11" x14ac:dyDescent="0.25">
      <c r="A743" s="14" t="s">
        <v>498</v>
      </c>
      <c r="B743" s="3" t="s">
        <v>75</v>
      </c>
      <c r="C743" s="1" t="s">
        <v>518</v>
      </c>
      <c r="D743" s="6">
        <f>History3[[#This Row],[SUBTOTAL GENERAL FUND]]+History3[[#This Row],[CASH 
FUNDS]]+History3[[#This Row],[REAPPROPRIATED
FUNDS]]+History3[[#This Row],[FEDERAL 
FUNDS]]</f>
        <v>500000</v>
      </c>
      <c r="E743" s="6">
        <f>History3[[#This Row],[GENERAL 
FUND]]+History3[[#This Row],[GENERAL
FUND
EXEMPT]]</f>
        <v>250000</v>
      </c>
      <c r="F743" s="6">
        <v>250000</v>
      </c>
      <c r="G743" s="6">
        <v>0</v>
      </c>
      <c r="H743" s="7">
        <v>0</v>
      </c>
      <c r="I743" s="6">
        <v>250000</v>
      </c>
      <c r="J743" s="6">
        <v>0</v>
      </c>
      <c r="K743" s="2">
        <v>0</v>
      </c>
    </row>
    <row r="744" spans="1:11" x14ac:dyDescent="0.25">
      <c r="A744" s="14" t="s">
        <v>498</v>
      </c>
      <c r="B744" s="3" t="s">
        <v>75</v>
      </c>
      <c r="C744" s="1" t="s">
        <v>519</v>
      </c>
      <c r="D744" s="6">
        <f>History3[[#This Row],[SUBTOTAL GENERAL FUND]]+History3[[#This Row],[CASH 
FUNDS]]+History3[[#This Row],[REAPPROPRIATED
FUNDS]]+History3[[#This Row],[FEDERAL 
FUNDS]]</f>
        <v>2000000</v>
      </c>
      <c r="E744" s="6">
        <f>History3[[#This Row],[GENERAL 
FUND]]+History3[[#This Row],[GENERAL
FUND
EXEMPT]]</f>
        <v>0</v>
      </c>
      <c r="F744" s="6">
        <v>0</v>
      </c>
      <c r="G744" s="6">
        <v>0</v>
      </c>
      <c r="H744" s="7">
        <v>2000000</v>
      </c>
      <c r="I744" s="6">
        <v>0</v>
      </c>
      <c r="J744" s="6">
        <v>0</v>
      </c>
      <c r="K744" s="2">
        <v>0</v>
      </c>
    </row>
    <row r="745" spans="1:11" x14ac:dyDescent="0.25">
      <c r="A745" s="14" t="s">
        <v>498</v>
      </c>
      <c r="B745" s="3" t="s">
        <v>75</v>
      </c>
      <c r="C745" s="1" t="s">
        <v>207</v>
      </c>
      <c r="D745" s="6">
        <f>History3[[#This Row],[SUBTOTAL GENERAL FUND]]+History3[[#This Row],[CASH 
FUNDS]]+History3[[#This Row],[REAPPROPRIATED
FUNDS]]+History3[[#This Row],[FEDERAL 
FUNDS]]</f>
        <v>2972504</v>
      </c>
      <c r="E745" s="6">
        <f>History3[[#This Row],[GENERAL 
FUND]]+History3[[#This Row],[GENERAL
FUND
EXEMPT]]</f>
        <v>0</v>
      </c>
      <c r="F745" s="6">
        <v>0</v>
      </c>
      <c r="G745" s="6">
        <v>0</v>
      </c>
      <c r="H745" s="7">
        <v>2972504</v>
      </c>
      <c r="I745" s="6">
        <v>0</v>
      </c>
      <c r="J745" s="6">
        <v>0</v>
      </c>
      <c r="K745" s="2">
        <v>0</v>
      </c>
    </row>
    <row r="746" spans="1:11" x14ac:dyDescent="0.25">
      <c r="A746" s="14" t="s">
        <v>498</v>
      </c>
      <c r="B746" s="3" t="s">
        <v>75</v>
      </c>
      <c r="C746" s="1" t="s">
        <v>520</v>
      </c>
      <c r="D746" s="6">
        <f>History3[[#This Row],[SUBTOTAL GENERAL FUND]]+History3[[#This Row],[CASH 
FUNDS]]+History3[[#This Row],[REAPPROPRIATED
FUNDS]]+History3[[#This Row],[FEDERAL 
FUNDS]]</f>
        <v>7932020</v>
      </c>
      <c r="E746" s="6">
        <f>History3[[#This Row],[GENERAL 
FUND]]+History3[[#This Row],[GENERAL
FUND
EXEMPT]]</f>
        <v>0</v>
      </c>
      <c r="F746" s="6">
        <v>0</v>
      </c>
      <c r="G746" s="6">
        <v>0</v>
      </c>
      <c r="H746" s="7">
        <v>7932020</v>
      </c>
      <c r="I746" s="6">
        <v>0</v>
      </c>
      <c r="J746" s="6">
        <v>0</v>
      </c>
      <c r="K746" s="2">
        <v>0</v>
      </c>
    </row>
    <row r="747" spans="1:11" x14ac:dyDescent="0.25">
      <c r="A747" s="14" t="s">
        <v>498</v>
      </c>
      <c r="B747" s="3" t="s">
        <v>75</v>
      </c>
      <c r="C747" s="1" t="s">
        <v>79</v>
      </c>
      <c r="D747" s="6">
        <f>History3[[#This Row],[SUBTOTAL GENERAL FUND]]+History3[[#This Row],[CASH 
FUNDS]]+History3[[#This Row],[REAPPROPRIATED
FUNDS]]+History3[[#This Row],[FEDERAL 
FUNDS]]</f>
        <v>46437007</v>
      </c>
      <c r="E747" s="6">
        <f>History3[[#This Row],[GENERAL 
FUND]]+History3[[#This Row],[GENERAL
FUND
EXEMPT]]</f>
        <v>0</v>
      </c>
      <c r="F747" s="6">
        <v>43633333</v>
      </c>
      <c r="G747" s="6">
        <v>-43633333</v>
      </c>
      <c r="H747" s="7">
        <v>46385624</v>
      </c>
      <c r="I747" s="6">
        <v>51383</v>
      </c>
      <c r="J747" s="6">
        <v>0</v>
      </c>
      <c r="K747" s="2">
        <v>0</v>
      </c>
    </row>
    <row r="748" spans="1:11" x14ac:dyDescent="0.25">
      <c r="A748" s="14" t="s">
        <v>498</v>
      </c>
      <c r="B748" s="3" t="s">
        <v>75</v>
      </c>
      <c r="C748" s="1" t="s">
        <v>81</v>
      </c>
      <c r="D748" s="6">
        <f>History3[[#This Row],[SUBTOTAL GENERAL FUND]]+History3[[#This Row],[CASH 
FUNDS]]+History3[[#This Row],[REAPPROPRIATED
FUNDS]]+History3[[#This Row],[FEDERAL 
FUNDS]]</f>
        <v>0</v>
      </c>
      <c r="E748" s="6">
        <f>History3[[#This Row],[GENERAL 
FUND]]+History3[[#This Row],[GENERAL
FUND
EXEMPT]]</f>
        <v>0</v>
      </c>
      <c r="F748" s="6">
        <v>101736608</v>
      </c>
      <c r="G748" s="6">
        <v>-101736608</v>
      </c>
      <c r="H748" s="7">
        <v>0</v>
      </c>
      <c r="I748" s="6">
        <v>0</v>
      </c>
      <c r="J748" s="6">
        <v>0</v>
      </c>
      <c r="K748" s="2">
        <v>0</v>
      </c>
    </row>
    <row r="749" spans="1:11" x14ac:dyDescent="0.25">
      <c r="A749" s="14" t="s">
        <v>498</v>
      </c>
      <c r="B749" s="3" t="s">
        <v>78</v>
      </c>
      <c r="C749" s="1" t="s">
        <v>79</v>
      </c>
      <c r="D749" s="6">
        <f>History3[[#This Row],[SUBTOTAL GENERAL FUND]]+History3[[#This Row],[CASH 
FUNDS]]+History3[[#This Row],[REAPPROPRIATED
FUNDS]]+History3[[#This Row],[FEDERAL 
FUNDS]]</f>
        <v>4299869706</v>
      </c>
      <c r="E749" s="6">
        <f>History3[[#This Row],[GENERAL 
FUND]]+History3[[#This Row],[GENERAL
FUND
EXEMPT]]</f>
        <v>894882900</v>
      </c>
      <c r="F749" s="6">
        <v>31949567</v>
      </c>
      <c r="G749" s="6">
        <v>862933333</v>
      </c>
      <c r="H749" s="7">
        <v>2644189267</v>
      </c>
      <c r="I749" s="6">
        <v>738156049</v>
      </c>
      <c r="J749" s="6">
        <v>22641490</v>
      </c>
      <c r="K749" s="2">
        <v>25086.2</v>
      </c>
    </row>
    <row r="750" spans="1:11" x14ac:dyDescent="0.25">
      <c r="A750" s="14" t="s">
        <v>498</v>
      </c>
      <c r="B750" s="3" t="s">
        <v>78</v>
      </c>
      <c r="C750" s="1" t="s">
        <v>361</v>
      </c>
      <c r="D750" s="6">
        <f>History3[[#This Row],[SUBTOTAL GENERAL FUND]]+History3[[#This Row],[CASH 
FUNDS]]+History3[[#This Row],[REAPPROPRIATED
FUNDS]]+History3[[#This Row],[FEDERAL 
FUNDS]]</f>
        <v>218825</v>
      </c>
      <c r="E750" s="6">
        <f>History3[[#This Row],[GENERAL 
FUND]]+History3[[#This Row],[GENERAL
FUND
EXEMPT]]</f>
        <v>0</v>
      </c>
      <c r="F750" s="6">
        <v>0</v>
      </c>
      <c r="G750" s="6">
        <v>0</v>
      </c>
      <c r="H750" s="7">
        <v>0</v>
      </c>
      <c r="I750" s="6">
        <v>218825</v>
      </c>
      <c r="J750" s="6">
        <v>0</v>
      </c>
      <c r="K750" s="2">
        <v>1</v>
      </c>
    </row>
    <row r="751" spans="1:11" x14ac:dyDescent="0.25">
      <c r="A751" s="14" t="s">
        <v>498</v>
      </c>
      <c r="B751" s="3" t="s">
        <v>78</v>
      </c>
      <c r="C751" s="1" t="s">
        <v>521</v>
      </c>
      <c r="D751" s="6">
        <f>History3[[#This Row],[SUBTOTAL GENERAL FUND]]+History3[[#This Row],[CASH 
FUNDS]]+History3[[#This Row],[REAPPROPRIATED
FUNDS]]+History3[[#This Row],[FEDERAL 
FUNDS]]</f>
        <v>500000</v>
      </c>
      <c r="E751" s="6">
        <f>History3[[#This Row],[GENERAL 
FUND]]+History3[[#This Row],[GENERAL
FUND
EXEMPT]]</f>
        <v>0</v>
      </c>
      <c r="F751" s="6">
        <v>0</v>
      </c>
      <c r="G751" s="6">
        <v>0</v>
      </c>
      <c r="H751" s="7">
        <v>500000</v>
      </c>
      <c r="I751" s="6">
        <v>0</v>
      </c>
      <c r="J751" s="6">
        <v>0</v>
      </c>
      <c r="K751" s="2">
        <v>0</v>
      </c>
    </row>
    <row r="752" spans="1:11" x14ac:dyDescent="0.25">
      <c r="A752" s="14" t="s">
        <v>498</v>
      </c>
      <c r="B752" s="3" t="s">
        <v>78</v>
      </c>
      <c r="C752" s="1" t="s">
        <v>522</v>
      </c>
      <c r="D752" s="6">
        <f>History3[[#This Row],[SUBTOTAL GENERAL FUND]]+History3[[#This Row],[CASH 
FUNDS]]+History3[[#This Row],[REAPPROPRIATED
FUNDS]]+History3[[#This Row],[FEDERAL 
FUNDS]]</f>
        <v>1000000</v>
      </c>
      <c r="E752" s="6">
        <f>History3[[#This Row],[GENERAL 
FUND]]+History3[[#This Row],[GENERAL
FUND
EXEMPT]]</f>
        <v>0</v>
      </c>
      <c r="F752" s="6">
        <v>0</v>
      </c>
      <c r="G752" s="6">
        <v>0</v>
      </c>
      <c r="H752" s="7">
        <v>1000000</v>
      </c>
      <c r="I752" s="6">
        <v>0</v>
      </c>
      <c r="J752" s="6">
        <v>0</v>
      </c>
      <c r="K752" s="2">
        <v>0</v>
      </c>
    </row>
    <row r="753" spans="1:11" x14ac:dyDescent="0.25">
      <c r="A753" s="14" t="s">
        <v>498</v>
      </c>
      <c r="B753" s="3" t="s">
        <v>78</v>
      </c>
      <c r="C753" s="1" t="s">
        <v>523</v>
      </c>
      <c r="D753" s="6">
        <f>History3[[#This Row],[SUBTOTAL GENERAL FUND]]+History3[[#This Row],[CASH 
FUNDS]]+History3[[#This Row],[REAPPROPRIATED
FUNDS]]+History3[[#This Row],[FEDERAL 
FUNDS]]</f>
        <v>0</v>
      </c>
      <c r="E753" s="6">
        <f>History3[[#This Row],[GENERAL 
FUND]]+History3[[#This Row],[GENERAL
FUND
EXEMPT]]</f>
        <v>0</v>
      </c>
      <c r="F753" s="6">
        <v>0</v>
      </c>
      <c r="G753" s="6">
        <v>0</v>
      </c>
      <c r="H753" s="7">
        <v>0</v>
      </c>
      <c r="I753" s="6">
        <v>0</v>
      </c>
      <c r="J753" s="6">
        <v>0</v>
      </c>
      <c r="K753" s="2">
        <v>0</v>
      </c>
    </row>
    <row r="754" spans="1:11" x14ac:dyDescent="0.25">
      <c r="A754" s="14" t="s">
        <v>498</v>
      </c>
      <c r="B754" s="3" t="s">
        <v>78</v>
      </c>
      <c r="C754" s="1" t="s">
        <v>524</v>
      </c>
      <c r="D754" s="6">
        <f>History3[[#This Row],[SUBTOTAL GENERAL FUND]]+History3[[#This Row],[CASH 
FUNDS]]+History3[[#This Row],[REAPPROPRIATED
FUNDS]]+History3[[#This Row],[FEDERAL 
FUNDS]]</f>
        <v>25000</v>
      </c>
      <c r="E754" s="6">
        <f>History3[[#This Row],[GENERAL 
FUND]]+History3[[#This Row],[GENERAL
FUND
EXEMPT]]</f>
        <v>25000</v>
      </c>
      <c r="F754" s="6">
        <v>25000</v>
      </c>
      <c r="G754" s="6">
        <v>0</v>
      </c>
      <c r="H754" s="7">
        <v>0</v>
      </c>
      <c r="I754" s="6">
        <v>0</v>
      </c>
      <c r="J754" s="6">
        <v>0</v>
      </c>
      <c r="K754" s="2">
        <v>0</v>
      </c>
    </row>
    <row r="755" spans="1:11" x14ac:dyDescent="0.25">
      <c r="A755" s="14" t="s">
        <v>498</v>
      </c>
      <c r="B755" s="3" t="s">
        <v>78</v>
      </c>
      <c r="C755" s="1" t="s">
        <v>81</v>
      </c>
      <c r="D755" s="6">
        <f>History3[[#This Row],[SUBTOTAL GENERAL FUND]]+History3[[#This Row],[CASH 
FUNDS]]+History3[[#This Row],[REAPPROPRIATED
FUNDS]]+History3[[#This Row],[FEDERAL 
FUNDS]]</f>
        <v>-8218074</v>
      </c>
      <c r="E755" s="6">
        <f>History3[[#This Row],[GENERAL 
FUND]]+History3[[#This Row],[GENERAL
FUND
EXEMPT]]</f>
        <v>0</v>
      </c>
      <c r="F755" s="6">
        <v>102366667</v>
      </c>
      <c r="G755" s="6">
        <v>-102366667</v>
      </c>
      <c r="H755" s="7">
        <v>-8218074</v>
      </c>
      <c r="I755" s="6">
        <v>0</v>
      </c>
      <c r="J755" s="6">
        <v>0</v>
      </c>
      <c r="K755" s="2">
        <v>0</v>
      </c>
    </row>
    <row r="756" spans="1:11" x14ac:dyDescent="0.25">
      <c r="A756" s="14" t="s">
        <v>498</v>
      </c>
      <c r="B756" s="3" t="s">
        <v>78</v>
      </c>
      <c r="C756" s="1" t="s">
        <v>84</v>
      </c>
      <c r="D756" s="6">
        <f>History3[[#This Row],[SUBTOTAL GENERAL FUND]]+History3[[#This Row],[CASH 
FUNDS]]+History3[[#This Row],[REAPPROPRIATED
FUNDS]]+History3[[#This Row],[FEDERAL 
FUNDS]]</f>
        <v>0</v>
      </c>
      <c r="E756" s="6">
        <f>History3[[#This Row],[GENERAL 
FUND]]+History3[[#This Row],[GENERAL
FUND
EXEMPT]]</f>
        <v>0</v>
      </c>
      <c r="F756" s="6">
        <v>-24973702</v>
      </c>
      <c r="G756" s="6">
        <v>24973702</v>
      </c>
      <c r="H756" s="7">
        <v>0</v>
      </c>
      <c r="I756" s="6">
        <v>0</v>
      </c>
      <c r="J756" s="6">
        <v>0</v>
      </c>
      <c r="K756" s="2">
        <v>0</v>
      </c>
    </row>
    <row r="757" spans="1:11" x14ac:dyDescent="0.25">
      <c r="A757" s="14" t="s">
        <v>498</v>
      </c>
      <c r="B757" s="3" t="s">
        <v>80</v>
      </c>
      <c r="C757" s="1" t="s">
        <v>81</v>
      </c>
      <c r="D757" s="6">
        <f>History3[[#This Row],[SUBTOTAL GENERAL FUND]]+History3[[#This Row],[CASH 
FUNDS]]+History3[[#This Row],[REAPPROPRIATED
FUNDS]]+History3[[#This Row],[FEDERAL 
FUNDS]]</f>
        <v>4537265323</v>
      </c>
      <c r="E757" s="6">
        <f>History3[[#This Row],[GENERAL 
FUND]]+History3[[#This Row],[GENERAL
FUND
EXEMPT]]</f>
        <v>978325997</v>
      </c>
      <c r="F757" s="6">
        <v>245325997</v>
      </c>
      <c r="G757" s="6">
        <v>733000000</v>
      </c>
      <c r="H757" s="7">
        <v>2735130010</v>
      </c>
      <c r="I757" s="6">
        <v>801023697</v>
      </c>
      <c r="J757" s="6">
        <v>22785619</v>
      </c>
      <c r="K757" s="2">
        <v>26148.6</v>
      </c>
    </row>
    <row r="758" spans="1:11" x14ac:dyDescent="0.25">
      <c r="A758" s="14" t="s">
        <v>498</v>
      </c>
      <c r="B758" s="3" t="s">
        <v>80</v>
      </c>
      <c r="C758" s="1" t="s">
        <v>218</v>
      </c>
      <c r="D758" s="6">
        <f>History3[[#This Row],[SUBTOTAL GENERAL FUND]]+History3[[#This Row],[CASH 
FUNDS]]+History3[[#This Row],[REAPPROPRIATED
FUNDS]]+History3[[#This Row],[FEDERAL 
FUNDS]]</f>
        <v>240000</v>
      </c>
      <c r="E758" s="6">
        <f>History3[[#This Row],[GENERAL 
FUND]]+History3[[#This Row],[GENERAL
FUND
EXEMPT]]</f>
        <v>0</v>
      </c>
      <c r="F758" s="6">
        <v>0</v>
      </c>
      <c r="G758" s="6">
        <v>0</v>
      </c>
      <c r="H758" s="7">
        <v>0</v>
      </c>
      <c r="I758" s="6">
        <v>240000</v>
      </c>
      <c r="J758" s="6">
        <v>0</v>
      </c>
      <c r="K758" s="2">
        <v>0</v>
      </c>
    </row>
    <row r="759" spans="1:11" x14ac:dyDescent="0.25">
      <c r="A759" s="14" t="s">
        <v>498</v>
      </c>
      <c r="B759" s="3" t="s">
        <v>80</v>
      </c>
      <c r="C759" s="1" t="s">
        <v>372</v>
      </c>
      <c r="D759" s="6">
        <f>History3[[#This Row],[SUBTOTAL GENERAL FUND]]+History3[[#This Row],[CASH 
FUNDS]]+History3[[#This Row],[REAPPROPRIATED
FUNDS]]+History3[[#This Row],[FEDERAL 
FUNDS]]</f>
        <v>10200000</v>
      </c>
      <c r="E759" s="6">
        <f>History3[[#This Row],[GENERAL 
FUND]]+History3[[#This Row],[GENERAL
FUND
EXEMPT]]</f>
        <v>5100000</v>
      </c>
      <c r="F759" s="6">
        <v>5100000</v>
      </c>
      <c r="G759" s="6">
        <v>0</v>
      </c>
      <c r="H759" s="7">
        <v>0</v>
      </c>
      <c r="I759" s="6">
        <v>5100000</v>
      </c>
      <c r="J759" s="6">
        <v>0</v>
      </c>
      <c r="K759" s="2">
        <v>0</v>
      </c>
    </row>
    <row r="760" spans="1:11" x14ac:dyDescent="0.25">
      <c r="A760" s="14" t="s">
        <v>498</v>
      </c>
      <c r="B760" s="3" t="s">
        <v>80</v>
      </c>
      <c r="C760" s="1" t="s">
        <v>525</v>
      </c>
      <c r="D760" s="6">
        <f>History3[[#This Row],[SUBTOTAL GENERAL FUND]]+History3[[#This Row],[CASH 
FUNDS]]+History3[[#This Row],[REAPPROPRIATED
FUNDS]]+History3[[#This Row],[FEDERAL 
FUNDS]]</f>
        <v>8181450</v>
      </c>
      <c r="E760" s="6">
        <f>History3[[#This Row],[GENERAL 
FUND]]+History3[[#This Row],[GENERAL
FUND
EXEMPT]]</f>
        <v>0</v>
      </c>
      <c r="F760" s="6">
        <v>0</v>
      </c>
      <c r="G760" s="6">
        <v>0</v>
      </c>
      <c r="H760" s="7">
        <v>8181450</v>
      </c>
      <c r="I760" s="6">
        <v>0</v>
      </c>
      <c r="J760" s="6">
        <v>0</v>
      </c>
      <c r="K760" s="2">
        <v>0</v>
      </c>
    </row>
    <row r="761" spans="1:11" x14ac:dyDescent="0.25">
      <c r="A761" s="14" t="s">
        <v>498</v>
      </c>
      <c r="B761" s="3" t="s">
        <v>80</v>
      </c>
      <c r="C761" s="1" t="s">
        <v>526</v>
      </c>
      <c r="D761" s="6">
        <f>History3[[#This Row],[SUBTOTAL GENERAL FUND]]+History3[[#This Row],[CASH 
FUNDS]]+History3[[#This Row],[REAPPROPRIATED
FUNDS]]+History3[[#This Row],[FEDERAL 
FUNDS]]</f>
        <v>29974228</v>
      </c>
      <c r="E761" s="6">
        <f>History3[[#This Row],[GENERAL 
FUND]]+History3[[#This Row],[GENERAL
FUND
EXEMPT]]</f>
        <v>16747025</v>
      </c>
      <c r="F761" s="6">
        <v>16747025</v>
      </c>
      <c r="G761" s="6">
        <v>0</v>
      </c>
      <c r="H761" s="7">
        <v>0</v>
      </c>
      <c r="I761" s="6">
        <v>13227203</v>
      </c>
      <c r="J761" s="6">
        <v>0</v>
      </c>
      <c r="K761" s="2">
        <v>0</v>
      </c>
    </row>
    <row r="762" spans="1:11" x14ac:dyDescent="0.25">
      <c r="A762" s="14" t="s">
        <v>498</v>
      </c>
      <c r="B762" s="3" t="s">
        <v>80</v>
      </c>
      <c r="C762" s="1" t="s">
        <v>527</v>
      </c>
      <c r="D762" s="6">
        <f>History3[[#This Row],[SUBTOTAL GENERAL FUND]]+History3[[#This Row],[CASH 
FUNDS]]+History3[[#This Row],[REAPPROPRIATED
FUNDS]]+History3[[#This Row],[FEDERAL 
FUNDS]]</f>
        <v>530448</v>
      </c>
      <c r="E762" s="6">
        <f>History3[[#This Row],[GENERAL 
FUND]]+History3[[#This Row],[GENERAL
FUND
EXEMPT]]</f>
        <v>530448</v>
      </c>
      <c r="F762" s="6">
        <v>530448</v>
      </c>
      <c r="G762" s="6">
        <v>0</v>
      </c>
      <c r="H762" s="7">
        <v>0</v>
      </c>
      <c r="I762" s="6">
        <v>0</v>
      </c>
      <c r="J762" s="6">
        <v>0</v>
      </c>
      <c r="K762" s="2">
        <v>0.5</v>
      </c>
    </row>
    <row r="763" spans="1:11" x14ac:dyDescent="0.25">
      <c r="A763" s="14" t="s">
        <v>498</v>
      </c>
      <c r="B763" s="3" t="s">
        <v>80</v>
      </c>
      <c r="C763" s="1" t="s">
        <v>472</v>
      </c>
      <c r="D763" s="6">
        <f>History3[[#This Row],[SUBTOTAL GENERAL FUND]]+History3[[#This Row],[CASH 
FUNDS]]+History3[[#This Row],[REAPPROPRIATED
FUNDS]]+History3[[#This Row],[FEDERAL 
FUNDS]]</f>
        <v>750000</v>
      </c>
      <c r="E763" s="6">
        <f>History3[[#This Row],[GENERAL 
FUND]]+History3[[#This Row],[GENERAL
FUND
EXEMPT]]</f>
        <v>0</v>
      </c>
      <c r="F763" s="6">
        <v>0</v>
      </c>
      <c r="G763" s="6">
        <v>0</v>
      </c>
      <c r="H763" s="7">
        <v>750000</v>
      </c>
      <c r="I763" s="6">
        <v>0</v>
      </c>
      <c r="J763" s="6">
        <v>0</v>
      </c>
      <c r="K763" s="2">
        <v>0</v>
      </c>
    </row>
    <row r="764" spans="1:11" x14ac:dyDescent="0.25">
      <c r="A764" s="14" t="s">
        <v>498</v>
      </c>
      <c r="B764" s="3" t="s">
        <v>80</v>
      </c>
      <c r="C764" s="1" t="s">
        <v>528</v>
      </c>
      <c r="D764" s="6">
        <f>History3[[#This Row],[SUBTOTAL GENERAL FUND]]+History3[[#This Row],[CASH 
FUNDS]]+History3[[#This Row],[REAPPROPRIATED
FUNDS]]+History3[[#This Row],[FEDERAL 
FUNDS]]</f>
        <v>74153</v>
      </c>
      <c r="E764" s="6">
        <f>History3[[#This Row],[GENERAL 
FUND]]+History3[[#This Row],[GENERAL
FUND
EXEMPT]]</f>
        <v>74153</v>
      </c>
      <c r="F764" s="6">
        <v>74153</v>
      </c>
      <c r="G764" s="6">
        <v>0</v>
      </c>
      <c r="H764" s="7">
        <v>0</v>
      </c>
      <c r="I764" s="6">
        <v>0</v>
      </c>
      <c r="J764" s="6">
        <v>0</v>
      </c>
      <c r="K764" s="2">
        <v>0</v>
      </c>
    </row>
    <row r="765" spans="1:11" x14ac:dyDescent="0.25">
      <c r="A765" s="14" t="s">
        <v>498</v>
      </c>
      <c r="B765" s="3" t="s">
        <v>80</v>
      </c>
      <c r="C765" s="1" t="s">
        <v>224</v>
      </c>
      <c r="D765" s="6">
        <f>History3[[#This Row],[SUBTOTAL GENERAL FUND]]+History3[[#This Row],[CASH 
FUNDS]]+History3[[#This Row],[REAPPROPRIATED
FUNDS]]+History3[[#This Row],[FEDERAL 
FUNDS]]</f>
        <v>156116</v>
      </c>
      <c r="E765" s="6">
        <f>History3[[#This Row],[GENERAL 
FUND]]+History3[[#This Row],[GENERAL
FUND
EXEMPT]]</f>
        <v>156116</v>
      </c>
      <c r="F765" s="6">
        <v>156116</v>
      </c>
      <c r="G765" s="6">
        <v>0</v>
      </c>
      <c r="H765" s="7">
        <v>0</v>
      </c>
      <c r="I765" s="6">
        <v>0</v>
      </c>
      <c r="J765" s="6">
        <v>0</v>
      </c>
      <c r="K765" s="2">
        <v>0</v>
      </c>
    </row>
    <row r="766" spans="1:11" x14ac:dyDescent="0.25">
      <c r="A766" s="14" t="s">
        <v>498</v>
      </c>
      <c r="B766" s="3" t="s">
        <v>80</v>
      </c>
      <c r="C766" s="1" t="s">
        <v>529</v>
      </c>
      <c r="D766" s="6">
        <f>History3[[#This Row],[SUBTOTAL GENERAL FUND]]+History3[[#This Row],[CASH 
FUNDS]]+History3[[#This Row],[REAPPROPRIATED
FUNDS]]+History3[[#This Row],[FEDERAL 
FUNDS]]</f>
        <v>660000</v>
      </c>
      <c r="E766" s="6">
        <f>History3[[#This Row],[GENERAL 
FUND]]+History3[[#This Row],[GENERAL
FUND
EXEMPT]]</f>
        <v>660000</v>
      </c>
      <c r="F766" s="6">
        <v>660000</v>
      </c>
      <c r="G766" s="6">
        <v>0</v>
      </c>
      <c r="H766" s="7">
        <v>0</v>
      </c>
      <c r="I766" s="6">
        <v>0</v>
      </c>
      <c r="J766" s="6">
        <v>0</v>
      </c>
      <c r="K766" s="2">
        <v>0.9</v>
      </c>
    </row>
    <row r="767" spans="1:11" x14ac:dyDescent="0.25">
      <c r="A767" s="14" t="s">
        <v>498</v>
      </c>
      <c r="B767" s="3" t="s">
        <v>80</v>
      </c>
      <c r="C767" s="1" t="s">
        <v>530</v>
      </c>
      <c r="D767" s="6">
        <f>History3[[#This Row],[SUBTOTAL GENERAL FUND]]+History3[[#This Row],[CASH 
FUNDS]]+History3[[#This Row],[REAPPROPRIATED
FUNDS]]+History3[[#This Row],[FEDERAL 
FUNDS]]</f>
        <v>2000000</v>
      </c>
      <c r="E767" s="6">
        <f>History3[[#This Row],[GENERAL 
FUND]]+History3[[#This Row],[GENERAL
FUND
EXEMPT]]</f>
        <v>2000000</v>
      </c>
      <c r="F767" s="6">
        <v>2000000</v>
      </c>
      <c r="G767" s="6">
        <v>0</v>
      </c>
      <c r="H767" s="7">
        <v>0</v>
      </c>
      <c r="I767" s="6">
        <v>0</v>
      </c>
      <c r="J767" s="6">
        <v>0</v>
      </c>
      <c r="K767" s="2">
        <v>0</v>
      </c>
    </row>
    <row r="768" spans="1:11" x14ac:dyDescent="0.25">
      <c r="A768" s="14" t="s">
        <v>498</v>
      </c>
      <c r="B768" s="3" t="s">
        <v>80</v>
      </c>
      <c r="C768" s="1" t="s">
        <v>84</v>
      </c>
      <c r="D768" s="6">
        <f>History3[[#This Row],[SUBTOTAL GENERAL FUND]]+History3[[#This Row],[CASH 
FUNDS]]+History3[[#This Row],[REAPPROPRIATED
FUNDS]]+History3[[#This Row],[FEDERAL 
FUNDS]]</f>
        <v>-4723798</v>
      </c>
      <c r="E768" s="6">
        <f>History3[[#This Row],[GENERAL 
FUND]]+History3[[#This Row],[GENERAL
FUND
EXEMPT]]</f>
        <v>0</v>
      </c>
      <c r="F768" s="6">
        <v>-92233333</v>
      </c>
      <c r="G768" s="6">
        <v>92233333</v>
      </c>
      <c r="H768" s="7">
        <v>-4723798</v>
      </c>
      <c r="I768" s="6">
        <v>0</v>
      </c>
      <c r="J768" s="6">
        <v>0</v>
      </c>
      <c r="K768" s="2">
        <v>0</v>
      </c>
    </row>
    <row r="769" spans="1:11" x14ac:dyDescent="0.25">
      <c r="A769" s="14" t="s">
        <v>498</v>
      </c>
      <c r="B769" s="3" t="s">
        <v>80</v>
      </c>
      <c r="C769" s="1" t="s">
        <v>90</v>
      </c>
      <c r="D769" s="6">
        <f>History3[[#This Row],[SUBTOTAL GENERAL FUND]]+History3[[#This Row],[CASH 
FUNDS]]+History3[[#This Row],[REAPPROPRIATED
FUNDS]]+History3[[#This Row],[FEDERAL 
FUNDS]]</f>
        <v>0</v>
      </c>
      <c r="E769" s="6">
        <f>History3[[#This Row],[GENERAL 
FUND]]+History3[[#This Row],[GENERAL
FUND
EXEMPT]]</f>
        <v>0</v>
      </c>
      <c r="F769" s="6">
        <v>-12292</v>
      </c>
      <c r="G769" s="6">
        <v>12292</v>
      </c>
      <c r="H769" s="7">
        <v>0</v>
      </c>
      <c r="I769" s="6">
        <v>0</v>
      </c>
      <c r="J769" s="6">
        <v>0</v>
      </c>
      <c r="K769" s="2">
        <v>0</v>
      </c>
    </row>
    <row r="770" spans="1:11" x14ac:dyDescent="0.25">
      <c r="A770" s="14" t="s">
        <v>498</v>
      </c>
      <c r="B770" s="3" t="s">
        <v>83</v>
      </c>
      <c r="C770" s="1" t="s">
        <v>84</v>
      </c>
      <c r="D770" s="6">
        <f>History3[[#This Row],[SUBTOTAL GENERAL FUND]]+History3[[#This Row],[CASH 
FUNDS]]+History3[[#This Row],[REAPPROPRIATED
FUNDS]]+History3[[#This Row],[FEDERAL 
FUNDS]]</f>
        <v>4867932187</v>
      </c>
      <c r="E770" s="6">
        <f>History3[[#This Row],[GENERAL 
FUND]]+History3[[#This Row],[GENERAL
FUND
EXEMPT]]</f>
        <v>1108869602</v>
      </c>
      <c r="F770" s="6">
        <v>271236269</v>
      </c>
      <c r="G770" s="6">
        <v>837633333</v>
      </c>
      <c r="H770" s="7">
        <v>2832661687</v>
      </c>
      <c r="I770" s="6">
        <v>900516058</v>
      </c>
      <c r="J770" s="6">
        <v>25884840</v>
      </c>
      <c r="K770" s="2">
        <v>26297.8</v>
      </c>
    </row>
    <row r="771" spans="1:11" x14ac:dyDescent="0.25">
      <c r="A771" s="14" t="s">
        <v>498</v>
      </c>
      <c r="B771" s="3" t="s">
        <v>83</v>
      </c>
      <c r="C771" s="1" t="s">
        <v>531</v>
      </c>
      <c r="D771" s="6">
        <f>History3[[#This Row],[SUBTOTAL GENERAL FUND]]+History3[[#This Row],[CASH 
FUNDS]]+History3[[#This Row],[REAPPROPRIATED
FUNDS]]+History3[[#This Row],[FEDERAL 
FUNDS]]</f>
        <v>2500000</v>
      </c>
      <c r="E771" s="6">
        <f>History3[[#This Row],[GENERAL 
FUND]]+History3[[#This Row],[GENERAL
FUND
EXEMPT]]</f>
        <v>0</v>
      </c>
      <c r="F771" s="6">
        <v>0</v>
      </c>
      <c r="G771" s="6">
        <v>0</v>
      </c>
      <c r="H771" s="7">
        <v>2500000</v>
      </c>
      <c r="I771" s="6">
        <v>0</v>
      </c>
      <c r="J771" s="6">
        <v>0</v>
      </c>
      <c r="K771" s="2">
        <v>0</v>
      </c>
    </row>
    <row r="772" spans="1:11" x14ac:dyDescent="0.25">
      <c r="A772" s="14" t="s">
        <v>498</v>
      </c>
      <c r="B772" s="3" t="s">
        <v>83</v>
      </c>
      <c r="C772" s="1" t="s">
        <v>532</v>
      </c>
      <c r="D772" s="6">
        <f>History3[[#This Row],[SUBTOTAL GENERAL FUND]]+History3[[#This Row],[CASH 
FUNDS]]+History3[[#This Row],[REAPPROPRIATED
FUNDS]]+History3[[#This Row],[FEDERAL 
FUNDS]]</f>
        <v>623969</v>
      </c>
      <c r="E772" s="6">
        <f>History3[[#This Row],[GENERAL 
FUND]]+History3[[#This Row],[GENERAL
FUND
EXEMPT]]</f>
        <v>623969</v>
      </c>
      <c r="F772" s="6">
        <v>623969</v>
      </c>
      <c r="G772" s="6">
        <v>0</v>
      </c>
      <c r="H772" s="7">
        <v>0</v>
      </c>
      <c r="I772" s="6">
        <v>0</v>
      </c>
      <c r="J772" s="6">
        <v>0</v>
      </c>
      <c r="K772" s="2">
        <v>1.4</v>
      </c>
    </row>
    <row r="773" spans="1:11" x14ac:dyDescent="0.25">
      <c r="A773" s="14" t="s">
        <v>498</v>
      </c>
      <c r="B773" s="3" t="s">
        <v>83</v>
      </c>
      <c r="C773" s="1" t="s">
        <v>533</v>
      </c>
      <c r="D773" s="6">
        <f>History3[[#This Row],[SUBTOTAL GENERAL FUND]]+History3[[#This Row],[CASH 
FUNDS]]+History3[[#This Row],[REAPPROPRIATED
FUNDS]]+History3[[#This Row],[FEDERAL 
FUNDS]]</f>
        <v>218825</v>
      </c>
      <c r="E773" s="6">
        <f>History3[[#This Row],[GENERAL 
FUND]]+History3[[#This Row],[GENERAL
FUND
EXEMPT]]</f>
        <v>218825</v>
      </c>
      <c r="F773" s="6">
        <v>218825</v>
      </c>
      <c r="G773" s="6">
        <v>0</v>
      </c>
      <c r="H773" s="7">
        <v>0</v>
      </c>
      <c r="I773" s="6">
        <v>0</v>
      </c>
      <c r="J773" s="6">
        <v>0</v>
      </c>
      <c r="K773" s="2">
        <v>1</v>
      </c>
    </row>
    <row r="774" spans="1:11" x14ac:dyDescent="0.25">
      <c r="A774" s="14" t="s">
        <v>498</v>
      </c>
      <c r="B774" s="3" t="s">
        <v>83</v>
      </c>
      <c r="C774" s="1" t="s">
        <v>234</v>
      </c>
      <c r="D774" s="6">
        <f>History3[[#This Row],[SUBTOTAL GENERAL FUND]]+History3[[#This Row],[CASH 
FUNDS]]+History3[[#This Row],[REAPPROPRIATED
FUNDS]]+History3[[#This Row],[FEDERAL 
FUNDS]]</f>
        <v>210000</v>
      </c>
      <c r="E774" s="6">
        <f>History3[[#This Row],[GENERAL 
FUND]]+History3[[#This Row],[GENERAL
FUND
EXEMPT]]</f>
        <v>105000</v>
      </c>
      <c r="F774" s="6">
        <v>105000</v>
      </c>
      <c r="G774" s="6">
        <v>0</v>
      </c>
      <c r="H774" s="7">
        <v>0</v>
      </c>
      <c r="I774" s="6">
        <v>105000</v>
      </c>
      <c r="J774" s="6">
        <v>0</v>
      </c>
      <c r="K774" s="2">
        <v>1</v>
      </c>
    </row>
    <row r="775" spans="1:11" x14ac:dyDescent="0.25">
      <c r="A775" s="14" t="s">
        <v>498</v>
      </c>
      <c r="B775" s="3" t="s">
        <v>83</v>
      </c>
      <c r="C775" s="1" t="s">
        <v>534</v>
      </c>
      <c r="D775" s="6">
        <f>History3[[#This Row],[SUBTOTAL GENERAL FUND]]+History3[[#This Row],[CASH 
FUNDS]]+History3[[#This Row],[REAPPROPRIATED
FUNDS]]+History3[[#This Row],[FEDERAL 
FUNDS]]</f>
        <v>1217787</v>
      </c>
      <c r="E775" s="6">
        <f>History3[[#This Row],[GENERAL 
FUND]]+History3[[#This Row],[GENERAL
FUND
EXEMPT]]</f>
        <v>1217787</v>
      </c>
      <c r="F775" s="6">
        <v>1217787</v>
      </c>
      <c r="G775" s="6">
        <v>0</v>
      </c>
      <c r="H775" s="7">
        <v>0</v>
      </c>
      <c r="I775" s="6">
        <v>0</v>
      </c>
      <c r="J775" s="6">
        <v>0</v>
      </c>
      <c r="K775" s="2">
        <v>0.9</v>
      </c>
    </row>
    <row r="776" spans="1:11" x14ac:dyDescent="0.25">
      <c r="A776" s="14" t="s">
        <v>498</v>
      </c>
      <c r="B776" s="3" t="s">
        <v>83</v>
      </c>
      <c r="C776" s="1" t="s">
        <v>535</v>
      </c>
      <c r="D776" s="6">
        <f>History3[[#This Row],[SUBTOTAL GENERAL FUND]]+History3[[#This Row],[CASH 
FUNDS]]+History3[[#This Row],[REAPPROPRIATED
FUNDS]]+History3[[#This Row],[FEDERAL 
FUNDS]]</f>
        <v>1100000</v>
      </c>
      <c r="E776" s="6">
        <f>History3[[#This Row],[GENERAL 
FUND]]+History3[[#This Row],[GENERAL
FUND
EXEMPT]]</f>
        <v>0</v>
      </c>
      <c r="F776" s="6">
        <v>0</v>
      </c>
      <c r="G776" s="6">
        <v>0</v>
      </c>
      <c r="H776" s="7">
        <v>1100000</v>
      </c>
      <c r="I776" s="6">
        <v>0</v>
      </c>
      <c r="J776" s="6">
        <v>0</v>
      </c>
      <c r="K776" s="2">
        <v>0</v>
      </c>
    </row>
    <row r="777" spans="1:11" x14ac:dyDescent="0.25">
      <c r="A777" s="14" t="s">
        <v>498</v>
      </c>
      <c r="B777" s="3" t="s">
        <v>83</v>
      </c>
      <c r="C777" s="1" t="s">
        <v>536</v>
      </c>
      <c r="D777" s="6">
        <f>History3[[#This Row],[SUBTOTAL GENERAL FUND]]+History3[[#This Row],[CASH 
FUNDS]]+History3[[#This Row],[REAPPROPRIATED
FUNDS]]+History3[[#This Row],[FEDERAL 
FUNDS]]</f>
        <v>305145</v>
      </c>
      <c r="E777" s="6">
        <f>History3[[#This Row],[GENERAL 
FUND]]+History3[[#This Row],[GENERAL
FUND
EXEMPT]]</f>
        <v>305145</v>
      </c>
      <c r="F777" s="6">
        <v>305145</v>
      </c>
      <c r="G777" s="6">
        <v>0</v>
      </c>
      <c r="H777" s="7">
        <v>0</v>
      </c>
      <c r="I777" s="6">
        <v>0</v>
      </c>
      <c r="J777" s="6">
        <v>0</v>
      </c>
      <c r="K777" s="2">
        <v>0.8</v>
      </c>
    </row>
    <row r="778" spans="1:11" x14ac:dyDescent="0.25">
      <c r="A778" s="14" t="s">
        <v>498</v>
      </c>
      <c r="B778" s="3" t="s">
        <v>83</v>
      </c>
      <c r="C778" s="1" t="s">
        <v>537</v>
      </c>
      <c r="D778" s="6">
        <f>History3[[#This Row],[SUBTOTAL GENERAL FUND]]+History3[[#This Row],[CASH 
FUNDS]]+History3[[#This Row],[REAPPROPRIATED
FUNDS]]+History3[[#This Row],[FEDERAL 
FUNDS]]</f>
        <v>1000000</v>
      </c>
      <c r="E778" s="6">
        <f>History3[[#This Row],[GENERAL 
FUND]]+History3[[#This Row],[GENERAL
FUND
EXEMPT]]</f>
        <v>1000000</v>
      </c>
      <c r="F778" s="6">
        <v>1000000</v>
      </c>
      <c r="G778" s="6">
        <v>0</v>
      </c>
      <c r="H778" s="7">
        <v>0</v>
      </c>
      <c r="I778" s="6">
        <v>0</v>
      </c>
      <c r="J778" s="6">
        <v>0</v>
      </c>
      <c r="K778" s="2">
        <v>0</v>
      </c>
    </row>
    <row r="779" spans="1:11" x14ac:dyDescent="0.25">
      <c r="A779" s="14" t="s">
        <v>498</v>
      </c>
      <c r="B779" s="3" t="s">
        <v>83</v>
      </c>
      <c r="C779" s="1" t="s">
        <v>538</v>
      </c>
      <c r="D779" s="6">
        <f>History3[[#This Row],[SUBTOTAL GENERAL FUND]]+History3[[#This Row],[CASH 
FUNDS]]+History3[[#This Row],[REAPPROPRIATED
FUNDS]]+History3[[#This Row],[FEDERAL 
FUNDS]]</f>
        <v>200634</v>
      </c>
      <c r="E779" s="6">
        <f>History3[[#This Row],[GENERAL 
FUND]]+History3[[#This Row],[GENERAL
FUND
EXEMPT]]</f>
        <v>100317</v>
      </c>
      <c r="F779" s="6">
        <v>100317</v>
      </c>
      <c r="G779" s="6">
        <v>0</v>
      </c>
      <c r="H779" s="7">
        <v>0</v>
      </c>
      <c r="I779" s="6">
        <v>100317</v>
      </c>
      <c r="J779" s="6">
        <v>0</v>
      </c>
      <c r="K779" s="2">
        <v>0.9</v>
      </c>
    </row>
    <row r="780" spans="1:11" x14ac:dyDescent="0.25">
      <c r="A780" s="14" t="s">
        <v>498</v>
      </c>
      <c r="B780" s="3" t="s">
        <v>83</v>
      </c>
      <c r="C780" s="1" t="s">
        <v>539</v>
      </c>
      <c r="D780" s="6">
        <f>History3[[#This Row],[SUBTOTAL GENERAL FUND]]+History3[[#This Row],[CASH 
FUNDS]]+History3[[#This Row],[REAPPROPRIATED
FUNDS]]+History3[[#This Row],[FEDERAL 
FUNDS]]</f>
        <v>500000</v>
      </c>
      <c r="E780" s="6">
        <f>History3[[#This Row],[GENERAL 
FUND]]+History3[[#This Row],[GENERAL
FUND
EXEMPT]]</f>
        <v>250000</v>
      </c>
      <c r="F780" s="6">
        <v>250000</v>
      </c>
      <c r="G780" s="6">
        <v>0</v>
      </c>
      <c r="H780" s="7">
        <v>0</v>
      </c>
      <c r="I780" s="6">
        <v>250000</v>
      </c>
      <c r="J780" s="6">
        <v>0</v>
      </c>
      <c r="K780" s="2">
        <v>0</v>
      </c>
    </row>
    <row r="781" spans="1:11" x14ac:dyDescent="0.25">
      <c r="A781" s="14" t="s">
        <v>498</v>
      </c>
      <c r="B781" s="3" t="s">
        <v>83</v>
      </c>
      <c r="C781" s="1" t="s">
        <v>540</v>
      </c>
      <c r="D781" s="6">
        <f>History3[[#This Row],[SUBTOTAL GENERAL FUND]]+History3[[#This Row],[CASH 
FUNDS]]+History3[[#This Row],[REAPPROPRIATED
FUNDS]]+History3[[#This Row],[FEDERAL 
FUNDS]]</f>
        <v>30000</v>
      </c>
      <c r="E781" s="6">
        <f>History3[[#This Row],[GENERAL 
FUND]]+History3[[#This Row],[GENERAL
FUND
EXEMPT]]</f>
        <v>15000</v>
      </c>
      <c r="F781" s="6">
        <v>15000</v>
      </c>
      <c r="G781" s="6">
        <v>0</v>
      </c>
      <c r="H781" s="7">
        <v>0</v>
      </c>
      <c r="I781" s="6">
        <v>15000</v>
      </c>
      <c r="J781" s="6">
        <v>0</v>
      </c>
      <c r="K781" s="2">
        <v>0</v>
      </c>
    </row>
    <row r="782" spans="1:11" x14ac:dyDescent="0.25">
      <c r="A782" s="14" t="s">
        <v>498</v>
      </c>
      <c r="B782" s="3" t="s">
        <v>83</v>
      </c>
      <c r="C782" s="1" t="s">
        <v>541</v>
      </c>
      <c r="D782" s="6">
        <f>History3[[#This Row],[SUBTOTAL GENERAL FUND]]+History3[[#This Row],[CASH 
FUNDS]]+History3[[#This Row],[REAPPROPRIATED
FUNDS]]+History3[[#This Row],[FEDERAL 
FUNDS]]</f>
        <v>212804</v>
      </c>
      <c r="E782" s="6">
        <f>History3[[#This Row],[GENERAL 
FUND]]+History3[[#This Row],[GENERAL
FUND
EXEMPT]]</f>
        <v>49250</v>
      </c>
      <c r="F782" s="6">
        <v>49250</v>
      </c>
      <c r="G782" s="6">
        <v>0</v>
      </c>
      <c r="H782" s="7">
        <v>0</v>
      </c>
      <c r="I782" s="6">
        <v>212804</v>
      </c>
      <c r="J782" s="6">
        <v>-49250</v>
      </c>
      <c r="K782" s="2">
        <v>0.2</v>
      </c>
    </row>
    <row r="783" spans="1:11" x14ac:dyDescent="0.25">
      <c r="A783" s="14" t="s">
        <v>498</v>
      </c>
      <c r="B783" s="3" t="s">
        <v>83</v>
      </c>
      <c r="C783" s="1" t="s">
        <v>90</v>
      </c>
      <c r="D783" s="6">
        <f>History3[[#This Row],[SUBTOTAL GENERAL FUND]]+History3[[#This Row],[CASH 
FUNDS]]+History3[[#This Row],[REAPPROPRIATED
FUNDS]]+History3[[#This Row],[FEDERAL 
FUNDS]]</f>
        <v>434889952</v>
      </c>
      <c r="E783" s="6">
        <f>History3[[#This Row],[GENERAL 
FUND]]+History3[[#This Row],[GENERAL
FUND
EXEMPT]]</f>
        <v>-1825000</v>
      </c>
      <c r="F783" s="6">
        <v>372562500</v>
      </c>
      <c r="G783" s="6">
        <v>-374387500</v>
      </c>
      <c r="H783" s="7">
        <v>-13285048</v>
      </c>
      <c r="I783" s="6">
        <v>0</v>
      </c>
      <c r="J783" s="6">
        <v>450000000</v>
      </c>
      <c r="K783" s="2">
        <v>0</v>
      </c>
    </row>
    <row r="784" spans="1:11" x14ac:dyDescent="0.25">
      <c r="A784" s="14" t="s">
        <v>498</v>
      </c>
      <c r="B784" s="3" t="s">
        <v>83</v>
      </c>
      <c r="C784" s="1" t="s">
        <v>542</v>
      </c>
      <c r="D784" s="6">
        <f>History3[[#This Row],[SUBTOTAL GENERAL FUND]]+History3[[#This Row],[CASH 
FUNDS]]+History3[[#This Row],[REAPPROPRIATED
FUNDS]]+History3[[#This Row],[FEDERAL 
FUNDS]]</f>
        <v>600000</v>
      </c>
      <c r="E784" s="6">
        <f>History3[[#This Row],[GENERAL 
FUND]]+History3[[#This Row],[GENERAL
FUND
EXEMPT]]</f>
        <v>600000</v>
      </c>
      <c r="F784" s="6">
        <v>600000</v>
      </c>
      <c r="G784" s="6">
        <v>0</v>
      </c>
      <c r="H784" s="7">
        <v>0</v>
      </c>
      <c r="I784" s="6">
        <v>0</v>
      </c>
      <c r="J784" s="6">
        <v>0</v>
      </c>
      <c r="K784" s="2">
        <v>0</v>
      </c>
    </row>
    <row r="785" spans="1:11" x14ac:dyDescent="0.25">
      <c r="A785" s="14" t="s">
        <v>498</v>
      </c>
      <c r="B785" s="3" t="s">
        <v>89</v>
      </c>
      <c r="C785" s="1" t="s">
        <v>90</v>
      </c>
      <c r="D785" s="6">
        <f>History3[[#This Row],[SUBTOTAL GENERAL FUND]]+History3[[#This Row],[CASH 
FUNDS]]+History3[[#This Row],[REAPPROPRIATED
FUNDS]]+History3[[#This Row],[FEDERAL 
FUNDS]]</f>
        <v>3972963677</v>
      </c>
      <c r="E785" s="6">
        <f>History3[[#This Row],[GENERAL 
FUND]]+History3[[#This Row],[GENERAL
FUND
EXEMPT]]</f>
        <v>610162421</v>
      </c>
      <c r="F785" s="6">
        <v>585748527</v>
      </c>
      <c r="G785" s="6">
        <v>24413894</v>
      </c>
      <c r="H785" s="7">
        <v>2903252129</v>
      </c>
      <c r="I785" s="6">
        <v>433698651</v>
      </c>
      <c r="J785" s="6">
        <v>25850476</v>
      </c>
      <c r="K785" s="2">
        <v>26733.3</v>
      </c>
    </row>
    <row r="786" spans="1:11" x14ac:dyDescent="0.25">
      <c r="A786" s="14" t="s">
        <v>498</v>
      </c>
      <c r="B786" s="3" t="s">
        <v>89</v>
      </c>
      <c r="C786" s="1" t="s">
        <v>543</v>
      </c>
      <c r="D786" s="6">
        <f>History3[[#This Row],[SUBTOTAL GENERAL FUND]]+History3[[#This Row],[CASH 
FUNDS]]+History3[[#This Row],[REAPPROPRIATED
FUNDS]]+History3[[#This Row],[FEDERAL 
FUNDS]]</f>
        <v>-500000</v>
      </c>
      <c r="E786" s="6">
        <f>History3[[#This Row],[GENERAL 
FUND]]+History3[[#This Row],[GENERAL
FUND
EXEMPT]]</f>
        <v>0</v>
      </c>
      <c r="F786" s="6">
        <v>0</v>
      </c>
      <c r="G786" s="6">
        <v>0</v>
      </c>
      <c r="H786" s="7">
        <v>-500000</v>
      </c>
      <c r="I786" s="6">
        <v>0</v>
      </c>
      <c r="J786" s="6">
        <v>0</v>
      </c>
      <c r="K786" s="2">
        <v>0</v>
      </c>
    </row>
    <row r="787" spans="1:11" x14ac:dyDescent="0.25">
      <c r="A787" s="14" t="s">
        <v>498</v>
      </c>
      <c r="B787" s="3" t="s">
        <v>89</v>
      </c>
      <c r="C787" s="1" t="s">
        <v>91</v>
      </c>
      <c r="D787" s="6">
        <f>History3[[#This Row],[SUBTOTAL GENERAL FUND]]+History3[[#This Row],[CASH 
FUNDS]]+History3[[#This Row],[REAPPROPRIATED
FUNDS]]+History3[[#This Row],[FEDERAL 
FUNDS]]</f>
        <v>-441133</v>
      </c>
      <c r="E787" s="6">
        <f>History3[[#This Row],[GENERAL 
FUND]]+History3[[#This Row],[GENERAL
FUND
EXEMPT]]</f>
        <v>-160598</v>
      </c>
      <c r="F787" s="6">
        <v>-160598</v>
      </c>
      <c r="G787" s="6">
        <v>0</v>
      </c>
      <c r="H787" s="7">
        <v>-280535</v>
      </c>
      <c r="I787" s="6">
        <v>0</v>
      </c>
      <c r="J787" s="6">
        <v>0</v>
      </c>
      <c r="K787" s="2">
        <v>0</v>
      </c>
    </row>
    <row r="788" spans="1:11" x14ac:dyDescent="0.25">
      <c r="A788" s="14" t="s">
        <v>498</v>
      </c>
      <c r="B788" s="3" t="s">
        <v>89</v>
      </c>
      <c r="C788" s="1" t="s">
        <v>490</v>
      </c>
      <c r="D788" s="6">
        <f>History3[[#This Row],[SUBTOTAL GENERAL FUND]]+History3[[#This Row],[CASH 
FUNDS]]+History3[[#This Row],[REAPPROPRIATED
FUNDS]]+History3[[#This Row],[FEDERAL 
FUNDS]]</f>
        <v>-4043532</v>
      </c>
      <c r="E788" s="6">
        <f>History3[[#This Row],[GENERAL 
FUND]]+History3[[#This Row],[GENERAL
FUND
EXEMPT]]</f>
        <v>-2021766</v>
      </c>
      <c r="F788" s="6">
        <v>-2021766</v>
      </c>
      <c r="G788" s="6">
        <v>0</v>
      </c>
      <c r="H788" s="7">
        <v>0</v>
      </c>
      <c r="I788" s="6">
        <v>-2021766</v>
      </c>
      <c r="J788" s="6">
        <v>0</v>
      </c>
      <c r="K788" s="2">
        <v>0</v>
      </c>
    </row>
    <row r="789" spans="1:11" x14ac:dyDescent="0.25">
      <c r="A789" s="14" t="s">
        <v>498</v>
      </c>
      <c r="B789" s="3" t="s">
        <v>89</v>
      </c>
      <c r="C789" s="1" t="s">
        <v>161</v>
      </c>
      <c r="D789" s="6">
        <f>History3[[#This Row],[SUBTOTAL GENERAL FUND]]+History3[[#This Row],[CASH 
FUNDS]]+History3[[#This Row],[REAPPROPRIATED
FUNDS]]+History3[[#This Row],[FEDERAL 
FUNDS]]</f>
        <v>-3461717</v>
      </c>
      <c r="E789" s="6">
        <f>History3[[#This Row],[GENERAL 
FUND]]+History3[[#This Row],[GENERAL
FUND
EXEMPT]]</f>
        <v>-3461717</v>
      </c>
      <c r="F789" s="6">
        <v>-3461717</v>
      </c>
      <c r="G789" s="6">
        <v>0</v>
      </c>
      <c r="H789" s="7">
        <v>0</v>
      </c>
      <c r="I789" s="6">
        <v>0</v>
      </c>
      <c r="J789" s="6">
        <v>0</v>
      </c>
      <c r="K789" s="2">
        <v>0</v>
      </c>
    </row>
    <row r="790" spans="1:11" x14ac:dyDescent="0.25">
      <c r="A790" s="14" t="s">
        <v>498</v>
      </c>
      <c r="B790" s="3" t="s">
        <v>89</v>
      </c>
      <c r="C790" s="1" t="s">
        <v>405</v>
      </c>
      <c r="D790" s="6">
        <f>History3[[#This Row],[SUBTOTAL GENERAL FUND]]+History3[[#This Row],[CASH 
FUNDS]]+History3[[#This Row],[REAPPROPRIATED
FUNDS]]+History3[[#This Row],[FEDERAL 
FUNDS]]</f>
        <v>-800000</v>
      </c>
      <c r="E790" s="6">
        <f>History3[[#This Row],[GENERAL 
FUND]]+History3[[#This Row],[GENERAL
FUND
EXEMPT]]</f>
        <v>0</v>
      </c>
      <c r="F790" s="6">
        <v>0</v>
      </c>
      <c r="G790" s="6">
        <v>0</v>
      </c>
      <c r="H790" s="7">
        <v>-800000</v>
      </c>
      <c r="I790" s="6">
        <v>0</v>
      </c>
      <c r="J790" s="6">
        <v>0</v>
      </c>
      <c r="K790" s="2">
        <v>0</v>
      </c>
    </row>
    <row r="791" spans="1:11" x14ac:dyDescent="0.25">
      <c r="A791" s="14" t="s">
        <v>544</v>
      </c>
      <c r="B791" s="3" t="s">
        <v>57</v>
      </c>
      <c r="C791" s="1" t="s">
        <v>58</v>
      </c>
      <c r="D791" s="6">
        <f>History3[[#This Row],[SUBTOTAL GENERAL FUND]]+History3[[#This Row],[CASH 
FUNDS]]+History3[[#This Row],[REAPPROPRIATED
FUNDS]]+History3[[#This Row],[FEDERAL 
FUNDS]]</f>
        <v>2091045838</v>
      </c>
      <c r="E791" s="6">
        <f>History3[[#This Row],[GENERAL 
FUND]]+History3[[#This Row],[GENERAL
FUND
EXEMPT]]</f>
        <v>618764498</v>
      </c>
      <c r="F791" s="6">
        <v>618764498</v>
      </c>
      <c r="G791" s="6">
        <v>0</v>
      </c>
      <c r="H791" s="7">
        <v>331395230</v>
      </c>
      <c r="I791" s="6">
        <v>450969434</v>
      </c>
      <c r="J791" s="6">
        <v>689916676</v>
      </c>
      <c r="K791" s="2">
        <v>4883.8</v>
      </c>
    </row>
    <row r="792" spans="1:11" x14ac:dyDescent="0.25">
      <c r="A792" s="14" t="s">
        <v>544</v>
      </c>
      <c r="B792" s="3" t="s">
        <v>57</v>
      </c>
      <c r="C792" s="1" t="s">
        <v>59</v>
      </c>
      <c r="D792" s="6">
        <f>History3[[#This Row],[SUBTOTAL GENERAL FUND]]+History3[[#This Row],[CASH 
FUNDS]]+History3[[#This Row],[REAPPROPRIATED
FUNDS]]+History3[[#This Row],[FEDERAL 
FUNDS]]</f>
        <v>-5248580</v>
      </c>
      <c r="E792" s="6">
        <f>History3[[#This Row],[GENERAL 
FUND]]+History3[[#This Row],[GENERAL
FUND
EXEMPT]]</f>
        <v>-3034793</v>
      </c>
      <c r="F792" s="6">
        <v>-3034793</v>
      </c>
      <c r="G792" s="6">
        <v>0</v>
      </c>
      <c r="H792" s="7">
        <v>-204655</v>
      </c>
      <c r="I792" s="6">
        <v>-1196670</v>
      </c>
      <c r="J792" s="6">
        <v>-812462</v>
      </c>
      <c r="K792" s="2">
        <v>0</v>
      </c>
    </row>
    <row r="793" spans="1:11" x14ac:dyDescent="0.25">
      <c r="A793" s="14" t="s">
        <v>544</v>
      </c>
      <c r="B793" s="3" t="s">
        <v>57</v>
      </c>
      <c r="C793" s="1" t="s">
        <v>545</v>
      </c>
      <c r="D793" s="6">
        <f>History3[[#This Row],[SUBTOTAL GENERAL FUND]]+History3[[#This Row],[CASH 
FUNDS]]+History3[[#This Row],[REAPPROPRIATED
FUNDS]]+History3[[#This Row],[FEDERAL 
FUNDS]]</f>
        <v>-1078828</v>
      </c>
      <c r="E793" s="6">
        <f>History3[[#This Row],[GENERAL 
FUND]]+History3[[#This Row],[GENERAL
FUND
EXEMPT]]</f>
        <v>-1078828</v>
      </c>
      <c r="F793" s="6">
        <v>-1078828</v>
      </c>
      <c r="G793" s="6">
        <v>0</v>
      </c>
      <c r="H793" s="7">
        <v>0</v>
      </c>
      <c r="I793" s="6">
        <v>0</v>
      </c>
      <c r="J793" s="6">
        <v>0</v>
      </c>
      <c r="K793" s="2">
        <v>-8.3000000000000007</v>
      </c>
    </row>
    <row r="794" spans="1:11" x14ac:dyDescent="0.25">
      <c r="A794" s="14" t="s">
        <v>544</v>
      </c>
      <c r="B794" s="3" t="s">
        <v>57</v>
      </c>
      <c r="C794" s="1" t="s">
        <v>546</v>
      </c>
      <c r="D794" s="6">
        <f>History3[[#This Row],[SUBTOTAL GENERAL FUND]]+History3[[#This Row],[CASH 
FUNDS]]+History3[[#This Row],[REAPPROPRIATED
FUNDS]]+History3[[#This Row],[FEDERAL 
FUNDS]]</f>
        <v>-3250000</v>
      </c>
      <c r="E794" s="6">
        <f>History3[[#This Row],[GENERAL 
FUND]]+History3[[#This Row],[GENERAL
FUND
EXEMPT]]</f>
        <v>0</v>
      </c>
      <c r="F794" s="6">
        <v>0</v>
      </c>
      <c r="G794" s="6">
        <v>0</v>
      </c>
      <c r="H794" s="7">
        <v>-3250000</v>
      </c>
      <c r="I794" s="6">
        <v>0</v>
      </c>
      <c r="J794" s="6">
        <v>0</v>
      </c>
      <c r="K794" s="2">
        <v>0</v>
      </c>
    </row>
    <row r="795" spans="1:11" x14ac:dyDescent="0.25">
      <c r="A795" s="14" t="s">
        <v>544</v>
      </c>
      <c r="B795" s="3" t="s">
        <v>57</v>
      </c>
      <c r="C795" s="1" t="s">
        <v>267</v>
      </c>
      <c r="D795" s="6">
        <f>History3[[#This Row],[SUBTOTAL GENERAL FUND]]+History3[[#This Row],[CASH 
FUNDS]]+History3[[#This Row],[REAPPROPRIATED
FUNDS]]+History3[[#This Row],[FEDERAL 
FUNDS]]</f>
        <v>0</v>
      </c>
      <c r="E795" s="6">
        <f>History3[[#This Row],[GENERAL 
FUND]]+History3[[#This Row],[GENERAL
FUND
EXEMPT]]</f>
        <v>0</v>
      </c>
      <c r="F795" s="6">
        <v>0</v>
      </c>
      <c r="G795" s="6">
        <v>0</v>
      </c>
      <c r="H795" s="7">
        <v>0</v>
      </c>
      <c r="I795" s="6">
        <v>0</v>
      </c>
      <c r="J795" s="6">
        <v>0</v>
      </c>
      <c r="K795" s="2">
        <v>14.5</v>
      </c>
    </row>
    <row r="796" spans="1:11" x14ac:dyDescent="0.25">
      <c r="A796" s="14" t="s">
        <v>544</v>
      </c>
      <c r="B796" s="3" t="s">
        <v>57</v>
      </c>
      <c r="C796" s="1" t="s">
        <v>547</v>
      </c>
      <c r="D796" s="6">
        <f>History3[[#This Row],[SUBTOTAL GENERAL FUND]]+History3[[#This Row],[CASH 
FUNDS]]+History3[[#This Row],[REAPPROPRIATED
FUNDS]]+History3[[#This Row],[FEDERAL 
FUNDS]]</f>
        <v>19311</v>
      </c>
      <c r="E796" s="6">
        <f>History3[[#This Row],[GENERAL 
FUND]]+History3[[#This Row],[GENERAL
FUND
EXEMPT]]</f>
        <v>0</v>
      </c>
      <c r="F796" s="6">
        <v>0</v>
      </c>
      <c r="G796" s="6">
        <v>0</v>
      </c>
      <c r="H796" s="7">
        <v>19311</v>
      </c>
      <c r="I796" s="6">
        <v>0</v>
      </c>
      <c r="J796" s="6">
        <v>0</v>
      </c>
      <c r="K796" s="2">
        <v>0.4</v>
      </c>
    </row>
    <row r="797" spans="1:11" x14ac:dyDescent="0.25">
      <c r="A797" s="14" t="s">
        <v>544</v>
      </c>
      <c r="B797" s="3" t="s">
        <v>57</v>
      </c>
      <c r="C797" s="1" t="s">
        <v>548</v>
      </c>
      <c r="D797" s="6">
        <f>History3[[#This Row],[SUBTOTAL GENERAL FUND]]+History3[[#This Row],[CASH 
FUNDS]]+History3[[#This Row],[REAPPROPRIATED
FUNDS]]+History3[[#This Row],[FEDERAL 
FUNDS]]</f>
        <v>-20101143</v>
      </c>
      <c r="E797" s="6">
        <f>History3[[#This Row],[GENERAL 
FUND]]+History3[[#This Row],[GENERAL
FUND
EXEMPT]]</f>
        <v>0</v>
      </c>
      <c r="F797" s="6">
        <v>0</v>
      </c>
      <c r="G797" s="6">
        <v>0</v>
      </c>
      <c r="H797" s="7">
        <v>0</v>
      </c>
      <c r="I797" s="6">
        <v>0</v>
      </c>
      <c r="J797" s="6">
        <v>-20101143</v>
      </c>
      <c r="K797" s="2">
        <v>-19.5</v>
      </c>
    </row>
    <row r="798" spans="1:11" x14ac:dyDescent="0.25">
      <c r="A798" s="14" t="s">
        <v>544</v>
      </c>
      <c r="B798" s="3" t="s">
        <v>57</v>
      </c>
      <c r="C798" s="1" t="s">
        <v>549</v>
      </c>
      <c r="D798" s="6">
        <f>History3[[#This Row],[SUBTOTAL GENERAL FUND]]+History3[[#This Row],[CASH 
FUNDS]]+History3[[#This Row],[REAPPROPRIATED
FUNDS]]+History3[[#This Row],[FEDERAL 
FUNDS]]</f>
        <v>-11692802</v>
      </c>
      <c r="E798" s="6">
        <f>History3[[#This Row],[GENERAL 
FUND]]+History3[[#This Row],[GENERAL
FUND
EXEMPT]]</f>
        <v>1110599</v>
      </c>
      <c r="F798" s="6">
        <v>1110599</v>
      </c>
      <c r="G798" s="6">
        <v>0</v>
      </c>
      <c r="H798" s="7">
        <v>1385493</v>
      </c>
      <c r="I798" s="6">
        <v>1581323</v>
      </c>
      <c r="J798" s="6">
        <v>-15770217</v>
      </c>
      <c r="K798" s="2">
        <v>-21.3</v>
      </c>
    </row>
    <row r="799" spans="1:11" x14ac:dyDescent="0.25">
      <c r="A799" s="14" t="s">
        <v>544</v>
      </c>
      <c r="B799" s="3" t="s">
        <v>57</v>
      </c>
      <c r="C799" s="1" t="s">
        <v>2</v>
      </c>
      <c r="D799" s="6">
        <f>History3[[#This Row],[SUBTOTAL GENERAL FUND]]+History3[[#This Row],[CASH 
FUNDS]]+History3[[#This Row],[REAPPROPRIATED
FUNDS]]+History3[[#This Row],[FEDERAL 
FUNDS]]</f>
        <v>-5467150</v>
      </c>
      <c r="E799" s="6">
        <f>History3[[#This Row],[GENERAL 
FUND]]+History3[[#This Row],[GENERAL
FUND
EXEMPT]]</f>
        <v>-14219</v>
      </c>
      <c r="F799" s="6">
        <v>-14219</v>
      </c>
      <c r="G799" s="6">
        <v>0</v>
      </c>
      <c r="H799" s="7">
        <v>0</v>
      </c>
      <c r="I799" s="6">
        <v>28438</v>
      </c>
      <c r="J799" s="6">
        <v>-5481369</v>
      </c>
      <c r="K799" s="2">
        <v>0</v>
      </c>
    </row>
    <row r="800" spans="1:11" x14ac:dyDescent="0.25">
      <c r="A800" s="14" t="s">
        <v>544</v>
      </c>
      <c r="B800" s="3" t="s">
        <v>57</v>
      </c>
      <c r="C800" s="1" t="s">
        <v>282</v>
      </c>
      <c r="D800" s="6">
        <f>History3[[#This Row],[SUBTOTAL GENERAL FUND]]+History3[[#This Row],[CASH 
FUNDS]]+History3[[#This Row],[REAPPROPRIATED
FUNDS]]+History3[[#This Row],[FEDERAL 
FUNDS]]</f>
        <v>8950260</v>
      </c>
      <c r="E800" s="6">
        <f>History3[[#This Row],[GENERAL 
FUND]]+History3[[#This Row],[GENERAL
FUND
EXEMPT]]</f>
        <v>3845866</v>
      </c>
      <c r="F800" s="6">
        <v>3845866</v>
      </c>
      <c r="G800" s="6">
        <v>0</v>
      </c>
      <c r="H800" s="7">
        <v>199942</v>
      </c>
      <c r="I800" s="6">
        <v>3654755</v>
      </c>
      <c r="J800" s="6">
        <v>1249697</v>
      </c>
      <c r="K800" s="2">
        <v>0</v>
      </c>
    </row>
    <row r="801" spans="1:11" x14ac:dyDescent="0.25">
      <c r="A801" s="14" t="s">
        <v>544</v>
      </c>
      <c r="B801" s="3" t="s">
        <v>1</v>
      </c>
      <c r="C801" s="1" t="s">
        <v>2</v>
      </c>
      <c r="D801" s="6">
        <f>History3[[#This Row],[SUBTOTAL GENERAL FUND]]+History3[[#This Row],[CASH 
FUNDS]]+History3[[#This Row],[REAPPROPRIATED
FUNDS]]+History3[[#This Row],[FEDERAL 
FUNDS]]</f>
        <v>2048892375</v>
      </c>
      <c r="E801" s="6">
        <f>History3[[#This Row],[GENERAL 
FUND]]+History3[[#This Row],[GENERAL
FUND
EXEMPT]]</f>
        <v>637576480</v>
      </c>
      <c r="F801" s="6">
        <v>637576480</v>
      </c>
      <c r="G801" s="6">
        <v>0</v>
      </c>
      <c r="H801" s="7">
        <v>330720504</v>
      </c>
      <c r="I801" s="6">
        <v>465712069</v>
      </c>
      <c r="J801" s="6">
        <v>614883322</v>
      </c>
      <c r="K801" s="2">
        <v>4866.1000000000004</v>
      </c>
    </row>
    <row r="802" spans="1:11" x14ac:dyDescent="0.25">
      <c r="A802" s="14" t="s">
        <v>544</v>
      </c>
      <c r="B802" s="3" t="s">
        <v>1</v>
      </c>
      <c r="C802" s="1" t="s">
        <v>550</v>
      </c>
      <c r="D802" s="6">
        <f>History3[[#This Row],[SUBTOTAL GENERAL FUND]]+History3[[#This Row],[CASH 
FUNDS]]+History3[[#This Row],[REAPPROPRIATED
FUNDS]]+History3[[#This Row],[FEDERAL 
FUNDS]]</f>
        <v>2500</v>
      </c>
      <c r="E802" s="6">
        <f>History3[[#This Row],[GENERAL 
FUND]]+History3[[#This Row],[GENERAL
FUND
EXEMPT]]</f>
        <v>0</v>
      </c>
      <c r="F802" s="6">
        <v>0</v>
      </c>
      <c r="G802" s="6">
        <v>0</v>
      </c>
      <c r="H802" s="7">
        <v>2500</v>
      </c>
      <c r="I802" s="6">
        <v>0</v>
      </c>
      <c r="J802" s="6">
        <v>0</v>
      </c>
      <c r="K802" s="2">
        <v>0</v>
      </c>
    </row>
    <row r="803" spans="1:11" x14ac:dyDescent="0.25">
      <c r="A803" s="14" t="s">
        <v>544</v>
      </c>
      <c r="B803" s="3" t="s">
        <v>1</v>
      </c>
      <c r="C803" s="1" t="s">
        <v>551</v>
      </c>
      <c r="D803" s="6">
        <f>History3[[#This Row],[SUBTOTAL GENERAL FUND]]+History3[[#This Row],[CASH 
FUNDS]]+History3[[#This Row],[REAPPROPRIATED
FUNDS]]+History3[[#This Row],[FEDERAL 
FUNDS]]</f>
        <v>5650</v>
      </c>
      <c r="E803" s="6">
        <f>History3[[#This Row],[GENERAL 
FUND]]+History3[[#This Row],[GENERAL
FUND
EXEMPT]]</f>
        <v>0</v>
      </c>
      <c r="F803" s="6">
        <v>0</v>
      </c>
      <c r="G803" s="6">
        <v>0</v>
      </c>
      <c r="H803" s="7">
        <v>5650</v>
      </c>
      <c r="I803" s="6">
        <v>0</v>
      </c>
      <c r="J803" s="6">
        <v>0</v>
      </c>
      <c r="K803" s="2">
        <v>0</v>
      </c>
    </row>
    <row r="804" spans="1:11" x14ac:dyDescent="0.25">
      <c r="A804" s="14" t="s">
        <v>544</v>
      </c>
      <c r="B804" s="3" t="s">
        <v>1</v>
      </c>
      <c r="C804" s="1" t="s">
        <v>63</v>
      </c>
      <c r="D804" s="6">
        <f>History3[[#This Row],[SUBTOTAL GENERAL FUND]]+History3[[#This Row],[CASH 
FUNDS]]+History3[[#This Row],[REAPPROPRIATED
FUNDS]]+History3[[#This Row],[FEDERAL 
FUNDS]]</f>
        <v>984145</v>
      </c>
      <c r="E804" s="6">
        <f>History3[[#This Row],[GENERAL 
FUND]]+History3[[#This Row],[GENERAL
FUND
EXEMPT]]</f>
        <v>726924</v>
      </c>
      <c r="F804" s="6">
        <v>726924</v>
      </c>
      <c r="G804" s="6">
        <v>0</v>
      </c>
      <c r="H804" s="7">
        <v>0</v>
      </c>
      <c r="I804" s="6">
        <v>257221</v>
      </c>
      <c r="J804" s="6">
        <v>0</v>
      </c>
      <c r="K804" s="2">
        <v>0</v>
      </c>
    </row>
    <row r="805" spans="1:11" x14ac:dyDescent="0.25">
      <c r="A805" s="14" t="s">
        <v>544</v>
      </c>
      <c r="B805" s="3" t="s">
        <v>1</v>
      </c>
      <c r="C805" s="1" t="s">
        <v>107</v>
      </c>
      <c r="D805" s="6">
        <f>History3[[#This Row],[SUBTOTAL GENERAL FUND]]+History3[[#This Row],[CASH 
FUNDS]]+History3[[#This Row],[REAPPROPRIATED
FUNDS]]+History3[[#This Row],[FEDERAL 
FUNDS]]</f>
        <v>0</v>
      </c>
      <c r="E805" s="6">
        <f>History3[[#This Row],[GENERAL 
FUND]]+History3[[#This Row],[GENERAL
FUND
EXEMPT]]</f>
        <v>0</v>
      </c>
      <c r="F805" s="6">
        <v>0</v>
      </c>
      <c r="G805" s="6">
        <v>0</v>
      </c>
      <c r="H805" s="7">
        <v>-1270616</v>
      </c>
      <c r="I805" s="6">
        <v>1270616</v>
      </c>
      <c r="J805" s="6">
        <v>0</v>
      </c>
      <c r="K805" s="2">
        <v>0</v>
      </c>
    </row>
    <row r="806" spans="1:11" x14ac:dyDescent="0.25">
      <c r="A806" s="14" t="s">
        <v>544</v>
      </c>
      <c r="B806" s="3" t="s">
        <v>1</v>
      </c>
      <c r="C806" s="1" t="s">
        <v>552</v>
      </c>
      <c r="D806" s="6">
        <f>History3[[#This Row],[SUBTOTAL GENERAL FUND]]+History3[[#This Row],[CASH 
FUNDS]]+History3[[#This Row],[REAPPROPRIATED
FUNDS]]+History3[[#This Row],[FEDERAL 
FUNDS]]</f>
        <v>6695581</v>
      </c>
      <c r="E806" s="6">
        <f>History3[[#This Row],[GENERAL 
FUND]]+History3[[#This Row],[GENERAL
FUND
EXEMPT]]</f>
        <v>0</v>
      </c>
      <c r="F806" s="6">
        <v>0</v>
      </c>
      <c r="G806" s="6">
        <v>0</v>
      </c>
      <c r="H806" s="7">
        <v>6695581</v>
      </c>
      <c r="I806" s="6">
        <v>0</v>
      </c>
      <c r="J806" s="6">
        <v>0</v>
      </c>
      <c r="K806" s="2">
        <v>0</v>
      </c>
    </row>
    <row r="807" spans="1:11" x14ac:dyDescent="0.25">
      <c r="A807" s="14" t="s">
        <v>544</v>
      </c>
      <c r="B807" s="3" t="s">
        <v>1</v>
      </c>
      <c r="C807" s="1" t="s">
        <v>282</v>
      </c>
      <c r="D807" s="6">
        <f>History3[[#This Row],[SUBTOTAL GENERAL FUND]]+History3[[#This Row],[CASH 
FUNDS]]+History3[[#This Row],[REAPPROPRIATED
FUNDS]]+History3[[#This Row],[FEDERAL 
FUNDS]]</f>
        <v>14275072</v>
      </c>
      <c r="E807" s="6">
        <f>History3[[#This Row],[GENERAL 
FUND]]+History3[[#This Row],[GENERAL
FUND
EXEMPT]]</f>
        <v>3708083</v>
      </c>
      <c r="F807" s="6">
        <v>3708083</v>
      </c>
      <c r="G807" s="6">
        <v>0</v>
      </c>
      <c r="H807" s="7">
        <v>251234</v>
      </c>
      <c r="I807" s="6">
        <v>8630836</v>
      </c>
      <c r="J807" s="6">
        <v>1684919</v>
      </c>
      <c r="K807" s="2">
        <v>11</v>
      </c>
    </row>
    <row r="808" spans="1:11" x14ac:dyDescent="0.25">
      <c r="A808" s="14" t="s">
        <v>544</v>
      </c>
      <c r="B808" s="3" t="s">
        <v>1</v>
      </c>
      <c r="C808" s="1" t="s">
        <v>553</v>
      </c>
      <c r="D808" s="6">
        <f>History3[[#This Row],[SUBTOTAL GENERAL FUND]]+History3[[#This Row],[CASH 
FUNDS]]+History3[[#This Row],[REAPPROPRIATED
FUNDS]]+History3[[#This Row],[FEDERAL 
FUNDS]]</f>
        <v>467116</v>
      </c>
      <c r="E808" s="6">
        <f>History3[[#This Row],[GENERAL 
FUND]]+History3[[#This Row],[GENERAL
FUND
EXEMPT]]</f>
        <v>0</v>
      </c>
      <c r="F808" s="6">
        <v>0</v>
      </c>
      <c r="G808" s="6">
        <v>0</v>
      </c>
      <c r="H808" s="7">
        <v>467116</v>
      </c>
      <c r="I808" s="6">
        <v>0</v>
      </c>
      <c r="J808" s="6">
        <v>0</v>
      </c>
      <c r="K808" s="2">
        <v>1.5</v>
      </c>
    </row>
    <row r="809" spans="1:11" x14ac:dyDescent="0.25">
      <c r="A809" s="14" t="s">
        <v>544</v>
      </c>
      <c r="B809" s="3" t="s">
        <v>1</v>
      </c>
      <c r="C809" s="1" t="s">
        <v>554</v>
      </c>
      <c r="D809" s="6">
        <f>History3[[#This Row],[SUBTOTAL GENERAL FUND]]+History3[[#This Row],[CASH 
FUNDS]]+History3[[#This Row],[REAPPROPRIATED
FUNDS]]+History3[[#This Row],[FEDERAL 
FUNDS]]</f>
        <v>8438958</v>
      </c>
      <c r="E809" s="6">
        <f>History3[[#This Row],[GENERAL 
FUND]]+History3[[#This Row],[GENERAL
FUND
EXEMPT]]</f>
        <v>-278456</v>
      </c>
      <c r="F809" s="6">
        <v>-278456</v>
      </c>
      <c r="G809" s="6">
        <v>0</v>
      </c>
      <c r="H809" s="7">
        <v>3161078</v>
      </c>
      <c r="I809" s="6">
        <v>7504184</v>
      </c>
      <c r="J809" s="6">
        <v>-1947848</v>
      </c>
      <c r="K809" s="2">
        <v>4.8</v>
      </c>
    </row>
    <row r="810" spans="1:11" x14ac:dyDescent="0.25">
      <c r="A810" s="14" t="s">
        <v>544</v>
      </c>
      <c r="B810" s="3" t="s">
        <v>1</v>
      </c>
      <c r="C810" s="1" t="s">
        <v>423</v>
      </c>
      <c r="D810" s="6">
        <f>History3[[#This Row],[SUBTOTAL GENERAL FUND]]+History3[[#This Row],[CASH 
FUNDS]]+History3[[#This Row],[REAPPROPRIATED
FUNDS]]+History3[[#This Row],[FEDERAL 
FUNDS]]</f>
        <v>1866611</v>
      </c>
      <c r="E810" s="6">
        <f>History3[[#This Row],[GENERAL 
FUND]]+History3[[#This Row],[GENERAL
FUND
EXEMPT]]</f>
        <v>0</v>
      </c>
      <c r="F810" s="6">
        <v>0</v>
      </c>
      <c r="G810" s="6">
        <v>0</v>
      </c>
      <c r="H810" s="7">
        <v>0</v>
      </c>
      <c r="I810" s="6">
        <v>1866611</v>
      </c>
      <c r="J810" s="6">
        <v>0</v>
      </c>
      <c r="K810" s="2">
        <v>0</v>
      </c>
    </row>
    <row r="811" spans="1:11" x14ac:dyDescent="0.25">
      <c r="A811" s="14" t="s">
        <v>544</v>
      </c>
      <c r="B811" s="3" t="s">
        <v>1</v>
      </c>
      <c r="C811" s="1" t="s">
        <v>424</v>
      </c>
      <c r="D811" s="6">
        <f>History3[[#This Row],[SUBTOTAL GENERAL FUND]]+History3[[#This Row],[CASH 
FUNDS]]+History3[[#This Row],[REAPPROPRIATED
FUNDS]]+History3[[#This Row],[FEDERAL 
FUNDS]]</f>
        <v>-1316993</v>
      </c>
      <c r="E811" s="6">
        <f>History3[[#This Row],[GENERAL 
FUND]]+History3[[#This Row],[GENERAL
FUND
EXEMPT]]</f>
        <v>-1057098</v>
      </c>
      <c r="F811" s="6">
        <v>-1057098</v>
      </c>
      <c r="G811" s="6">
        <v>0</v>
      </c>
      <c r="H811" s="7">
        <v>0</v>
      </c>
      <c r="I811" s="6">
        <v>-36464</v>
      </c>
      <c r="J811" s="6">
        <v>-223431</v>
      </c>
      <c r="K811" s="2">
        <v>-11.5</v>
      </c>
    </row>
    <row r="812" spans="1:11" x14ac:dyDescent="0.25">
      <c r="A812" s="14" t="s">
        <v>544</v>
      </c>
      <c r="B812" s="3" t="s">
        <v>1</v>
      </c>
      <c r="C812" s="1" t="s">
        <v>3</v>
      </c>
      <c r="D812" s="6">
        <f>History3[[#This Row],[SUBTOTAL GENERAL FUND]]+History3[[#This Row],[CASH 
FUNDS]]+History3[[#This Row],[REAPPROPRIATED
FUNDS]]+History3[[#This Row],[FEDERAL 
FUNDS]]</f>
        <v>6651314</v>
      </c>
      <c r="E812" s="6">
        <f>History3[[#This Row],[GENERAL 
FUND]]+History3[[#This Row],[GENERAL
FUND
EXEMPT]]</f>
        <v>5064848</v>
      </c>
      <c r="F812" s="6">
        <v>5064848</v>
      </c>
      <c r="G812" s="6">
        <v>0</v>
      </c>
      <c r="H812" s="7">
        <v>0</v>
      </c>
      <c r="I812" s="6">
        <v>0</v>
      </c>
      <c r="J812" s="6">
        <v>1586466</v>
      </c>
      <c r="K812" s="2">
        <v>0.9</v>
      </c>
    </row>
    <row r="813" spans="1:11" x14ac:dyDescent="0.25">
      <c r="A813" s="14" t="s">
        <v>544</v>
      </c>
      <c r="B813" s="3" t="s">
        <v>1</v>
      </c>
      <c r="C813" s="1" t="s">
        <v>555</v>
      </c>
      <c r="D813" s="6">
        <f>History3[[#This Row],[SUBTOTAL GENERAL FUND]]+History3[[#This Row],[CASH 
FUNDS]]+History3[[#This Row],[REAPPROPRIATED
FUNDS]]+History3[[#This Row],[FEDERAL 
FUNDS]]</f>
        <v>1004500</v>
      </c>
      <c r="E813" s="6">
        <f>History3[[#This Row],[GENERAL 
FUND]]+History3[[#This Row],[GENERAL
FUND
EXEMPT]]</f>
        <v>-360000</v>
      </c>
      <c r="F813" s="6">
        <v>-360000</v>
      </c>
      <c r="G813" s="6">
        <v>0</v>
      </c>
      <c r="H813" s="7">
        <v>644500</v>
      </c>
      <c r="I813" s="6">
        <v>720000</v>
      </c>
      <c r="J813" s="6">
        <v>0</v>
      </c>
      <c r="K813" s="2">
        <v>0</v>
      </c>
    </row>
    <row r="814" spans="1:11" x14ac:dyDescent="0.25">
      <c r="A814" s="14" t="s">
        <v>544</v>
      </c>
      <c r="B814" s="3" t="s">
        <v>1</v>
      </c>
      <c r="C814" s="1" t="s">
        <v>325</v>
      </c>
      <c r="D814" s="6">
        <f>History3[[#This Row],[SUBTOTAL GENERAL FUND]]+History3[[#This Row],[CASH 
FUNDS]]+History3[[#This Row],[REAPPROPRIATED
FUNDS]]+History3[[#This Row],[FEDERAL 
FUNDS]]</f>
        <v>200000</v>
      </c>
      <c r="E814" s="6">
        <f>History3[[#This Row],[GENERAL 
FUND]]+History3[[#This Row],[GENERAL
FUND
EXEMPT]]</f>
        <v>200000</v>
      </c>
      <c r="F814" s="6">
        <v>200000</v>
      </c>
      <c r="G814" s="6">
        <v>0</v>
      </c>
      <c r="H814" s="7">
        <v>0</v>
      </c>
      <c r="I814" s="6">
        <v>0</v>
      </c>
      <c r="J814" s="6">
        <v>0</v>
      </c>
      <c r="K814" s="2">
        <v>0</v>
      </c>
    </row>
    <row r="815" spans="1:11" x14ac:dyDescent="0.25">
      <c r="A815" s="14" t="s">
        <v>544</v>
      </c>
      <c r="B815" s="3" t="s">
        <v>4</v>
      </c>
      <c r="C815" s="1" t="s">
        <v>3</v>
      </c>
      <c r="D815" s="6">
        <f>History3[[#This Row],[SUBTOTAL GENERAL FUND]]+History3[[#This Row],[CASH 
FUNDS]]+History3[[#This Row],[REAPPROPRIATED
FUNDS]]+History3[[#This Row],[FEDERAL 
FUNDS]]</f>
        <v>2163229846</v>
      </c>
      <c r="E815" s="6">
        <f>History3[[#This Row],[GENERAL 
FUND]]+History3[[#This Row],[GENERAL
FUND
EXEMPT]]</f>
        <v>696785662</v>
      </c>
      <c r="F815" s="6">
        <v>696785662</v>
      </c>
      <c r="G815" s="6">
        <v>0</v>
      </c>
      <c r="H815" s="7">
        <v>338613036</v>
      </c>
      <c r="I815" s="6">
        <v>517852655</v>
      </c>
      <c r="J815" s="6">
        <v>609978493</v>
      </c>
      <c r="K815" s="2">
        <v>4861.3</v>
      </c>
    </row>
    <row r="816" spans="1:11" x14ac:dyDescent="0.25">
      <c r="A816" s="14" t="s">
        <v>544</v>
      </c>
      <c r="B816" s="3" t="s">
        <v>4</v>
      </c>
      <c r="C816" s="1" t="s">
        <v>556</v>
      </c>
      <c r="D816" s="6">
        <f>History3[[#This Row],[SUBTOTAL GENERAL FUND]]+History3[[#This Row],[CASH 
FUNDS]]+History3[[#This Row],[REAPPROPRIATED
FUNDS]]+History3[[#This Row],[FEDERAL 
FUNDS]]</f>
        <v>99575</v>
      </c>
      <c r="E816" s="6">
        <f>History3[[#This Row],[GENERAL 
FUND]]+History3[[#This Row],[GENERAL
FUND
EXEMPT]]</f>
        <v>99575</v>
      </c>
      <c r="F816" s="6">
        <v>99575</v>
      </c>
      <c r="G816" s="6">
        <v>0</v>
      </c>
      <c r="H816" s="7">
        <v>0</v>
      </c>
      <c r="I816" s="6">
        <v>0</v>
      </c>
      <c r="J816" s="6">
        <v>0</v>
      </c>
      <c r="K816" s="2">
        <v>0</v>
      </c>
    </row>
    <row r="817" spans="1:11" x14ac:dyDescent="0.25">
      <c r="A817" s="14" t="s">
        <v>544</v>
      </c>
      <c r="B817" s="3" t="s">
        <v>4</v>
      </c>
      <c r="C817" s="1" t="s">
        <v>557</v>
      </c>
      <c r="D817" s="6">
        <f>History3[[#This Row],[SUBTOTAL GENERAL FUND]]+History3[[#This Row],[CASH 
FUNDS]]+History3[[#This Row],[REAPPROPRIATED
FUNDS]]+History3[[#This Row],[FEDERAL 
FUNDS]]</f>
        <v>31100</v>
      </c>
      <c r="E817" s="6">
        <f>History3[[#This Row],[GENERAL 
FUND]]+History3[[#This Row],[GENERAL
FUND
EXEMPT]]</f>
        <v>24334</v>
      </c>
      <c r="F817" s="6">
        <v>24334</v>
      </c>
      <c r="G817" s="6">
        <v>0</v>
      </c>
      <c r="H817" s="7">
        <v>0</v>
      </c>
      <c r="I817" s="6">
        <v>0</v>
      </c>
      <c r="J817" s="6">
        <v>6766</v>
      </c>
      <c r="K817" s="2">
        <v>0</v>
      </c>
    </row>
    <row r="818" spans="1:11" x14ac:dyDescent="0.25">
      <c r="A818" s="14" t="s">
        <v>544</v>
      </c>
      <c r="B818" s="3" t="s">
        <v>4</v>
      </c>
      <c r="C818" s="1" t="s">
        <v>558</v>
      </c>
      <c r="D818" s="6">
        <f>History3[[#This Row],[SUBTOTAL GENERAL FUND]]+History3[[#This Row],[CASH 
FUNDS]]+History3[[#This Row],[REAPPROPRIATED
FUNDS]]+History3[[#This Row],[FEDERAL 
FUNDS]]</f>
        <v>3171208</v>
      </c>
      <c r="E818" s="6">
        <f>History3[[#This Row],[GENERAL 
FUND]]+History3[[#This Row],[GENERAL
FUND
EXEMPT]]</f>
        <v>3171208</v>
      </c>
      <c r="F818" s="6">
        <v>3171208</v>
      </c>
      <c r="G818" s="6">
        <v>0</v>
      </c>
      <c r="H818" s="7">
        <v>0</v>
      </c>
      <c r="I818" s="6">
        <v>0</v>
      </c>
      <c r="J818" s="6">
        <v>0</v>
      </c>
      <c r="K818" s="2">
        <v>1</v>
      </c>
    </row>
    <row r="819" spans="1:11" x14ac:dyDescent="0.25">
      <c r="A819" s="14" t="s">
        <v>544</v>
      </c>
      <c r="B819" s="3" t="s">
        <v>4</v>
      </c>
      <c r="C819" s="1" t="s">
        <v>559</v>
      </c>
      <c r="D819" s="6">
        <f>History3[[#This Row],[SUBTOTAL GENERAL FUND]]+History3[[#This Row],[CASH 
FUNDS]]+History3[[#This Row],[REAPPROPRIATED
FUNDS]]+History3[[#This Row],[FEDERAL 
FUNDS]]</f>
        <v>0</v>
      </c>
      <c r="E819" s="6">
        <f>History3[[#This Row],[GENERAL 
FUND]]+History3[[#This Row],[GENERAL
FUND
EXEMPT]]</f>
        <v>-2000000</v>
      </c>
      <c r="F819" s="6">
        <v>-2000000</v>
      </c>
      <c r="G819" s="6">
        <v>0</v>
      </c>
      <c r="H819" s="7">
        <v>2000000</v>
      </c>
      <c r="I819" s="6">
        <v>0</v>
      </c>
      <c r="J819" s="6">
        <v>0</v>
      </c>
      <c r="K819" s="2">
        <v>0</v>
      </c>
    </row>
    <row r="820" spans="1:11" x14ac:dyDescent="0.25">
      <c r="A820" s="14" t="s">
        <v>544</v>
      </c>
      <c r="B820" s="3" t="s">
        <v>4</v>
      </c>
      <c r="C820" s="1" t="s">
        <v>423</v>
      </c>
      <c r="D820" s="6">
        <f>History3[[#This Row],[SUBTOTAL GENERAL FUND]]+History3[[#This Row],[CASH 
FUNDS]]+History3[[#This Row],[REAPPROPRIATED
FUNDS]]+History3[[#This Row],[FEDERAL 
FUNDS]]</f>
        <v>1867133</v>
      </c>
      <c r="E820" s="6">
        <f>History3[[#This Row],[GENERAL 
FUND]]+History3[[#This Row],[GENERAL
FUND
EXEMPT]]</f>
        <v>0</v>
      </c>
      <c r="F820" s="6">
        <v>0</v>
      </c>
      <c r="G820" s="6">
        <v>0</v>
      </c>
      <c r="H820" s="7">
        <v>0</v>
      </c>
      <c r="I820" s="6">
        <v>1867133</v>
      </c>
      <c r="J820" s="6">
        <v>0</v>
      </c>
      <c r="K820" s="2">
        <v>0</v>
      </c>
    </row>
    <row r="821" spans="1:11" x14ac:dyDescent="0.25">
      <c r="A821" s="14" t="s">
        <v>544</v>
      </c>
      <c r="B821" s="3" t="s">
        <v>4</v>
      </c>
      <c r="C821" s="1" t="s">
        <v>560</v>
      </c>
      <c r="D821" s="6">
        <f>History3[[#This Row],[SUBTOTAL GENERAL FUND]]+History3[[#This Row],[CASH 
FUNDS]]+History3[[#This Row],[REAPPROPRIATED
FUNDS]]+History3[[#This Row],[FEDERAL 
FUNDS]]</f>
        <v>70000</v>
      </c>
      <c r="E821" s="6">
        <f>History3[[#This Row],[GENERAL 
FUND]]+History3[[#This Row],[GENERAL
FUND
EXEMPT]]</f>
        <v>0</v>
      </c>
      <c r="F821" s="6">
        <v>0</v>
      </c>
      <c r="G821" s="6">
        <v>0</v>
      </c>
      <c r="H821" s="7">
        <v>0</v>
      </c>
      <c r="I821" s="6">
        <v>70000</v>
      </c>
      <c r="J821" s="6">
        <v>0</v>
      </c>
      <c r="K821" s="2">
        <v>0</v>
      </c>
    </row>
    <row r="822" spans="1:11" x14ac:dyDescent="0.25">
      <c r="A822" s="14" t="s">
        <v>544</v>
      </c>
      <c r="B822" s="3" t="s">
        <v>4</v>
      </c>
      <c r="C822" s="1" t="s">
        <v>561</v>
      </c>
      <c r="D822" s="6">
        <f>History3[[#This Row],[SUBTOTAL GENERAL FUND]]+History3[[#This Row],[CASH 
FUNDS]]+History3[[#This Row],[REAPPROPRIATED
FUNDS]]+History3[[#This Row],[FEDERAL 
FUNDS]]</f>
        <v>-118272</v>
      </c>
      <c r="E822" s="6">
        <f>History3[[#This Row],[GENERAL 
FUND]]+History3[[#This Row],[GENERAL
FUND
EXEMPT]]</f>
        <v>0</v>
      </c>
      <c r="F822" s="6">
        <v>0</v>
      </c>
      <c r="G822" s="6">
        <v>0</v>
      </c>
      <c r="H822" s="7">
        <v>-118272</v>
      </c>
      <c r="I822" s="6">
        <v>0</v>
      </c>
      <c r="J822" s="6">
        <v>0</v>
      </c>
      <c r="K822" s="2">
        <v>-1.5</v>
      </c>
    </row>
    <row r="823" spans="1:11" x14ac:dyDescent="0.25">
      <c r="A823" s="14" t="s">
        <v>544</v>
      </c>
      <c r="B823" s="3" t="s">
        <v>4</v>
      </c>
      <c r="C823" s="1" t="s">
        <v>111</v>
      </c>
      <c r="D823" s="6">
        <f>History3[[#This Row],[SUBTOTAL GENERAL FUND]]+History3[[#This Row],[CASH 
FUNDS]]+History3[[#This Row],[REAPPROPRIATED
FUNDS]]+History3[[#This Row],[FEDERAL 
FUNDS]]</f>
        <v>-651875</v>
      </c>
      <c r="E823" s="6">
        <f>History3[[#This Row],[GENERAL 
FUND]]+History3[[#This Row],[GENERAL
FUND
EXEMPT]]</f>
        <v>-651875</v>
      </c>
      <c r="F823" s="6">
        <v>-651875</v>
      </c>
      <c r="G823" s="6">
        <v>0</v>
      </c>
      <c r="H823" s="7">
        <v>0</v>
      </c>
      <c r="I823" s="6">
        <v>0</v>
      </c>
      <c r="J823" s="6">
        <v>0</v>
      </c>
      <c r="K823" s="2">
        <v>0</v>
      </c>
    </row>
    <row r="824" spans="1:11" x14ac:dyDescent="0.25">
      <c r="A824" s="14" t="s">
        <v>544</v>
      </c>
      <c r="B824" s="3" t="s">
        <v>4</v>
      </c>
      <c r="C824" s="1" t="s">
        <v>562</v>
      </c>
      <c r="D824" s="6">
        <f>History3[[#This Row],[SUBTOTAL GENERAL FUND]]+History3[[#This Row],[CASH 
FUNDS]]+History3[[#This Row],[REAPPROPRIATED
FUNDS]]+History3[[#This Row],[FEDERAL 
FUNDS]]</f>
        <v>9000</v>
      </c>
      <c r="E824" s="6">
        <f>History3[[#This Row],[GENERAL 
FUND]]+History3[[#This Row],[GENERAL
FUND
EXEMPT]]</f>
        <v>9000</v>
      </c>
      <c r="F824" s="6">
        <v>9000</v>
      </c>
      <c r="G824" s="6">
        <v>0</v>
      </c>
      <c r="H824" s="7">
        <v>0</v>
      </c>
      <c r="I824" s="6">
        <v>0</v>
      </c>
      <c r="J824" s="6">
        <v>0</v>
      </c>
      <c r="K824" s="2">
        <v>0</v>
      </c>
    </row>
    <row r="825" spans="1:11" x14ac:dyDescent="0.25">
      <c r="A825" s="14" t="s">
        <v>544</v>
      </c>
      <c r="B825" s="3" t="s">
        <v>4</v>
      </c>
      <c r="C825" s="1" t="s">
        <v>563</v>
      </c>
      <c r="D825" s="6">
        <f>History3[[#This Row],[SUBTOTAL GENERAL FUND]]+History3[[#This Row],[CASH 
FUNDS]]+History3[[#This Row],[REAPPROPRIATED
FUNDS]]+History3[[#This Row],[FEDERAL 
FUNDS]]</f>
        <v>63755</v>
      </c>
      <c r="E825" s="6">
        <f>History3[[#This Row],[GENERAL 
FUND]]+History3[[#This Row],[GENERAL
FUND
EXEMPT]]</f>
        <v>63755</v>
      </c>
      <c r="F825" s="6">
        <v>63755</v>
      </c>
      <c r="G825" s="6">
        <v>0</v>
      </c>
      <c r="H825" s="7">
        <v>0</v>
      </c>
      <c r="I825" s="6">
        <v>0</v>
      </c>
      <c r="J825" s="6">
        <v>0</v>
      </c>
      <c r="K825" s="2">
        <v>1</v>
      </c>
    </row>
    <row r="826" spans="1:11" x14ac:dyDescent="0.25">
      <c r="A826" s="14" t="s">
        <v>544</v>
      </c>
      <c r="B826" s="3" t="s">
        <v>4</v>
      </c>
      <c r="C826" s="1" t="s">
        <v>178</v>
      </c>
      <c r="D826" s="6">
        <f>History3[[#This Row],[SUBTOTAL GENERAL FUND]]+History3[[#This Row],[CASH 
FUNDS]]+History3[[#This Row],[REAPPROPRIATED
FUNDS]]+History3[[#This Row],[FEDERAL 
FUNDS]]</f>
        <v>43898</v>
      </c>
      <c r="E826" s="6">
        <f>History3[[#This Row],[GENERAL 
FUND]]+History3[[#This Row],[GENERAL
FUND
EXEMPT]]</f>
        <v>43898</v>
      </c>
      <c r="F826" s="6">
        <v>43898</v>
      </c>
      <c r="G826" s="6">
        <v>0</v>
      </c>
      <c r="H826" s="7">
        <v>0</v>
      </c>
      <c r="I826" s="6">
        <v>0</v>
      </c>
      <c r="J826" s="6">
        <v>0</v>
      </c>
      <c r="K826" s="2">
        <v>0.7</v>
      </c>
    </row>
    <row r="827" spans="1:11" x14ac:dyDescent="0.25">
      <c r="A827" s="14" t="s">
        <v>544</v>
      </c>
      <c r="B827" s="3" t="s">
        <v>4</v>
      </c>
      <c r="C827" s="1" t="s">
        <v>564</v>
      </c>
      <c r="D827" s="6">
        <f>History3[[#This Row],[SUBTOTAL GENERAL FUND]]+History3[[#This Row],[CASH 
FUNDS]]+History3[[#This Row],[REAPPROPRIATED
FUNDS]]+History3[[#This Row],[FEDERAL 
FUNDS]]</f>
        <v>19792028</v>
      </c>
      <c r="E827" s="6">
        <f>History3[[#This Row],[GENERAL 
FUND]]+History3[[#This Row],[GENERAL
FUND
EXEMPT]]</f>
        <v>19792028</v>
      </c>
      <c r="F827" s="6">
        <v>19792028</v>
      </c>
      <c r="G827" s="6">
        <v>0</v>
      </c>
      <c r="H827" s="7">
        <v>0</v>
      </c>
      <c r="I827" s="6">
        <v>0</v>
      </c>
      <c r="J827" s="6">
        <v>0</v>
      </c>
      <c r="K827" s="2">
        <v>0.9</v>
      </c>
    </row>
    <row r="828" spans="1:11" x14ac:dyDescent="0.25">
      <c r="A828" s="14" t="s">
        <v>544</v>
      </c>
      <c r="B828" s="3" t="s">
        <v>4</v>
      </c>
      <c r="C828" s="1" t="s">
        <v>315</v>
      </c>
      <c r="D828" s="6">
        <f>History3[[#This Row],[SUBTOTAL GENERAL FUND]]+History3[[#This Row],[CASH 
FUNDS]]+History3[[#This Row],[REAPPROPRIATED
FUNDS]]+History3[[#This Row],[FEDERAL 
FUNDS]]</f>
        <v>2400000</v>
      </c>
      <c r="E828" s="6">
        <f>History3[[#This Row],[GENERAL 
FUND]]+History3[[#This Row],[GENERAL
FUND
EXEMPT]]</f>
        <v>2400000</v>
      </c>
      <c r="F828" s="6">
        <v>2400000</v>
      </c>
      <c r="G828" s="6">
        <v>0</v>
      </c>
      <c r="H828" s="7">
        <v>0</v>
      </c>
      <c r="I828" s="6">
        <v>0</v>
      </c>
      <c r="J828" s="6">
        <v>0</v>
      </c>
      <c r="K828" s="2">
        <v>2</v>
      </c>
    </row>
    <row r="829" spans="1:11" x14ac:dyDescent="0.25">
      <c r="A829" s="14" t="s">
        <v>544</v>
      </c>
      <c r="B829" s="3" t="s">
        <v>4</v>
      </c>
      <c r="C829" s="1" t="s">
        <v>430</v>
      </c>
      <c r="D829" s="6">
        <f>History3[[#This Row],[SUBTOTAL GENERAL FUND]]+History3[[#This Row],[CASH 
FUNDS]]+History3[[#This Row],[REAPPROPRIATED
FUNDS]]+History3[[#This Row],[FEDERAL 
FUNDS]]</f>
        <v>19904563</v>
      </c>
      <c r="E829" s="6">
        <f>History3[[#This Row],[GENERAL 
FUND]]+History3[[#This Row],[GENERAL
FUND
EXEMPT]]</f>
        <v>1453849</v>
      </c>
      <c r="F829" s="6">
        <v>1453849</v>
      </c>
      <c r="G829" s="6">
        <v>0</v>
      </c>
      <c r="H829" s="7">
        <v>17602514</v>
      </c>
      <c r="I829" s="6">
        <v>0</v>
      </c>
      <c r="J829" s="6">
        <v>848200</v>
      </c>
      <c r="K829" s="2">
        <v>7.5</v>
      </c>
    </row>
    <row r="830" spans="1:11" x14ac:dyDescent="0.25">
      <c r="A830" s="14" t="s">
        <v>544</v>
      </c>
      <c r="B830" s="3" t="s">
        <v>4</v>
      </c>
      <c r="C830" s="1" t="s">
        <v>565</v>
      </c>
      <c r="D830" s="6">
        <f>History3[[#This Row],[SUBTOTAL GENERAL FUND]]+History3[[#This Row],[CASH 
FUNDS]]+History3[[#This Row],[REAPPROPRIATED
FUNDS]]+History3[[#This Row],[FEDERAL 
FUNDS]]</f>
        <v>803330</v>
      </c>
      <c r="E830" s="6">
        <f>History3[[#This Row],[GENERAL 
FUND]]+History3[[#This Row],[GENERAL
FUND
EXEMPT]]</f>
        <v>0</v>
      </c>
      <c r="F830" s="6">
        <v>0</v>
      </c>
      <c r="G830" s="6">
        <v>0</v>
      </c>
      <c r="H830" s="7">
        <v>803330</v>
      </c>
      <c r="I830" s="6">
        <v>0</v>
      </c>
      <c r="J830" s="6">
        <v>0</v>
      </c>
      <c r="K830" s="2">
        <v>0</v>
      </c>
    </row>
    <row r="831" spans="1:11" x14ac:dyDescent="0.25">
      <c r="A831" s="14" t="s">
        <v>544</v>
      </c>
      <c r="B831" s="3" t="s">
        <v>4</v>
      </c>
      <c r="C831" s="1" t="s">
        <v>566</v>
      </c>
      <c r="D831" s="6">
        <f>History3[[#This Row],[SUBTOTAL GENERAL FUND]]+History3[[#This Row],[CASH 
FUNDS]]+History3[[#This Row],[REAPPROPRIATED
FUNDS]]+History3[[#This Row],[FEDERAL 
FUNDS]]</f>
        <v>133284</v>
      </c>
      <c r="E831" s="6">
        <f>History3[[#This Row],[GENERAL 
FUND]]+History3[[#This Row],[GENERAL
FUND
EXEMPT]]</f>
        <v>133284</v>
      </c>
      <c r="F831" s="6">
        <v>133284</v>
      </c>
      <c r="G831" s="6">
        <v>0</v>
      </c>
      <c r="H831" s="7">
        <v>0</v>
      </c>
      <c r="I831" s="6">
        <v>0</v>
      </c>
      <c r="J831" s="6">
        <v>0</v>
      </c>
      <c r="K831" s="2">
        <v>1</v>
      </c>
    </row>
    <row r="832" spans="1:11" x14ac:dyDescent="0.25">
      <c r="A832" s="14" t="s">
        <v>544</v>
      </c>
      <c r="B832" s="3" t="s">
        <v>4</v>
      </c>
      <c r="C832" s="1" t="s">
        <v>567</v>
      </c>
      <c r="D832" s="6">
        <f>History3[[#This Row],[SUBTOTAL GENERAL FUND]]+History3[[#This Row],[CASH 
FUNDS]]+History3[[#This Row],[REAPPROPRIATED
FUNDS]]+History3[[#This Row],[FEDERAL 
FUNDS]]</f>
        <v>0</v>
      </c>
      <c r="E832" s="6">
        <f>History3[[#This Row],[GENERAL 
FUND]]+History3[[#This Row],[GENERAL
FUND
EXEMPT]]</f>
        <v>-10000</v>
      </c>
      <c r="F832" s="6">
        <v>-10000</v>
      </c>
      <c r="G832" s="6">
        <v>0</v>
      </c>
      <c r="H832" s="7">
        <v>0</v>
      </c>
      <c r="I832" s="6">
        <v>10000</v>
      </c>
      <c r="J832" s="6">
        <v>0</v>
      </c>
      <c r="K832" s="2">
        <v>0</v>
      </c>
    </row>
    <row r="833" spans="1:11" x14ac:dyDescent="0.25">
      <c r="A833" s="14" t="s">
        <v>544</v>
      </c>
      <c r="B833" s="3" t="s">
        <v>4</v>
      </c>
      <c r="C833" s="1" t="s">
        <v>325</v>
      </c>
      <c r="D833" s="6">
        <f>History3[[#This Row],[SUBTOTAL GENERAL FUND]]+History3[[#This Row],[CASH 
FUNDS]]+History3[[#This Row],[REAPPROPRIATED
FUNDS]]+History3[[#This Row],[FEDERAL 
FUNDS]]</f>
        <v>529800</v>
      </c>
      <c r="E833" s="6">
        <f>History3[[#This Row],[GENERAL 
FUND]]+History3[[#This Row],[GENERAL
FUND
EXEMPT]]</f>
        <v>529800</v>
      </c>
      <c r="F833" s="6">
        <v>529800</v>
      </c>
      <c r="G833" s="6">
        <v>0</v>
      </c>
      <c r="H833" s="7">
        <v>0</v>
      </c>
      <c r="I833" s="6">
        <v>0</v>
      </c>
      <c r="J833" s="6">
        <v>0</v>
      </c>
      <c r="K833" s="2">
        <v>0</v>
      </c>
    </row>
    <row r="834" spans="1:11" x14ac:dyDescent="0.25">
      <c r="A834" s="14" t="s">
        <v>544</v>
      </c>
      <c r="B834" s="3" t="s">
        <v>4</v>
      </c>
      <c r="C834" s="1" t="s">
        <v>568</v>
      </c>
      <c r="D834" s="6">
        <f>History3[[#This Row],[SUBTOTAL GENERAL FUND]]+History3[[#This Row],[CASH 
FUNDS]]+History3[[#This Row],[REAPPROPRIATED
FUNDS]]+History3[[#This Row],[FEDERAL 
FUNDS]]</f>
        <v>3000000</v>
      </c>
      <c r="E834" s="6">
        <f>History3[[#This Row],[GENERAL 
FUND]]+History3[[#This Row],[GENERAL
FUND
EXEMPT]]</f>
        <v>3000000</v>
      </c>
      <c r="F834" s="6">
        <v>3000000</v>
      </c>
      <c r="G834" s="6">
        <v>0</v>
      </c>
      <c r="H834" s="7">
        <v>0</v>
      </c>
      <c r="I834" s="6">
        <v>0</v>
      </c>
      <c r="J834" s="6">
        <v>0</v>
      </c>
      <c r="K834" s="2">
        <v>1</v>
      </c>
    </row>
    <row r="835" spans="1:11" x14ac:dyDescent="0.25">
      <c r="A835" s="14" t="s">
        <v>544</v>
      </c>
      <c r="B835" s="3" t="s">
        <v>4</v>
      </c>
      <c r="C835" s="1" t="s">
        <v>25</v>
      </c>
      <c r="D835" s="6">
        <f>History3[[#This Row],[SUBTOTAL GENERAL FUND]]+History3[[#This Row],[CASH 
FUNDS]]+History3[[#This Row],[REAPPROPRIATED
FUNDS]]+History3[[#This Row],[FEDERAL 
FUNDS]]</f>
        <v>-4281893</v>
      </c>
      <c r="E835" s="6">
        <f>History3[[#This Row],[GENERAL 
FUND]]+History3[[#This Row],[GENERAL
FUND
EXEMPT]]</f>
        <v>-4281893</v>
      </c>
      <c r="F835" s="6">
        <v>-4281893</v>
      </c>
      <c r="G835" s="6">
        <v>0</v>
      </c>
      <c r="H835" s="7">
        <v>0</v>
      </c>
      <c r="I835" s="6">
        <v>0</v>
      </c>
      <c r="J835" s="6">
        <v>0</v>
      </c>
      <c r="K835" s="2">
        <v>0</v>
      </c>
    </row>
    <row r="836" spans="1:11" x14ac:dyDescent="0.25">
      <c r="A836" s="14" t="s">
        <v>544</v>
      </c>
      <c r="B836" s="3" t="s">
        <v>4</v>
      </c>
      <c r="C836" s="1" t="s">
        <v>569</v>
      </c>
      <c r="D836" s="6">
        <f>History3[[#This Row],[SUBTOTAL GENERAL FUND]]+History3[[#This Row],[CASH 
FUNDS]]+History3[[#This Row],[REAPPROPRIATED
FUNDS]]+History3[[#This Row],[FEDERAL 
FUNDS]]</f>
        <v>5792822</v>
      </c>
      <c r="E836" s="6">
        <f>History3[[#This Row],[GENERAL 
FUND]]+History3[[#This Row],[GENERAL
FUND
EXEMPT]]</f>
        <v>3799925</v>
      </c>
      <c r="F836" s="6">
        <v>3799925</v>
      </c>
      <c r="G836" s="6">
        <v>0</v>
      </c>
      <c r="H836" s="7">
        <v>-657360</v>
      </c>
      <c r="I836" s="6">
        <v>1316364</v>
      </c>
      <c r="J836" s="6">
        <v>1333893</v>
      </c>
      <c r="K836" s="2">
        <v>3.8</v>
      </c>
    </row>
    <row r="837" spans="1:11" x14ac:dyDescent="0.25">
      <c r="A837" s="14" t="s">
        <v>544</v>
      </c>
      <c r="B837" s="3" t="s">
        <v>4</v>
      </c>
      <c r="C837" s="1" t="s">
        <v>433</v>
      </c>
      <c r="D837" s="6">
        <f>History3[[#This Row],[SUBTOTAL GENERAL FUND]]+History3[[#This Row],[CASH 
FUNDS]]+History3[[#This Row],[REAPPROPRIATED
FUNDS]]+History3[[#This Row],[FEDERAL 
FUNDS]]</f>
        <v>-23564580</v>
      </c>
      <c r="E837" s="6">
        <f>History3[[#This Row],[GENERAL 
FUND]]+History3[[#This Row],[GENERAL
FUND
EXEMPT]]</f>
        <v>0</v>
      </c>
      <c r="F837" s="6">
        <v>0</v>
      </c>
      <c r="G837" s="6">
        <v>0</v>
      </c>
      <c r="H837" s="7">
        <v>0</v>
      </c>
      <c r="I837" s="6">
        <v>-23564580</v>
      </c>
      <c r="J837" s="6">
        <v>0</v>
      </c>
      <c r="K837" s="2">
        <v>0</v>
      </c>
    </row>
    <row r="838" spans="1:11" x14ac:dyDescent="0.25">
      <c r="A838" s="14" t="s">
        <v>544</v>
      </c>
      <c r="B838" s="3" t="s">
        <v>4</v>
      </c>
      <c r="C838" s="1" t="s">
        <v>7</v>
      </c>
      <c r="D838" s="6">
        <f>History3[[#This Row],[SUBTOTAL GENERAL FUND]]+History3[[#This Row],[CASH 
FUNDS]]+History3[[#This Row],[REAPPROPRIATED
FUNDS]]+History3[[#This Row],[FEDERAL 
FUNDS]]</f>
        <v>-5128362</v>
      </c>
      <c r="E838" s="6">
        <f>History3[[#This Row],[GENERAL 
FUND]]+History3[[#This Row],[GENERAL
FUND
EXEMPT]]</f>
        <v>-5164609</v>
      </c>
      <c r="F838" s="6">
        <v>-5164609</v>
      </c>
      <c r="G838" s="6">
        <v>0</v>
      </c>
      <c r="H838" s="7">
        <v>0</v>
      </c>
      <c r="I838" s="6">
        <v>36247</v>
      </c>
      <c r="J838" s="6">
        <v>0</v>
      </c>
      <c r="K838" s="2">
        <v>0.3</v>
      </c>
    </row>
    <row r="839" spans="1:11" x14ac:dyDescent="0.25">
      <c r="A839" s="14" t="s">
        <v>544</v>
      </c>
      <c r="B839" s="3" t="s">
        <v>4</v>
      </c>
      <c r="C839" s="1" t="s">
        <v>570</v>
      </c>
      <c r="D839" s="6">
        <f>History3[[#This Row],[SUBTOTAL GENERAL FUND]]+History3[[#This Row],[CASH 
FUNDS]]+History3[[#This Row],[REAPPROPRIATED
FUNDS]]+History3[[#This Row],[FEDERAL 
FUNDS]]</f>
        <v>1665257</v>
      </c>
      <c r="E839" s="6">
        <f>History3[[#This Row],[GENERAL 
FUND]]+History3[[#This Row],[GENERAL
FUND
EXEMPT]]</f>
        <v>-58609</v>
      </c>
      <c r="F839" s="6">
        <v>-58609</v>
      </c>
      <c r="G839" s="6">
        <v>0</v>
      </c>
      <c r="H839" s="7">
        <v>1723866</v>
      </c>
      <c r="I839" s="6">
        <v>0</v>
      </c>
      <c r="J839" s="6">
        <v>0</v>
      </c>
      <c r="K839" s="2">
        <v>0</v>
      </c>
    </row>
    <row r="840" spans="1:11" x14ac:dyDescent="0.25">
      <c r="A840" s="14" t="s">
        <v>544</v>
      </c>
      <c r="B840" s="3" t="s">
        <v>6</v>
      </c>
      <c r="C840" s="1" t="s">
        <v>7</v>
      </c>
      <c r="D840" s="6">
        <f>History3[[#This Row],[SUBTOTAL GENERAL FUND]]+History3[[#This Row],[CASH 
FUNDS]]+History3[[#This Row],[REAPPROPRIATED
FUNDS]]+History3[[#This Row],[FEDERAL 
FUNDS]]</f>
        <v>1879020661</v>
      </c>
      <c r="E840" s="6">
        <f>History3[[#This Row],[GENERAL 
FUND]]+History3[[#This Row],[GENERAL
FUND
EXEMPT]]</f>
        <v>773025447</v>
      </c>
      <c r="F840" s="6">
        <v>773025447</v>
      </c>
      <c r="G840" s="6">
        <v>0</v>
      </c>
      <c r="H840" s="7">
        <v>336536384</v>
      </c>
      <c r="I840" s="6">
        <v>143098145</v>
      </c>
      <c r="J840" s="6">
        <v>626360685</v>
      </c>
      <c r="K840" s="2">
        <v>4903</v>
      </c>
    </row>
    <row r="841" spans="1:11" x14ac:dyDescent="0.25">
      <c r="A841" s="14" t="s">
        <v>544</v>
      </c>
      <c r="B841" s="3" t="s">
        <v>6</v>
      </c>
      <c r="C841" s="1" t="s">
        <v>571</v>
      </c>
      <c r="D841" s="6">
        <f>History3[[#This Row],[SUBTOTAL GENERAL FUND]]+History3[[#This Row],[CASH 
FUNDS]]+History3[[#This Row],[REAPPROPRIATED
FUNDS]]+History3[[#This Row],[FEDERAL 
FUNDS]]</f>
        <v>2469453</v>
      </c>
      <c r="E841" s="6">
        <f>History3[[#This Row],[GENERAL 
FUND]]+History3[[#This Row],[GENERAL
FUND
EXEMPT]]</f>
        <v>1269453</v>
      </c>
      <c r="F841" s="6">
        <v>1269453</v>
      </c>
      <c r="G841" s="6">
        <v>0</v>
      </c>
      <c r="H841" s="7">
        <v>0</v>
      </c>
      <c r="I841" s="6">
        <v>1200000</v>
      </c>
      <c r="J841" s="6">
        <v>0</v>
      </c>
      <c r="K841" s="2">
        <v>1</v>
      </c>
    </row>
    <row r="842" spans="1:11" x14ac:dyDescent="0.25">
      <c r="A842" s="14" t="s">
        <v>544</v>
      </c>
      <c r="B842" s="3" t="s">
        <v>6</v>
      </c>
      <c r="C842" s="1" t="s">
        <v>11</v>
      </c>
      <c r="D842" s="6">
        <f>History3[[#This Row],[SUBTOTAL GENERAL FUND]]+History3[[#This Row],[CASH 
FUNDS]]+History3[[#This Row],[REAPPROPRIATED
FUNDS]]+History3[[#This Row],[FEDERAL 
FUNDS]]</f>
        <v>1495144</v>
      </c>
      <c r="E842" s="6">
        <f>History3[[#This Row],[GENERAL 
FUND]]+History3[[#This Row],[GENERAL
FUND
EXEMPT]]</f>
        <v>1237766</v>
      </c>
      <c r="F842" s="6">
        <v>1237766</v>
      </c>
      <c r="G842" s="6">
        <v>0</v>
      </c>
      <c r="H842" s="7">
        <v>247339</v>
      </c>
      <c r="I842" s="6">
        <v>4697</v>
      </c>
      <c r="J842" s="6">
        <v>5342</v>
      </c>
      <c r="K842" s="2">
        <v>0</v>
      </c>
    </row>
    <row r="843" spans="1:11" x14ac:dyDescent="0.25">
      <c r="A843" s="14" t="s">
        <v>544</v>
      </c>
      <c r="B843" s="3" t="s">
        <v>6</v>
      </c>
      <c r="C843" s="1" t="s">
        <v>12</v>
      </c>
      <c r="D843" s="6">
        <f>History3[[#This Row],[SUBTOTAL GENERAL FUND]]+History3[[#This Row],[CASH 
FUNDS]]+History3[[#This Row],[REAPPROPRIATED
FUNDS]]+History3[[#This Row],[FEDERAL 
FUNDS]]</f>
        <v>4092</v>
      </c>
      <c r="E843" s="6">
        <f>History3[[#This Row],[GENERAL 
FUND]]+History3[[#This Row],[GENERAL
FUND
EXEMPT]]</f>
        <v>976</v>
      </c>
      <c r="F843" s="6">
        <v>976</v>
      </c>
      <c r="G843" s="6">
        <v>0</v>
      </c>
      <c r="H843" s="7">
        <v>131</v>
      </c>
      <c r="I843" s="6">
        <v>1397</v>
      </c>
      <c r="J843" s="6">
        <v>1588</v>
      </c>
      <c r="K843" s="2">
        <v>0</v>
      </c>
    </row>
    <row r="844" spans="1:11" x14ac:dyDescent="0.25">
      <c r="A844" s="14" t="s">
        <v>544</v>
      </c>
      <c r="B844" s="3" t="s">
        <v>6</v>
      </c>
      <c r="C844" s="1" t="s">
        <v>572</v>
      </c>
      <c r="D844" s="6">
        <f>History3[[#This Row],[SUBTOTAL GENERAL FUND]]+History3[[#This Row],[CASH 
FUNDS]]+History3[[#This Row],[REAPPROPRIATED
FUNDS]]+History3[[#This Row],[FEDERAL 
FUNDS]]</f>
        <v>3746</v>
      </c>
      <c r="E844" s="6">
        <f>History3[[#This Row],[GENERAL 
FUND]]+History3[[#This Row],[GENERAL
FUND
EXEMPT]]</f>
        <v>3746</v>
      </c>
      <c r="F844" s="6">
        <v>3746</v>
      </c>
      <c r="G844" s="6">
        <v>0</v>
      </c>
      <c r="H844" s="7">
        <v>0</v>
      </c>
      <c r="I844" s="6">
        <v>0</v>
      </c>
      <c r="J844" s="6">
        <v>0</v>
      </c>
      <c r="K844" s="2">
        <v>0</v>
      </c>
    </row>
    <row r="845" spans="1:11" x14ac:dyDescent="0.25">
      <c r="A845" s="14" t="s">
        <v>544</v>
      </c>
      <c r="B845" s="3" t="s">
        <v>6</v>
      </c>
      <c r="C845" s="1" t="s">
        <v>328</v>
      </c>
      <c r="D845" s="6">
        <f>History3[[#This Row],[SUBTOTAL GENERAL FUND]]+History3[[#This Row],[CASH 
FUNDS]]+History3[[#This Row],[REAPPROPRIATED
FUNDS]]+History3[[#This Row],[FEDERAL 
FUNDS]]</f>
        <v>38250</v>
      </c>
      <c r="E845" s="6">
        <f>History3[[#This Row],[GENERAL 
FUND]]+History3[[#This Row],[GENERAL
FUND
EXEMPT]]</f>
        <v>0</v>
      </c>
      <c r="F845" s="6">
        <v>0</v>
      </c>
      <c r="G845" s="6">
        <v>0</v>
      </c>
      <c r="H845" s="7">
        <v>38250</v>
      </c>
      <c r="I845" s="6">
        <v>0</v>
      </c>
      <c r="J845" s="6">
        <v>0</v>
      </c>
      <c r="K845" s="2">
        <v>0</v>
      </c>
    </row>
    <row r="846" spans="1:11" x14ac:dyDescent="0.25">
      <c r="A846" s="14" t="s">
        <v>544</v>
      </c>
      <c r="B846" s="3" t="s">
        <v>6</v>
      </c>
      <c r="C846" s="1" t="s">
        <v>19</v>
      </c>
      <c r="D846" s="6">
        <f>History3[[#This Row],[SUBTOTAL GENERAL FUND]]+History3[[#This Row],[CASH 
FUNDS]]+History3[[#This Row],[REAPPROPRIATED
FUNDS]]+History3[[#This Row],[FEDERAL 
FUNDS]]</f>
        <v>6203</v>
      </c>
      <c r="E846" s="6">
        <f>History3[[#This Row],[GENERAL 
FUND]]+History3[[#This Row],[GENERAL
FUND
EXEMPT]]</f>
        <v>2356</v>
      </c>
      <c r="F846" s="6">
        <v>2356</v>
      </c>
      <c r="G846" s="6">
        <v>0</v>
      </c>
      <c r="H846" s="7">
        <v>-22130</v>
      </c>
      <c r="I846" s="6">
        <v>24634</v>
      </c>
      <c r="J846" s="6">
        <v>1343</v>
      </c>
      <c r="K846" s="2">
        <v>0</v>
      </c>
    </row>
    <row r="847" spans="1:11" x14ac:dyDescent="0.25">
      <c r="A847" s="14" t="s">
        <v>544</v>
      </c>
      <c r="B847" s="3" t="s">
        <v>6</v>
      </c>
      <c r="C847" s="1" t="s">
        <v>185</v>
      </c>
      <c r="D847" s="6">
        <f>History3[[#This Row],[SUBTOTAL GENERAL FUND]]+History3[[#This Row],[CASH 
FUNDS]]+History3[[#This Row],[REAPPROPRIATED
FUNDS]]+History3[[#This Row],[FEDERAL 
FUNDS]]</f>
        <v>7600000</v>
      </c>
      <c r="E847" s="6">
        <f>History3[[#This Row],[GENERAL 
FUND]]+History3[[#This Row],[GENERAL
FUND
EXEMPT]]</f>
        <v>0</v>
      </c>
      <c r="F847" s="6">
        <v>0</v>
      </c>
      <c r="G847" s="6">
        <v>0</v>
      </c>
      <c r="H847" s="7">
        <v>7600000</v>
      </c>
      <c r="I847" s="6">
        <v>0</v>
      </c>
      <c r="J847" s="6">
        <v>0</v>
      </c>
      <c r="K847" s="2">
        <v>0</v>
      </c>
    </row>
    <row r="848" spans="1:11" x14ac:dyDescent="0.25">
      <c r="A848" s="14" t="s">
        <v>544</v>
      </c>
      <c r="B848" s="3" t="s">
        <v>6</v>
      </c>
      <c r="C848" s="1" t="s">
        <v>30</v>
      </c>
      <c r="D848" s="6">
        <f>History3[[#This Row],[SUBTOTAL GENERAL FUND]]+History3[[#This Row],[CASH 
FUNDS]]+History3[[#This Row],[REAPPROPRIATED
FUNDS]]+History3[[#This Row],[FEDERAL 
FUNDS]]</f>
        <v>395270</v>
      </c>
      <c r="E848" s="6">
        <f>History3[[#This Row],[GENERAL 
FUND]]+History3[[#This Row],[GENERAL
FUND
EXEMPT]]</f>
        <v>395270</v>
      </c>
      <c r="F848" s="6">
        <v>395270</v>
      </c>
      <c r="G848" s="6">
        <v>0</v>
      </c>
      <c r="H848" s="7">
        <v>0</v>
      </c>
      <c r="I848" s="6">
        <v>0</v>
      </c>
      <c r="J848" s="6">
        <v>0</v>
      </c>
      <c r="K848" s="2">
        <v>1</v>
      </c>
    </row>
    <row r="849" spans="1:11" x14ac:dyDescent="0.25">
      <c r="A849" s="14" t="s">
        <v>544</v>
      </c>
      <c r="B849" s="3" t="s">
        <v>6</v>
      </c>
      <c r="C849" s="1" t="s">
        <v>49</v>
      </c>
      <c r="D849" s="6">
        <f>History3[[#This Row],[SUBTOTAL GENERAL FUND]]+History3[[#This Row],[CASH 
FUNDS]]+History3[[#This Row],[REAPPROPRIATED
FUNDS]]+History3[[#This Row],[FEDERAL 
FUNDS]]</f>
        <v>68084</v>
      </c>
      <c r="E849" s="6">
        <f>History3[[#This Row],[GENERAL 
FUND]]+History3[[#This Row],[GENERAL
FUND
EXEMPT]]</f>
        <v>68084</v>
      </c>
      <c r="F849" s="6">
        <v>68084</v>
      </c>
      <c r="G849" s="6">
        <v>0</v>
      </c>
      <c r="H849" s="7">
        <v>0</v>
      </c>
      <c r="I849" s="6">
        <v>0</v>
      </c>
      <c r="J849" s="6">
        <v>0</v>
      </c>
      <c r="K849" s="2">
        <v>1.1000000000000001</v>
      </c>
    </row>
    <row r="850" spans="1:11" x14ac:dyDescent="0.25">
      <c r="A850" s="14" t="s">
        <v>544</v>
      </c>
      <c r="B850" s="3" t="s">
        <v>6</v>
      </c>
      <c r="C850" s="1" t="s">
        <v>339</v>
      </c>
      <c r="D850" s="6">
        <f>History3[[#This Row],[SUBTOTAL GENERAL FUND]]+History3[[#This Row],[CASH 
FUNDS]]+History3[[#This Row],[REAPPROPRIATED
FUNDS]]+History3[[#This Row],[FEDERAL 
FUNDS]]</f>
        <v>9922744</v>
      </c>
      <c r="E850" s="6">
        <f>History3[[#This Row],[GENERAL 
FUND]]+History3[[#This Row],[GENERAL
FUND
EXEMPT]]</f>
        <v>8578187</v>
      </c>
      <c r="F850" s="6">
        <v>8578187</v>
      </c>
      <c r="G850" s="6">
        <v>0</v>
      </c>
      <c r="H850" s="7">
        <v>7032</v>
      </c>
      <c r="I850" s="6">
        <v>44529</v>
      </c>
      <c r="J850" s="6">
        <v>1292996</v>
      </c>
      <c r="K850" s="2">
        <v>0</v>
      </c>
    </row>
    <row r="851" spans="1:11" x14ac:dyDescent="0.25">
      <c r="A851" s="14" t="s">
        <v>544</v>
      </c>
      <c r="B851" s="3" t="s">
        <v>6</v>
      </c>
      <c r="C851" s="1" t="s">
        <v>573</v>
      </c>
      <c r="D851" s="6">
        <f>History3[[#This Row],[SUBTOTAL GENERAL FUND]]+History3[[#This Row],[CASH 
FUNDS]]+History3[[#This Row],[REAPPROPRIATED
FUNDS]]+History3[[#This Row],[FEDERAL 
FUNDS]]</f>
        <v>250000</v>
      </c>
      <c r="E851" s="6">
        <f>History3[[#This Row],[GENERAL 
FUND]]+History3[[#This Row],[GENERAL
FUND
EXEMPT]]</f>
        <v>250000</v>
      </c>
      <c r="F851" s="6">
        <v>250000</v>
      </c>
      <c r="G851" s="6">
        <v>0</v>
      </c>
      <c r="H851" s="7">
        <v>0</v>
      </c>
      <c r="I851" s="6">
        <v>0</v>
      </c>
      <c r="J851" s="6">
        <v>0</v>
      </c>
      <c r="K851" s="2">
        <v>0</v>
      </c>
    </row>
    <row r="852" spans="1:11" x14ac:dyDescent="0.25">
      <c r="A852" s="14" t="s">
        <v>544</v>
      </c>
      <c r="B852" s="3" t="s">
        <v>6</v>
      </c>
      <c r="C852" s="1" t="s">
        <v>440</v>
      </c>
      <c r="D852" s="6">
        <f>History3[[#This Row],[SUBTOTAL GENERAL FUND]]+History3[[#This Row],[CASH 
FUNDS]]+History3[[#This Row],[REAPPROPRIATED
FUNDS]]+History3[[#This Row],[FEDERAL 
FUNDS]]</f>
        <v>0</v>
      </c>
      <c r="E852" s="6">
        <f>History3[[#This Row],[GENERAL 
FUND]]+History3[[#This Row],[GENERAL
FUND
EXEMPT]]</f>
        <v>-2829586</v>
      </c>
      <c r="F852" s="6">
        <v>-2829586</v>
      </c>
      <c r="G852" s="6">
        <v>0</v>
      </c>
      <c r="H852" s="7">
        <v>2829586</v>
      </c>
      <c r="I852" s="6">
        <v>0</v>
      </c>
      <c r="J852" s="6">
        <v>0</v>
      </c>
      <c r="K852" s="2">
        <v>0</v>
      </c>
    </row>
    <row r="853" spans="1:11" x14ac:dyDescent="0.25">
      <c r="A853" s="14" t="s">
        <v>544</v>
      </c>
      <c r="B853" s="3" t="s">
        <v>6</v>
      </c>
      <c r="C853" s="1" t="s">
        <v>570</v>
      </c>
      <c r="D853" s="6">
        <f>History3[[#This Row],[SUBTOTAL GENERAL FUND]]+History3[[#This Row],[CASH 
FUNDS]]+History3[[#This Row],[REAPPROPRIATED
FUNDS]]+History3[[#This Row],[FEDERAL 
FUNDS]]</f>
        <v>-16957851</v>
      </c>
      <c r="E853" s="6">
        <f>History3[[#This Row],[GENERAL 
FUND]]+History3[[#This Row],[GENERAL
FUND
EXEMPT]]</f>
        <v>7317952</v>
      </c>
      <c r="F853" s="6">
        <v>7317952</v>
      </c>
      <c r="G853" s="6">
        <v>0</v>
      </c>
      <c r="H853" s="7">
        <v>-403820</v>
      </c>
      <c r="I853" s="6">
        <v>-16034316</v>
      </c>
      <c r="J853" s="6">
        <v>-7837667</v>
      </c>
      <c r="K853" s="2">
        <v>31.3</v>
      </c>
    </row>
    <row r="854" spans="1:11" x14ac:dyDescent="0.25">
      <c r="A854" s="14" t="s">
        <v>544</v>
      </c>
      <c r="B854" s="3" t="s">
        <v>6</v>
      </c>
      <c r="C854" s="1" t="s">
        <v>442</v>
      </c>
      <c r="D854" s="6">
        <f>History3[[#This Row],[SUBTOTAL GENERAL FUND]]+History3[[#This Row],[CASH 
FUNDS]]+History3[[#This Row],[REAPPROPRIATED
FUNDS]]+History3[[#This Row],[FEDERAL 
FUNDS]]</f>
        <v>-452787</v>
      </c>
      <c r="E854" s="6">
        <f>History3[[#This Row],[GENERAL 
FUND]]+History3[[#This Row],[GENERAL
FUND
EXEMPT]]</f>
        <v>0</v>
      </c>
      <c r="F854" s="6">
        <v>0</v>
      </c>
      <c r="G854" s="6">
        <v>0</v>
      </c>
      <c r="H854" s="7">
        <v>-452787</v>
      </c>
      <c r="I854" s="6">
        <v>0</v>
      </c>
      <c r="J854" s="6">
        <v>0</v>
      </c>
      <c r="K854" s="2">
        <v>0</v>
      </c>
    </row>
    <row r="855" spans="1:11" x14ac:dyDescent="0.25">
      <c r="A855" s="14" t="s">
        <v>544</v>
      </c>
      <c r="B855" s="3" t="s">
        <v>6</v>
      </c>
      <c r="C855" s="1" t="s">
        <v>70</v>
      </c>
      <c r="D855" s="6">
        <f>History3[[#This Row],[SUBTOTAL GENERAL FUND]]+History3[[#This Row],[CASH 
FUNDS]]+History3[[#This Row],[REAPPROPRIATED
FUNDS]]+History3[[#This Row],[FEDERAL 
FUNDS]]</f>
        <v>729233</v>
      </c>
      <c r="E855" s="6">
        <f>History3[[#This Row],[GENERAL 
FUND]]+History3[[#This Row],[GENERAL
FUND
EXEMPT]]</f>
        <v>729233</v>
      </c>
      <c r="F855" s="6">
        <v>729233</v>
      </c>
      <c r="G855" s="6">
        <v>0</v>
      </c>
      <c r="H855" s="7">
        <v>0</v>
      </c>
      <c r="I855" s="6">
        <v>0</v>
      </c>
      <c r="J855" s="6">
        <v>0</v>
      </c>
      <c r="K855" s="2">
        <v>23.8</v>
      </c>
    </row>
    <row r="856" spans="1:11" x14ac:dyDescent="0.25">
      <c r="A856" s="14" t="s">
        <v>544</v>
      </c>
      <c r="B856" s="3" t="s">
        <v>69</v>
      </c>
      <c r="C856" s="1" t="s">
        <v>70</v>
      </c>
      <c r="D856" s="6">
        <f>History3[[#This Row],[SUBTOTAL GENERAL FUND]]+History3[[#This Row],[CASH 
FUNDS]]+History3[[#This Row],[REAPPROPRIATED
FUNDS]]+History3[[#This Row],[FEDERAL 
FUNDS]]</f>
        <v>1903744311</v>
      </c>
      <c r="E856" s="6">
        <f>History3[[#This Row],[GENERAL 
FUND]]+History3[[#This Row],[GENERAL
FUND
EXEMPT]]</f>
        <v>802237866</v>
      </c>
      <c r="F856" s="6">
        <v>802237866</v>
      </c>
      <c r="G856" s="6">
        <v>0</v>
      </c>
      <c r="H856" s="7">
        <v>349568539</v>
      </c>
      <c r="I856" s="6">
        <v>130173226</v>
      </c>
      <c r="J856" s="6">
        <v>621764680</v>
      </c>
      <c r="K856" s="2">
        <v>4967.7</v>
      </c>
    </row>
    <row r="857" spans="1:11" x14ac:dyDescent="0.25">
      <c r="A857" s="14" t="s">
        <v>544</v>
      </c>
      <c r="B857" s="3" t="s">
        <v>69</v>
      </c>
      <c r="C857" s="1" t="s">
        <v>574</v>
      </c>
      <c r="D857" s="6">
        <f>History3[[#This Row],[SUBTOTAL GENERAL FUND]]+History3[[#This Row],[CASH 
FUNDS]]+History3[[#This Row],[REAPPROPRIATED
FUNDS]]+History3[[#This Row],[FEDERAL 
FUNDS]]</f>
        <v>868895</v>
      </c>
      <c r="E857" s="6">
        <f>History3[[#This Row],[GENERAL 
FUND]]+History3[[#This Row],[GENERAL
FUND
EXEMPT]]</f>
        <v>315509</v>
      </c>
      <c r="F857" s="6">
        <v>315509</v>
      </c>
      <c r="G857" s="6">
        <v>0</v>
      </c>
      <c r="H857" s="7">
        <v>0</v>
      </c>
      <c r="I857" s="6">
        <v>0</v>
      </c>
      <c r="J857" s="6">
        <v>553386</v>
      </c>
      <c r="K857" s="2">
        <v>0</v>
      </c>
    </row>
    <row r="858" spans="1:11" x14ac:dyDescent="0.25">
      <c r="A858" s="14" t="s">
        <v>544</v>
      </c>
      <c r="B858" s="3" t="s">
        <v>69</v>
      </c>
      <c r="C858" s="1" t="s">
        <v>575</v>
      </c>
      <c r="D858" s="6">
        <f>History3[[#This Row],[SUBTOTAL GENERAL FUND]]+History3[[#This Row],[CASH 
FUNDS]]+History3[[#This Row],[REAPPROPRIATED
FUNDS]]+History3[[#This Row],[FEDERAL 
FUNDS]]</f>
        <v>-270372</v>
      </c>
      <c r="E858" s="6">
        <f>History3[[#This Row],[GENERAL 
FUND]]+History3[[#This Row],[GENERAL
FUND
EXEMPT]]</f>
        <v>-270372</v>
      </c>
      <c r="F858" s="6">
        <v>-270372</v>
      </c>
      <c r="G858" s="6">
        <v>0</v>
      </c>
      <c r="H858" s="7">
        <v>0</v>
      </c>
      <c r="I858" s="6">
        <v>0</v>
      </c>
      <c r="J858" s="6">
        <v>0</v>
      </c>
      <c r="K858" s="2">
        <v>0</v>
      </c>
    </row>
    <row r="859" spans="1:11" x14ac:dyDescent="0.25">
      <c r="A859" s="14" t="s">
        <v>544</v>
      </c>
      <c r="B859" s="3" t="s">
        <v>69</v>
      </c>
      <c r="C859" s="1" t="s">
        <v>576</v>
      </c>
      <c r="D859" s="6">
        <f>History3[[#This Row],[SUBTOTAL GENERAL FUND]]+History3[[#This Row],[CASH 
FUNDS]]+History3[[#This Row],[REAPPROPRIATED
FUNDS]]+History3[[#This Row],[FEDERAL 
FUNDS]]</f>
        <v>2000000</v>
      </c>
      <c r="E859" s="6">
        <f>History3[[#This Row],[GENERAL 
FUND]]+History3[[#This Row],[GENERAL
FUND
EXEMPT]]</f>
        <v>2000000</v>
      </c>
      <c r="F859" s="6">
        <v>2000000</v>
      </c>
      <c r="G859" s="6">
        <v>0</v>
      </c>
      <c r="H859" s="7">
        <v>0</v>
      </c>
      <c r="I859" s="6">
        <v>0</v>
      </c>
      <c r="J859" s="6">
        <v>0</v>
      </c>
      <c r="K859" s="2">
        <v>0</v>
      </c>
    </row>
    <row r="860" spans="1:11" x14ac:dyDescent="0.25">
      <c r="A860" s="14" t="s">
        <v>544</v>
      </c>
      <c r="B860" s="3" t="s">
        <v>69</v>
      </c>
      <c r="C860" s="1" t="s">
        <v>577</v>
      </c>
      <c r="D860" s="6">
        <f>History3[[#This Row],[SUBTOTAL GENERAL FUND]]+History3[[#This Row],[CASH 
FUNDS]]+History3[[#This Row],[REAPPROPRIATED
FUNDS]]+History3[[#This Row],[FEDERAL 
FUNDS]]</f>
        <v>1856635</v>
      </c>
      <c r="E860" s="6">
        <f>History3[[#This Row],[GENERAL 
FUND]]+History3[[#This Row],[GENERAL
FUND
EXEMPT]]</f>
        <v>1856635</v>
      </c>
      <c r="F860" s="6">
        <v>1856635</v>
      </c>
      <c r="G860" s="6">
        <v>0</v>
      </c>
      <c r="H860" s="7">
        <v>0</v>
      </c>
      <c r="I860" s="6">
        <v>0</v>
      </c>
      <c r="J860" s="6">
        <v>0</v>
      </c>
      <c r="K860" s="2">
        <v>1.5</v>
      </c>
    </row>
    <row r="861" spans="1:11" x14ac:dyDescent="0.25">
      <c r="A861" s="14" t="s">
        <v>544</v>
      </c>
      <c r="B861" s="3" t="s">
        <v>69</v>
      </c>
      <c r="C861" s="1" t="s">
        <v>578</v>
      </c>
      <c r="D861" s="6">
        <f>History3[[#This Row],[SUBTOTAL GENERAL FUND]]+History3[[#This Row],[CASH 
FUNDS]]+History3[[#This Row],[REAPPROPRIATED
FUNDS]]+History3[[#This Row],[FEDERAL 
FUNDS]]</f>
        <v>6408147</v>
      </c>
      <c r="E861" s="6">
        <f>History3[[#This Row],[GENERAL 
FUND]]+History3[[#This Row],[GENERAL
FUND
EXEMPT]]</f>
        <v>5714028</v>
      </c>
      <c r="F861" s="6">
        <v>5714028</v>
      </c>
      <c r="G861" s="6">
        <v>0</v>
      </c>
      <c r="H861" s="7">
        <v>606415</v>
      </c>
      <c r="I861" s="6">
        <v>0</v>
      </c>
      <c r="J861" s="6">
        <v>87704</v>
      </c>
      <c r="K861" s="2">
        <v>1</v>
      </c>
    </row>
    <row r="862" spans="1:11" x14ac:dyDescent="0.25">
      <c r="A862" s="14" t="s">
        <v>544</v>
      </c>
      <c r="B862" s="3" t="s">
        <v>69</v>
      </c>
      <c r="C862" s="1" t="s">
        <v>579</v>
      </c>
      <c r="D862" s="6">
        <f>History3[[#This Row],[SUBTOTAL GENERAL FUND]]+History3[[#This Row],[CASH 
FUNDS]]+History3[[#This Row],[REAPPROPRIATED
FUNDS]]+History3[[#This Row],[FEDERAL 
FUNDS]]</f>
        <v>14404</v>
      </c>
      <c r="E862" s="6">
        <f>History3[[#This Row],[GENERAL 
FUND]]+History3[[#This Row],[GENERAL
FUND
EXEMPT]]</f>
        <v>14404</v>
      </c>
      <c r="F862" s="6">
        <v>14404</v>
      </c>
      <c r="G862" s="6">
        <v>0</v>
      </c>
      <c r="H862" s="7">
        <v>0</v>
      </c>
      <c r="I862" s="6">
        <v>0</v>
      </c>
      <c r="J862" s="6">
        <v>0</v>
      </c>
      <c r="K862" s="2">
        <v>0.3</v>
      </c>
    </row>
    <row r="863" spans="1:11" x14ac:dyDescent="0.25">
      <c r="A863" s="14" t="s">
        <v>544</v>
      </c>
      <c r="B863" s="3" t="s">
        <v>69</v>
      </c>
      <c r="C863" s="1" t="s">
        <v>580</v>
      </c>
      <c r="D863" s="6">
        <f>History3[[#This Row],[SUBTOTAL GENERAL FUND]]+History3[[#This Row],[CASH 
FUNDS]]+History3[[#This Row],[REAPPROPRIATED
FUNDS]]+History3[[#This Row],[FEDERAL 
FUNDS]]</f>
        <v>37138</v>
      </c>
      <c r="E863" s="6">
        <f>History3[[#This Row],[GENERAL 
FUND]]+History3[[#This Row],[GENERAL
FUND
EXEMPT]]</f>
        <v>37138</v>
      </c>
      <c r="F863" s="6">
        <v>37138</v>
      </c>
      <c r="G863" s="6">
        <v>0</v>
      </c>
      <c r="H863" s="7">
        <v>0</v>
      </c>
      <c r="I863" s="6">
        <v>0</v>
      </c>
      <c r="J863" s="6">
        <v>0</v>
      </c>
      <c r="K863" s="2">
        <v>0.4</v>
      </c>
    </row>
    <row r="864" spans="1:11" x14ac:dyDescent="0.25">
      <c r="A864" s="14" t="s">
        <v>544</v>
      </c>
      <c r="B864" s="3" t="s">
        <v>69</v>
      </c>
      <c r="C864" s="1" t="s">
        <v>72</v>
      </c>
      <c r="D864" s="6">
        <f>History3[[#This Row],[SUBTOTAL GENERAL FUND]]+History3[[#This Row],[CASH 
FUNDS]]+History3[[#This Row],[REAPPROPRIATED
FUNDS]]+History3[[#This Row],[FEDERAL 
FUNDS]]</f>
        <v>0</v>
      </c>
      <c r="E864" s="6">
        <f>History3[[#This Row],[GENERAL 
FUND]]+History3[[#This Row],[GENERAL
FUND
EXEMPT]]</f>
        <v>0</v>
      </c>
      <c r="F864" s="6">
        <v>0</v>
      </c>
      <c r="G864" s="6">
        <v>0</v>
      </c>
      <c r="H864" s="7">
        <v>-1550000</v>
      </c>
      <c r="I864" s="6">
        <v>1550000</v>
      </c>
      <c r="J864" s="6">
        <v>0</v>
      </c>
      <c r="K864" s="2">
        <v>0</v>
      </c>
    </row>
    <row r="865" spans="1:11" x14ac:dyDescent="0.25">
      <c r="A865" s="14" t="s">
        <v>544</v>
      </c>
      <c r="B865" s="3" t="s">
        <v>69</v>
      </c>
      <c r="C865" s="1" t="s">
        <v>73</v>
      </c>
      <c r="D865" s="6">
        <f>History3[[#This Row],[SUBTOTAL GENERAL FUND]]+History3[[#This Row],[CASH 
FUNDS]]+History3[[#This Row],[REAPPROPRIATED
FUNDS]]+History3[[#This Row],[FEDERAL 
FUNDS]]</f>
        <v>3500000</v>
      </c>
      <c r="E865" s="6">
        <f>History3[[#This Row],[GENERAL 
FUND]]+History3[[#This Row],[GENERAL
FUND
EXEMPT]]</f>
        <v>2500000</v>
      </c>
      <c r="F865" s="6">
        <v>2500000</v>
      </c>
      <c r="G865" s="6">
        <v>0</v>
      </c>
      <c r="H865" s="7">
        <v>0</v>
      </c>
      <c r="I865" s="6">
        <v>1000000</v>
      </c>
      <c r="J865" s="6">
        <v>0</v>
      </c>
      <c r="K865" s="2">
        <v>0</v>
      </c>
    </row>
    <row r="866" spans="1:11" x14ac:dyDescent="0.25">
      <c r="A866" s="14" t="s">
        <v>544</v>
      </c>
      <c r="B866" s="3" t="s">
        <v>69</v>
      </c>
      <c r="C866" s="1" t="s">
        <v>581</v>
      </c>
      <c r="D866" s="6">
        <f>History3[[#This Row],[SUBTOTAL GENERAL FUND]]+History3[[#This Row],[CASH 
FUNDS]]+History3[[#This Row],[REAPPROPRIATED
FUNDS]]+History3[[#This Row],[FEDERAL 
FUNDS]]</f>
        <v>5370465</v>
      </c>
      <c r="E866" s="6">
        <f>History3[[#This Row],[GENERAL 
FUND]]+History3[[#This Row],[GENERAL
FUND
EXEMPT]]</f>
        <v>4257249</v>
      </c>
      <c r="F866" s="6">
        <v>4257249</v>
      </c>
      <c r="G866" s="6">
        <v>0</v>
      </c>
      <c r="H866" s="7">
        <v>1472687</v>
      </c>
      <c r="I866" s="6">
        <v>56461</v>
      </c>
      <c r="J866" s="6">
        <v>-415932</v>
      </c>
      <c r="K866" s="2">
        <v>4.9000000000000004</v>
      </c>
    </row>
    <row r="867" spans="1:11" x14ac:dyDescent="0.25">
      <c r="A867" s="14" t="s">
        <v>544</v>
      </c>
      <c r="B867" s="3" t="s">
        <v>75</v>
      </c>
      <c r="C867" s="1" t="s">
        <v>76</v>
      </c>
      <c r="D867" s="6">
        <f>History3[[#This Row],[SUBTOTAL GENERAL FUND]]+History3[[#This Row],[CASH 
FUNDS]]+History3[[#This Row],[REAPPROPRIATED
FUNDS]]+History3[[#This Row],[FEDERAL 
FUNDS]]</f>
        <v>1886419116</v>
      </c>
      <c r="E867" s="6">
        <f>History3[[#This Row],[GENERAL 
FUND]]+History3[[#This Row],[GENERAL
FUND
EXEMPT]]</f>
        <v>828943472</v>
      </c>
      <c r="F867" s="6">
        <v>828943472</v>
      </c>
      <c r="G867" s="6">
        <v>0</v>
      </c>
      <c r="H867" s="7">
        <v>375832301</v>
      </c>
      <c r="I867" s="6">
        <v>128067449</v>
      </c>
      <c r="J867" s="6">
        <v>553575894</v>
      </c>
      <c r="K867" s="2">
        <v>4786.2</v>
      </c>
    </row>
    <row r="868" spans="1:11" x14ac:dyDescent="0.25">
      <c r="A868" s="14" t="s">
        <v>544</v>
      </c>
      <c r="B868" s="3" t="s">
        <v>75</v>
      </c>
      <c r="C868" s="1" t="s">
        <v>582</v>
      </c>
      <c r="D868" s="6">
        <f>History3[[#This Row],[SUBTOTAL GENERAL FUND]]+History3[[#This Row],[CASH 
FUNDS]]+History3[[#This Row],[REAPPROPRIATED
FUNDS]]+History3[[#This Row],[FEDERAL 
FUNDS]]</f>
        <v>62831</v>
      </c>
      <c r="E868" s="6">
        <f>History3[[#This Row],[GENERAL 
FUND]]+History3[[#This Row],[GENERAL
FUND
EXEMPT]]</f>
        <v>62831</v>
      </c>
      <c r="F868" s="6">
        <v>62831</v>
      </c>
      <c r="G868" s="6">
        <v>0</v>
      </c>
      <c r="H868" s="7">
        <v>0</v>
      </c>
      <c r="I868" s="6">
        <v>0</v>
      </c>
      <c r="J868" s="6">
        <v>0</v>
      </c>
      <c r="K868" s="2">
        <v>0.4</v>
      </c>
    </row>
    <row r="869" spans="1:11" x14ac:dyDescent="0.25">
      <c r="A869" s="14" t="s">
        <v>544</v>
      </c>
      <c r="B869" s="3" t="s">
        <v>75</v>
      </c>
      <c r="C869" s="1" t="s">
        <v>583</v>
      </c>
      <c r="D869" s="6">
        <f>History3[[#This Row],[SUBTOTAL GENERAL FUND]]+History3[[#This Row],[CASH 
FUNDS]]+History3[[#This Row],[REAPPROPRIATED
FUNDS]]+History3[[#This Row],[FEDERAL 
FUNDS]]</f>
        <v>550000</v>
      </c>
      <c r="E869" s="6">
        <f>History3[[#This Row],[GENERAL 
FUND]]+History3[[#This Row],[GENERAL
FUND
EXEMPT]]</f>
        <v>0</v>
      </c>
      <c r="F869" s="6">
        <v>0</v>
      </c>
      <c r="G869" s="6">
        <v>0</v>
      </c>
      <c r="H869" s="7">
        <v>0</v>
      </c>
      <c r="I869" s="6">
        <v>0</v>
      </c>
      <c r="J869" s="6">
        <v>550000</v>
      </c>
      <c r="K869" s="2">
        <v>0</v>
      </c>
    </row>
    <row r="870" spans="1:11" x14ac:dyDescent="0.25">
      <c r="A870" s="14" t="s">
        <v>544</v>
      </c>
      <c r="B870" s="3" t="s">
        <v>75</v>
      </c>
      <c r="C870" s="1" t="s">
        <v>454</v>
      </c>
      <c r="D870" s="6">
        <f>History3[[#This Row],[SUBTOTAL GENERAL FUND]]+History3[[#This Row],[CASH 
FUNDS]]+History3[[#This Row],[REAPPROPRIATED
FUNDS]]+History3[[#This Row],[FEDERAL 
FUNDS]]</f>
        <v>81675</v>
      </c>
      <c r="E870" s="6">
        <f>History3[[#This Row],[GENERAL 
FUND]]+History3[[#This Row],[GENERAL
FUND
EXEMPT]]</f>
        <v>0</v>
      </c>
      <c r="F870" s="6">
        <v>0</v>
      </c>
      <c r="G870" s="6">
        <v>0</v>
      </c>
      <c r="H870" s="7">
        <v>81675</v>
      </c>
      <c r="I870" s="6">
        <v>0</v>
      </c>
      <c r="J870" s="6">
        <v>0</v>
      </c>
      <c r="K870" s="2">
        <v>1</v>
      </c>
    </row>
    <row r="871" spans="1:11" x14ac:dyDescent="0.25">
      <c r="A871" s="14" t="s">
        <v>544</v>
      </c>
      <c r="B871" s="3" t="s">
        <v>75</v>
      </c>
      <c r="C871" s="1" t="s">
        <v>584</v>
      </c>
      <c r="D871" s="6">
        <f>History3[[#This Row],[SUBTOTAL GENERAL FUND]]+History3[[#This Row],[CASH 
FUNDS]]+History3[[#This Row],[REAPPROPRIATED
FUNDS]]+History3[[#This Row],[FEDERAL 
FUNDS]]</f>
        <v>6000000</v>
      </c>
      <c r="E871" s="6">
        <f>History3[[#This Row],[GENERAL 
FUND]]+History3[[#This Row],[GENERAL
FUND
EXEMPT]]</f>
        <v>0</v>
      </c>
      <c r="F871" s="6">
        <v>0</v>
      </c>
      <c r="G871" s="6">
        <v>0</v>
      </c>
      <c r="H871" s="7">
        <v>6000000</v>
      </c>
      <c r="I871" s="6">
        <v>0</v>
      </c>
      <c r="J871" s="6">
        <v>0</v>
      </c>
      <c r="K871" s="2">
        <v>1</v>
      </c>
    </row>
    <row r="872" spans="1:11" x14ac:dyDescent="0.25">
      <c r="A872" s="14" t="s">
        <v>544</v>
      </c>
      <c r="B872" s="3" t="s">
        <v>75</v>
      </c>
      <c r="C872" s="1" t="s">
        <v>585</v>
      </c>
      <c r="D872" s="6">
        <f>History3[[#This Row],[SUBTOTAL GENERAL FUND]]+History3[[#This Row],[CASH 
FUNDS]]+History3[[#This Row],[REAPPROPRIATED
FUNDS]]+History3[[#This Row],[FEDERAL 
FUNDS]]</f>
        <v>100000</v>
      </c>
      <c r="E872" s="6">
        <f>History3[[#This Row],[GENERAL 
FUND]]+History3[[#This Row],[GENERAL
FUND
EXEMPT]]</f>
        <v>100000</v>
      </c>
      <c r="F872" s="6">
        <v>100000</v>
      </c>
      <c r="G872" s="6">
        <v>0</v>
      </c>
      <c r="H872" s="7">
        <v>0</v>
      </c>
      <c r="I872" s="6">
        <v>0</v>
      </c>
      <c r="J872" s="6">
        <v>0</v>
      </c>
      <c r="K872" s="2">
        <v>0</v>
      </c>
    </row>
    <row r="873" spans="1:11" x14ac:dyDescent="0.25">
      <c r="A873" s="14" t="s">
        <v>544</v>
      </c>
      <c r="B873" s="3" t="s">
        <v>75</v>
      </c>
      <c r="C873" s="1" t="s">
        <v>358</v>
      </c>
      <c r="D873" s="6">
        <f>History3[[#This Row],[SUBTOTAL GENERAL FUND]]+History3[[#This Row],[CASH 
FUNDS]]+History3[[#This Row],[REAPPROPRIATED
FUNDS]]+History3[[#This Row],[FEDERAL 
FUNDS]]</f>
        <v>268562</v>
      </c>
      <c r="E873" s="6">
        <f>History3[[#This Row],[GENERAL 
FUND]]+History3[[#This Row],[GENERAL
FUND
EXEMPT]]</f>
        <v>0</v>
      </c>
      <c r="F873" s="6">
        <v>0</v>
      </c>
      <c r="G873" s="6">
        <v>0</v>
      </c>
      <c r="H873" s="7">
        <v>0</v>
      </c>
      <c r="I873" s="6">
        <v>0</v>
      </c>
      <c r="J873" s="6">
        <v>268562</v>
      </c>
      <c r="K873" s="2">
        <v>0</v>
      </c>
    </row>
    <row r="874" spans="1:11" x14ac:dyDescent="0.25">
      <c r="A874" s="14" t="s">
        <v>544</v>
      </c>
      <c r="B874" s="3" t="s">
        <v>75</v>
      </c>
      <c r="C874" s="1" t="s">
        <v>586</v>
      </c>
      <c r="D874" s="6">
        <f>History3[[#This Row],[SUBTOTAL GENERAL FUND]]+History3[[#This Row],[CASH 
FUNDS]]+History3[[#This Row],[REAPPROPRIATED
FUNDS]]+History3[[#This Row],[FEDERAL 
FUNDS]]</f>
        <v>1151628</v>
      </c>
      <c r="E874" s="6">
        <f>History3[[#This Row],[GENERAL 
FUND]]+History3[[#This Row],[GENERAL
FUND
EXEMPT]]</f>
        <v>1151628</v>
      </c>
      <c r="F874" s="6">
        <v>1151628</v>
      </c>
      <c r="G874" s="6">
        <v>0</v>
      </c>
      <c r="H874" s="7">
        <v>0</v>
      </c>
      <c r="I874" s="6">
        <v>0</v>
      </c>
      <c r="J874" s="6">
        <v>0</v>
      </c>
      <c r="K874" s="2">
        <v>1</v>
      </c>
    </row>
    <row r="875" spans="1:11" x14ac:dyDescent="0.25">
      <c r="A875" s="14" t="s">
        <v>544</v>
      </c>
      <c r="B875" s="3" t="s">
        <v>75</v>
      </c>
      <c r="C875" s="1" t="s">
        <v>587</v>
      </c>
      <c r="D875" s="6">
        <f>History3[[#This Row],[SUBTOTAL GENERAL FUND]]+History3[[#This Row],[CASH 
FUNDS]]+History3[[#This Row],[REAPPROPRIATED
FUNDS]]+History3[[#This Row],[FEDERAL 
FUNDS]]</f>
        <v>4900</v>
      </c>
      <c r="E875" s="6">
        <f>History3[[#This Row],[GENERAL 
FUND]]+History3[[#This Row],[GENERAL
FUND
EXEMPT]]</f>
        <v>4900</v>
      </c>
      <c r="F875" s="6">
        <v>4900</v>
      </c>
      <c r="G875" s="6">
        <v>0</v>
      </c>
      <c r="H875" s="7">
        <v>0</v>
      </c>
      <c r="I875" s="6">
        <v>0</v>
      </c>
      <c r="J875" s="6">
        <v>0</v>
      </c>
      <c r="K875" s="2">
        <v>0</v>
      </c>
    </row>
    <row r="876" spans="1:11" x14ac:dyDescent="0.25">
      <c r="A876" s="14" t="s">
        <v>544</v>
      </c>
      <c r="B876" s="3" t="s">
        <v>75</v>
      </c>
      <c r="C876" s="1" t="s">
        <v>588</v>
      </c>
      <c r="D876" s="6">
        <f>History3[[#This Row],[SUBTOTAL GENERAL FUND]]+History3[[#This Row],[CASH 
FUNDS]]+History3[[#This Row],[REAPPROPRIATED
FUNDS]]+History3[[#This Row],[FEDERAL 
FUNDS]]</f>
        <v>900000</v>
      </c>
      <c r="E876" s="6">
        <f>History3[[#This Row],[GENERAL 
FUND]]+History3[[#This Row],[GENERAL
FUND
EXEMPT]]</f>
        <v>900000</v>
      </c>
      <c r="F876" s="6">
        <v>900000</v>
      </c>
      <c r="G876" s="6">
        <v>0</v>
      </c>
      <c r="H876" s="7">
        <v>0</v>
      </c>
      <c r="I876" s="6">
        <v>0</v>
      </c>
      <c r="J876" s="6">
        <v>0</v>
      </c>
      <c r="K876" s="2">
        <v>0</v>
      </c>
    </row>
    <row r="877" spans="1:11" x14ac:dyDescent="0.25">
      <c r="A877" s="14" t="s">
        <v>544</v>
      </c>
      <c r="B877" s="3" t="s">
        <v>75</v>
      </c>
      <c r="C877" s="1" t="s">
        <v>207</v>
      </c>
      <c r="D877" s="6">
        <f>History3[[#This Row],[SUBTOTAL GENERAL FUND]]+History3[[#This Row],[CASH 
FUNDS]]+History3[[#This Row],[REAPPROPRIATED
FUNDS]]+History3[[#This Row],[FEDERAL 
FUNDS]]</f>
        <v>6743164</v>
      </c>
      <c r="E877" s="6">
        <f>History3[[#This Row],[GENERAL 
FUND]]+History3[[#This Row],[GENERAL
FUND
EXEMPT]]</f>
        <v>0</v>
      </c>
      <c r="F877" s="6">
        <v>0</v>
      </c>
      <c r="G877" s="6">
        <v>0</v>
      </c>
      <c r="H877" s="7">
        <v>6743164</v>
      </c>
      <c r="I877" s="6">
        <v>0</v>
      </c>
      <c r="J877" s="6">
        <v>0</v>
      </c>
      <c r="K877" s="2">
        <v>0</v>
      </c>
    </row>
    <row r="878" spans="1:11" x14ac:dyDescent="0.25">
      <c r="A878" s="14" t="s">
        <v>544</v>
      </c>
      <c r="B878" s="3" t="s">
        <v>75</v>
      </c>
      <c r="C878" s="1" t="s">
        <v>589</v>
      </c>
      <c r="D878" s="6">
        <f>History3[[#This Row],[SUBTOTAL GENERAL FUND]]+History3[[#This Row],[CASH 
FUNDS]]+History3[[#This Row],[REAPPROPRIATED
FUNDS]]+History3[[#This Row],[FEDERAL 
FUNDS]]</f>
        <v>107076</v>
      </c>
      <c r="E878" s="6">
        <f>History3[[#This Row],[GENERAL 
FUND]]+History3[[#This Row],[GENERAL
FUND
EXEMPT]]</f>
        <v>475076</v>
      </c>
      <c r="F878" s="6">
        <v>475076</v>
      </c>
      <c r="G878" s="6">
        <v>0</v>
      </c>
      <c r="H878" s="7">
        <v>0</v>
      </c>
      <c r="I878" s="6">
        <v>-368000</v>
      </c>
      <c r="J878" s="6">
        <v>0</v>
      </c>
      <c r="K878" s="2">
        <v>1.8</v>
      </c>
    </row>
    <row r="879" spans="1:11" x14ac:dyDescent="0.25">
      <c r="A879" s="14" t="s">
        <v>544</v>
      </c>
      <c r="B879" s="3" t="s">
        <v>75</v>
      </c>
      <c r="C879" s="1" t="s">
        <v>590</v>
      </c>
      <c r="D879" s="6">
        <f>History3[[#This Row],[SUBTOTAL GENERAL FUND]]+History3[[#This Row],[CASH 
FUNDS]]+History3[[#This Row],[REAPPROPRIATED
FUNDS]]+History3[[#This Row],[FEDERAL 
FUNDS]]</f>
        <v>172778</v>
      </c>
      <c r="E879" s="6">
        <f>History3[[#This Row],[GENERAL 
FUND]]+History3[[#This Row],[GENERAL
FUND
EXEMPT]]</f>
        <v>0</v>
      </c>
      <c r="F879" s="6">
        <v>0</v>
      </c>
      <c r="G879" s="6">
        <v>0</v>
      </c>
      <c r="H879" s="7">
        <v>0</v>
      </c>
      <c r="I879" s="6">
        <v>172778</v>
      </c>
      <c r="J879" s="6">
        <v>0</v>
      </c>
      <c r="K879" s="2">
        <v>2</v>
      </c>
    </row>
    <row r="880" spans="1:11" x14ac:dyDescent="0.25">
      <c r="A880" s="14" t="s">
        <v>544</v>
      </c>
      <c r="B880" s="3" t="s">
        <v>75</v>
      </c>
      <c r="C880" s="1" t="s">
        <v>591</v>
      </c>
      <c r="D880" s="6">
        <f>History3[[#This Row],[SUBTOTAL GENERAL FUND]]+History3[[#This Row],[CASH 
FUNDS]]+History3[[#This Row],[REAPPROPRIATED
FUNDS]]+History3[[#This Row],[FEDERAL 
FUNDS]]</f>
        <v>667813</v>
      </c>
      <c r="E880" s="6">
        <f>History3[[#This Row],[GENERAL 
FUND]]+History3[[#This Row],[GENERAL
FUND
EXEMPT]]</f>
        <v>-365621</v>
      </c>
      <c r="F880" s="6">
        <v>-365621</v>
      </c>
      <c r="G880" s="6">
        <v>0</v>
      </c>
      <c r="H880" s="7">
        <v>291469</v>
      </c>
      <c r="I880" s="6">
        <v>147349</v>
      </c>
      <c r="J880" s="6">
        <v>594616</v>
      </c>
      <c r="K880" s="2">
        <v>0</v>
      </c>
    </row>
    <row r="881" spans="1:11" x14ac:dyDescent="0.25">
      <c r="A881" s="14" t="s">
        <v>544</v>
      </c>
      <c r="B881" s="3" t="s">
        <v>75</v>
      </c>
      <c r="C881" s="1" t="s">
        <v>79</v>
      </c>
      <c r="D881" s="6">
        <f>History3[[#This Row],[SUBTOTAL GENERAL FUND]]+History3[[#This Row],[CASH 
FUNDS]]+History3[[#This Row],[REAPPROPRIATED
FUNDS]]+History3[[#This Row],[FEDERAL 
FUNDS]]</f>
        <v>4546944</v>
      </c>
      <c r="E881" s="6">
        <f>History3[[#This Row],[GENERAL 
FUND]]+History3[[#This Row],[GENERAL
FUND
EXEMPT]]</f>
        <v>0</v>
      </c>
      <c r="F881" s="6">
        <v>0</v>
      </c>
      <c r="G881" s="6">
        <v>0</v>
      </c>
      <c r="H881" s="7">
        <v>1957115</v>
      </c>
      <c r="I881" s="6">
        <v>1301180</v>
      </c>
      <c r="J881" s="6">
        <v>1288649</v>
      </c>
      <c r="K881" s="2">
        <v>0</v>
      </c>
    </row>
    <row r="882" spans="1:11" x14ac:dyDescent="0.25">
      <c r="A882" s="14" t="s">
        <v>544</v>
      </c>
      <c r="B882" s="3" t="s">
        <v>75</v>
      </c>
      <c r="C882" s="1" t="s">
        <v>592</v>
      </c>
      <c r="D882" s="6">
        <f>History3[[#This Row],[SUBTOTAL GENERAL FUND]]+History3[[#This Row],[CASH 
FUNDS]]+History3[[#This Row],[REAPPROPRIATED
FUNDS]]+History3[[#This Row],[FEDERAL 
FUNDS]]</f>
        <v>708131</v>
      </c>
      <c r="E882" s="6">
        <f>History3[[#This Row],[GENERAL 
FUND]]+History3[[#This Row],[GENERAL
FUND
EXEMPT]]</f>
        <v>708131</v>
      </c>
      <c r="F882" s="6">
        <v>708131</v>
      </c>
      <c r="G882" s="6">
        <v>0</v>
      </c>
      <c r="H882" s="7">
        <v>0</v>
      </c>
      <c r="I882" s="6">
        <v>0</v>
      </c>
      <c r="J882" s="6">
        <v>0</v>
      </c>
      <c r="K882" s="2">
        <v>0</v>
      </c>
    </row>
    <row r="883" spans="1:11" x14ac:dyDescent="0.25">
      <c r="A883" s="14" t="s">
        <v>544</v>
      </c>
      <c r="B883" s="3" t="s">
        <v>78</v>
      </c>
      <c r="C883" s="1" t="s">
        <v>79</v>
      </c>
      <c r="D883" s="6">
        <f>History3[[#This Row],[SUBTOTAL GENERAL FUND]]+History3[[#This Row],[CASH 
FUNDS]]+History3[[#This Row],[REAPPROPRIATED
FUNDS]]+History3[[#This Row],[FEDERAL 
FUNDS]]</f>
        <v>2023402359</v>
      </c>
      <c r="E883" s="6">
        <f>History3[[#This Row],[GENERAL 
FUND]]+History3[[#This Row],[GENERAL
FUND
EXEMPT]]</f>
        <v>865857539</v>
      </c>
      <c r="F883" s="6">
        <v>865857539</v>
      </c>
      <c r="G883" s="6">
        <v>0</v>
      </c>
      <c r="H883" s="7">
        <v>408627920</v>
      </c>
      <c r="I883" s="6">
        <v>174562607</v>
      </c>
      <c r="J883" s="6">
        <v>574354293</v>
      </c>
      <c r="K883" s="2">
        <v>4936</v>
      </c>
    </row>
    <row r="884" spans="1:11" x14ac:dyDescent="0.25">
      <c r="A884" s="14" t="s">
        <v>544</v>
      </c>
      <c r="B884" s="3" t="s">
        <v>78</v>
      </c>
      <c r="C884" s="1" t="s">
        <v>593</v>
      </c>
      <c r="D884" s="6">
        <f>History3[[#This Row],[SUBTOTAL GENERAL FUND]]+History3[[#This Row],[CASH 
FUNDS]]+History3[[#This Row],[REAPPROPRIATED
FUNDS]]+History3[[#This Row],[FEDERAL 
FUNDS]]</f>
        <v>18000</v>
      </c>
      <c r="E884" s="6">
        <f>History3[[#This Row],[GENERAL 
FUND]]+History3[[#This Row],[GENERAL
FUND
EXEMPT]]</f>
        <v>0</v>
      </c>
      <c r="F884" s="6">
        <v>0</v>
      </c>
      <c r="G884" s="6">
        <v>0</v>
      </c>
      <c r="H884" s="7">
        <v>18000</v>
      </c>
      <c r="I884" s="6">
        <v>0</v>
      </c>
      <c r="J884" s="6">
        <v>0</v>
      </c>
      <c r="K884" s="2">
        <v>0</v>
      </c>
    </row>
    <row r="885" spans="1:11" x14ac:dyDescent="0.25">
      <c r="A885" s="14" t="s">
        <v>544</v>
      </c>
      <c r="B885" s="3" t="s">
        <v>78</v>
      </c>
      <c r="C885" s="1" t="s">
        <v>594</v>
      </c>
      <c r="D885" s="6">
        <f>History3[[#This Row],[SUBTOTAL GENERAL FUND]]+History3[[#This Row],[CASH 
FUNDS]]+History3[[#This Row],[REAPPROPRIATED
FUNDS]]+History3[[#This Row],[FEDERAL 
FUNDS]]</f>
        <v>26000</v>
      </c>
      <c r="E885" s="6">
        <f>History3[[#This Row],[GENERAL 
FUND]]+History3[[#This Row],[GENERAL
FUND
EXEMPT]]</f>
        <v>26000</v>
      </c>
      <c r="F885" s="6">
        <v>26000</v>
      </c>
      <c r="G885" s="6">
        <v>0</v>
      </c>
      <c r="H885" s="7">
        <v>0</v>
      </c>
      <c r="I885" s="6">
        <v>0</v>
      </c>
      <c r="J885" s="6">
        <v>0</v>
      </c>
      <c r="K885" s="2">
        <v>0</v>
      </c>
    </row>
    <row r="886" spans="1:11" x14ac:dyDescent="0.25">
      <c r="A886" s="14" t="s">
        <v>544</v>
      </c>
      <c r="B886" s="3" t="s">
        <v>78</v>
      </c>
      <c r="C886" s="1" t="s">
        <v>360</v>
      </c>
      <c r="D886" s="6">
        <f>History3[[#This Row],[SUBTOTAL GENERAL FUND]]+History3[[#This Row],[CASH 
FUNDS]]+History3[[#This Row],[REAPPROPRIATED
FUNDS]]+History3[[#This Row],[FEDERAL 
FUNDS]]</f>
        <v>12960</v>
      </c>
      <c r="E886" s="6">
        <f>History3[[#This Row],[GENERAL 
FUND]]+History3[[#This Row],[GENERAL
FUND
EXEMPT]]</f>
        <v>12960</v>
      </c>
      <c r="F886" s="6">
        <v>12960</v>
      </c>
      <c r="G886" s="6">
        <v>0</v>
      </c>
      <c r="H886" s="7">
        <v>0</v>
      </c>
      <c r="I886" s="6">
        <v>0</v>
      </c>
      <c r="J886" s="6">
        <v>0</v>
      </c>
      <c r="K886" s="2">
        <v>0</v>
      </c>
    </row>
    <row r="887" spans="1:11" x14ac:dyDescent="0.25">
      <c r="A887" s="14" t="s">
        <v>544</v>
      </c>
      <c r="B887" s="3" t="s">
        <v>78</v>
      </c>
      <c r="C887" s="1" t="s">
        <v>595</v>
      </c>
      <c r="D887" s="6">
        <f>History3[[#This Row],[SUBTOTAL GENERAL FUND]]+History3[[#This Row],[CASH 
FUNDS]]+History3[[#This Row],[REAPPROPRIATED
FUNDS]]+History3[[#This Row],[FEDERAL 
FUNDS]]</f>
        <v>7086280</v>
      </c>
      <c r="E887" s="6">
        <f>History3[[#This Row],[GENERAL 
FUND]]+History3[[#This Row],[GENERAL
FUND
EXEMPT]]</f>
        <v>0</v>
      </c>
      <c r="F887" s="6">
        <v>0</v>
      </c>
      <c r="G887" s="6">
        <v>0</v>
      </c>
      <c r="H887" s="7">
        <v>7086280</v>
      </c>
      <c r="I887" s="6">
        <v>0</v>
      </c>
      <c r="J887" s="6">
        <v>0</v>
      </c>
      <c r="K887" s="2">
        <v>0.9</v>
      </c>
    </row>
    <row r="888" spans="1:11" x14ac:dyDescent="0.25">
      <c r="A888" s="14" t="s">
        <v>544</v>
      </c>
      <c r="B888" s="3" t="s">
        <v>78</v>
      </c>
      <c r="C888" s="1" t="s">
        <v>596</v>
      </c>
      <c r="D888" s="6">
        <f>History3[[#This Row],[SUBTOTAL GENERAL FUND]]+History3[[#This Row],[CASH 
FUNDS]]+History3[[#This Row],[REAPPROPRIATED
FUNDS]]+History3[[#This Row],[FEDERAL 
FUNDS]]</f>
        <v>4000000</v>
      </c>
      <c r="E888" s="6">
        <f>History3[[#This Row],[GENERAL 
FUND]]+History3[[#This Row],[GENERAL
FUND
EXEMPT]]</f>
        <v>0</v>
      </c>
      <c r="F888" s="6">
        <v>0</v>
      </c>
      <c r="G888" s="6">
        <v>0</v>
      </c>
      <c r="H888" s="7">
        <v>0</v>
      </c>
      <c r="I888" s="6">
        <v>0</v>
      </c>
      <c r="J888" s="6">
        <v>4000000</v>
      </c>
      <c r="K888" s="2">
        <v>0</v>
      </c>
    </row>
    <row r="889" spans="1:11" x14ac:dyDescent="0.25">
      <c r="A889" s="14" t="s">
        <v>544</v>
      </c>
      <c r="B889" s="3" t="s">
        <v>78</v>
      </c>
      <c r="C889" s="1" t="s">
        <v>597</v>
      </c>
      <c r="D889" s="6">
        <f>History3[[#This Row],[SUBTOTAL GENERAL FUND]]+History3[[#This Row],[CASH 
FUNDS]]+History3[[#This Row],[REAPPROPRIATED
FUNDS]]+History3[[#This Row],[FEDERAL 
FUNDS]]</f>
        <v>0</v>
      </c>
      <c r="E889" s="6">
        <f>History3[[#This Row],[GENERAL 
FUND]]+History3[[#This Row],[GENERAL
FUND
EXEMPT]]</f>
        <v>0</v>
      </c>
      <c r="F889" s="6">
        <v>0</v>
      </c>
      <c r="G889" s="6">
        <v>0</v>
      </c>
      <c r="H889" s="7">
        <v>0</v>
      </c>
      <c r="I889" s="6">
        <v>0</v>
      </c>
      <c r="J889" s="6">
        <v>0</v>
      </c>
      <c r="K889" s="2">
        <v>0</v>
      </c>
    </row>
    <row r="890" spans="1:11" x14ac:dyDescent="0.25">
      <c r="A890" s="14" t="s">
        <v>544</v>
      </c>
      <c r="B890" s="3" t="s">
        <v>78</v>
      </c>
      <c r="C890" s="1" t="s">
        <v>366</v>
      </c>
      <c r="D890" s="6">
        <f>History3[[#This Row],[SUBTOTAL GENERAL FUND]]+History3[[#This Row],[CASH 
FUNDS]]+History3[[#This Row],[REAPPROPRIATED
FUNDS]]+History3[[#This Row],[FEDERAL 
FUNDS]]</f>
        <v>108710</v>
      </c>
      <c r="E890" s="6">
        <f>History3[[#This Row],[GENERAL 
FUND]]+History3[[#This Row],[GENERAL
FUND
EXEMPT]]</f>
        <v>108710</v>
      </c>
      <c r="F890" s="6">
        <v>108710</v>
      </c>
      <c r="G890" s="6">
        <v>0</v>
      </c>
      <c r="H890" s="7">
        <v>0</v>
      </c>
      <c r="I890" s="6">
        <v>0</v>
      </c>
      <c r="J890" s="6">
        <v>0</v>
      </c>
      <c r="K890" s="2">
        <v>0</v>
      </c>
    </row>
    <row r="891" spans="1:11" x14ac:dyDescent="0.25">
      <c r="A891" s="14" t="s">
        <v>544</v>
      </c>
      <c r="B891" s="3" t="s">
        <v>78</v>
      </c>
      <c r="C891" s="1" t="s">
        <v>598</v>
      </c>
      <c r="D891" s="6">
        <f>History3[[#This Row],[SUBTOTAL GENERAL FUND]]+History3[[#This Row],[CASH 
FUNDS]]+History3[[#This Row],[REAPPROPRIATED
FUNDS]]+History3[[#This Row],[FEDERAL 
FUNDS]]</f>
        <v>-160270</v>
      </c>
      <c r="E891" s="6">
        <f>History3[[#This Row],[GENERAL 
FUND]]+History3[[#This Row],[GENERAL
FUND
EXEMPT]]</f>
        <v>-160270</v>
      </c>
      <c r="F891" s="6">
        <v>-160270</v>
      </c>
      <c r="G891" s="6">
        <v>0</v>
      </c>
      <c r="H891" s="7">
        <v>0</v>
      </c>
      <c r="I891" s="6">
        <v>0</v>
      </c>
      <c r="J891" s="6">
        <v>0</v>
      </c>
      <c r="K891" s="2">
        <v>0</v>
      </c>
    </row>
    <row r="892" spans="1:11" x14ac:dyDescent="0.25">
      <c r="A892" s="14" t="s">
        <v>544</v>
      </c>
      <c r="B892" s="3" t="s">
        <v>78</v>
      </c>
      <c r="C892" s="1" t="s">
        <v>599</v>
      </c>
      <c r="D892" s="6">
        <f>History3[[#This Row],[SUBTOTAL GENERAL FUND]]+History3[[#This Row],[CASH 
FUNDS]]+History3[[#This Row],[REAPPROPRIATED
FUNDS]]+History3[[#This Row],[FEDERAL 
FUNDS]]</f>
        <v>75000</v>
      </c>
      <c r="E892" s="6">
        <f>History3[[#This Row],[GENERAL 
FUND]]+History3[[#This Row],[GENERAL
FUND
EXEMPT]]</f>
        <v>75000</v>
      </c>
      <c r="F892" s="6">
        <v>75000</v>
      </c>
      <c r="G892" s="6">
        <v>0</v>
      </c>
      <c r="H892" s="7">
        <v>0</v>
      </c>
      <c r="I892" s="6">
        <v>0</v>
      </c>
      <c r="J892" s="6">
        <v>0</v>
      </c>
      <c r="K892" s="2">
        <v>0</v>
      </c>
    </row>
    <row r="893" spans="1:11" x14ac:dyDescent="0.25">
      <c r="A893" s="14" t="s">
        <v>544</v>
      </c>
      <c r="B893" s="3" t="s">
        <v>78</v>
      </c>
      <c r="C893" s="1" t="s">
        <v>600</v>
      </c>
      <c r="D893" s="6">
        <f>History3[[#This Row],[SUBTOTAL GENERAL FUND]]+History3[[#This Row],[CASH 
FUNDS]]+History3[[#This Row],[REAPPROPRIATED
FUNDS]]+History3[[#This Row],[FEDERAL 
FUNDS]]</f>
        <v>428779</v>
      </c>
      <c r="E893" s="6">
        <f>History3[[#This Row],[GENERAL 
FUND]]+History3[[#This Row],[GENERAL
FUND
EXEMPT]]</f>
        <v>428779</v>
      </c>
      <c r="F893" s="6">
        <v>428779</v>
      </c>
      <c r="G893" s="6">
        <v>0</v>
      </c>
      <c r="H893" s="7">
        <v>0</v>
      </c>
      <c r="I893" s="6">
        <v>0</v>
      </c>
      <c r="J893" s="6">
        <v>0</v>
      </c>
      <c r="K893" s="2">
        <v>0.4</v>
      </c>
    </row>
    <row r="894" spans="1:11" x14ac:dyDescent="0.25">
      <c r="A894" s="14" t="s">
        <v>544</v>
      </c>
      <c r="B894" s="3" t="s">
        <v>78</v>
      </c>
      <c r="C894" s="1" t="s">
        <v>601</v>
      </c>
      <c r="D894" s="6">
        <f>History3[[#This Row],[SUBTOTAL GENERAL FUND]]+History3[[#This Row],[CASH 
FUNDS]]+History3[[#This Row],[REAPPROPRIATED
FUNDS]]+History3[[#This Row],[FEDERAL 
FUNDS]]</f>
        <v>300000</v>
      </c>
      <c r="E894" s="6">
        <f>History3[[#This Row],[GENERAL 
FUND]]+History3[[#This Row],[GENERAL
FUND
EXEMPT]]</f>
        <v>300000</v>
      </c>
      <c r="F894" s="6">
        <v>300000</v>
      </c>
      <c r="G894" s="6">
        <v>0</v>
      </c>
      <c r="H894" s="7">
        <v>0</v>
      </c>
      <c r="I894" s="6">
        <v>0</v>
      </c>
      <c r="J894" s="6">
        <v>0</v>
      </c>
      <c r="K894" s="2">
        <v>0</v>
      </c>
    </row>
    <row r="895" spans="1:11" x14ac:dyDescent="0.25">
      <c r="A895" s="14" t="s">
        <v>544</v>
      </c>
      <c r="B895" s="3" t="s">
        <v>78</v>
      </c>
      <c r="C895" s="1" t="s">
        <v>602</v>
      </c>
      <c r="D895" s="6">
        <f>History3[[#This Row],[SUBTOTAL GENERAL FUND]]+History3[[#This Row],[CASH 
FUNDS]]+History3[[#This Row],[REAPPROPRIATED
FUNDS]]+History3[[#This Row],[FEDERAL 
FUNDS]]</f>
        <v>306302</v>
      </c>
      <c r="E895" s="6">
        <f>History3[[#This Row],[GENERAL 
FUND]]+History3[[#This Row],[GENERAL
FUND
EXEMPT]]</f>
        <v>306302</v>
      </c>
      <c r="F895" s="6">
        <v>306302</v>
      </c>
      <c r="G895" s="6">
        <v>0</v>
      </c>
      <c r="H895" s="7">
        <v>0</v>
      </c>
      <c r="I895" s="6">
        <v>0</v>
      </c>
      <c r="J895" s="6">
        <v>0</v>
      </c>
      <c r="K895" s="2">
        <v>0.3</v>
      </c>
    </row>
    <row r="896" spans="1:11" x14ac:dyDescent="0.25">
      <c r="A896" s="14" t="s">
        <v>544</v>
      </c>
      <c r="B896" s="3" t="s">
        <v>78</v>
      </c>
      <c r="C896" s="1" t="s">
        <v>592</v>
      </c>
      <c r="D896" s="6">
        <f>History3[[#This Row],[SUBTOTAL GENERAL FUND]]+History3[[#This Row],[CASH 
FUNDS]]+History3[[#This Row],[REAPPROPRIATED
FUNDS]]+History3[[#This Row],[FEDERAL 
FUNDS]]</f>
        <v>41769039</v>
      </c>
      <c r="E896" s="6">
        <f>History3[[#This Row],[GENERAL 
FUND]]+History3[[#This Row],[GENERAL
FUND
EXEMPT]]</f>
        <v>21904917</v>
      </c>
      <c r="F896" s="6">
        <v>21904917</v>
      </c>
      <c r="G896" s="6">
        <v>0</v>
      </c>
      <c r="H896" s="7">
        <v>6239449</v>
      </c>
      <c r="I896" s="6">
        <v>9353234</v>
      </c>
      <c r="J896" s="6">
        <v>4271439</v>
      </c>
      <c r="K896" s="2">
        <v>-2.1</v>
      </c>
    </row>
    <row r="897" spans="1:11" x14ac:dyDescent="0.25">
      <c r="A897" s="14" t="s">
        <v>544</v>
      </c>
      <c r="B897" s="3" t="s">
        <v>78</v>
      </c>
      <c r="C897" s="1" t="s">
        <v>603</v>
      </c>
      <c r="D897" s="6">
        <f>History3[[#This Row],[SUBTOTAL GENERAL FUND]]+History3[[#This Row],[CASH 
FUNDS]]+History3[[#This Row],[REAPPROPRIATED
FUNDS]]+History3[[#This Row],[FEDERAL 
FUNDS]]</f>
        <v>7445218</v>
      </c>
      <c r="E897" s="6">
        <f>History3[[#This Row],[GENERAL 
FUND]]+History3[[#This Row],[GENERAL
FUND
EXEMPT]]</f>
        <v>0</v>
      </c>
      <c r="F897" s="6">
        <v>0</v>
      </c>
      <c r="G897" s="6">
        <v>0</v>
      </c>
      <c r="H897" s="7">
        <v>-1478445</v>
      </c>
      <c r="I897" s="6">
        <v>1437854</v>
      </c>
      <c r="J897" s="6">
        <v>7485809</v>
      </c>
      <c r="K897" s="2">
        <v>0</v>
      </c>
    </row>
    <row r="898" spans="1:11" x14ac:dyDescent="0.25">
      <c r="A898" s="14" t="s">
        <v>544</v>
      </c>
      <c r="B898" s="3" t="s">
        <v>80</v>
      </c>
      <c r="C898" s="1" t="s">
        <v>81</v>
      </c>
      <c r="D898" s="6">
        <f>History3[[#This Row],[SUBTOTAL GENERAL FUND]]+History3[[#This Row],[CASH 
FUNDS]]+History3[[#This Row],[REAPPROPRIATED
FUNDS]]+History3[[#This Row],[FEDERAL 
FUNDS]]</f>
        <v>2172833651</v>
      </c>
      <c r="E898" s="6">
        <f>History3[[#This Row],[GENERAL 
FUND]]+History3[[#This Row],[GENERAL
FUND
EXEMPT]]</f>
        <v>960747033</v>
      </c>
      <c r="F898" s="6">
        <v>960747033</v>
      </c>
      <c r="G898" s="6">
        <v>0</v>
      </c>
      <c r="H898" s="7">
        <v>419282280</v>
      </c>
      <c r="I898" s="6">
        <v>187608968</v>
      </c>
      <c r="J898" s="6">
        <v>605195370</v>
      </c>
      <c r="K898" s="2">
        <v>5046.3999999999996</v>
      </c>
    </row>
    <row r="899" spans="1:11" x14ac:dyDescent="0.25">
      <c r="A899" s="14" t="s">
        <v>544</v>
      </c>
      <c r="B899" s="3" t="s">
        <v>80</v>
      </c>
      <c r="C899" s="1" t="s">
        <v>604</v>
      </c>
      <c r="D899" s="6">
        <f>History3[[#This Row],[SUBTOTAL GENERAL FUND]]+History3[[#This Row],[CASH 
FUNDS]]+History3[[#This Row],[REAPPROPRIATED
FUNDS]]+History3[[#This Row],[FEDERAL 
FUNDS]]</f>
        <v>-50000</v>
      </c>
      <c r="E899" s="6">
        <f>History3[[#This Row],[GENERAL 
FUND]]+History3[[#This Row],[GENERAL
FUND
EXEMPT]]</f>
        <v>0</v>
      </c>
      <c r="F899" s="6">
        <v>0</v>
      </c>
      <c r="G899" s="6">
        <v>0</v>
      </c>
      <c r="H899" s="7">
        <v>-50000</v>
      </c>
      <c r="I899" s="6">
        <v>0</v>
      </c>
      <c r="J899" s="6">
        <v>0</v>
      </c>
      <c r="K899" s="2">
        <v>0</v>
      </c>
    </row>
    <row r="900" spans="1:11" x14ac:dyDescent="0.25">
      <c r="A900" s="14" t="s">
        <v>544</v>
      </c>
      <c r="B900" s="3" t="s">
        <v>80</v>
      </c>
      <c r="C900" s="1" t="s">
        <v>605</v>
      </c>
      <c r="D900" s="6">
        <f>History3[[#This Row],[SUBTOTAL GENERAL FUND]]+History3[[#This Row],[CASH 
FUNDS]]+History3[[#This Row],[REAPPROPRIATED
FUNDS]]+History3[[#This Row],[FEDERAL 
FUNDS]]</f>
        <v>2564603</v>
      </c>
      <c r="E900" s="6">
        <f>History3[[#This Row],[GENERAL 
FUND]]+History3[[#This Row],[GENERAL
FUND
EXEMPT]]</f>
        <v>2564603</v>
      </c>
      <c r="F900" s="6">
        <v>2564603</v>
      </c>
      <c r="G900" s="6">
        <v>0</v>
      </c>
      <c r="H900" s="7">
        <v>0</v>
      </c>
      <c r="I900" s="6">
        <v>0</v>
      </c>
      <c r="J900" s="6">
        <v>0</v>
      </c>
      <c r="K900" s="2">
        <v>1.8</v>
      </c>
    </row>
    <row r="901" spans="1:11" x14ac:dyDescent="0.25">
      <c r="A901" s="14" t="s">
        <v>544</v>
      </c>
      <c r="B901" s="3" t="s">
        <v>80</v>
      </c>
      <c r="C901" s="1" t="s">
        <v>606</v>
      </c>
      <c r="D901" s="6">
        <f>History3[[#This Row],[SUBTOTAL GENERAL FUND]]+History3[[#This Row],[CASH 
FUNDS]]+History3[[#This Row],[REAPPROPRIATED
FUNDS]]+History3[[#This Row],[FEDERAL 
FUNDS]]</f>
        <v>18368787</v>
      </c>
      <c r="E901" s="6">
        <f>History3[[#This Row],[GENERAL 
FUND]]+History3[[#This Row],[GENERAL
FUND
EXEMPT]]</f>
        <v>14546680</v>
      </c>
      <c r="F901" s="6">
        <v>14546680</v>
      </c>
      <c r="G901" s="6">
        <v>0</v>
      </c>
      <c r="H901" s="7">
        <v>-1208177</v>
      </c>
      <c r="I901" s="6">
        <v>0</v>
      </c>
      <c r="J901" s="6">
        <v>5030284</v>
      </c>
      <c r="K901" s="2">
        <v>1.8</v>
      </c>
    </row>
    <row r="902" spans="1:11" x14ac:dyDescent="0.25">
      <c r="A902" s="14" t="s">
        <v>544</v>
      </c>
      <c r="B902" s="3" t="s">
        <v>80</v>
      </c>
      <c r="C902" s="1" t="s">
        <v>607</v>
      </c>
      <c r="D902" s="6">
        <f>History3[[#This Row],[SUBTOTAL GENERAL FUND]]+History3[[#This Row],[CASH 
FUNDS]]+History3[[#This Row],[REAPPROPRIATED
FUNDS]]+History3[[#This Row],[FEDERAL 
FUNDS]]</f>
        <v>1588250</v>
      </c>
      <c r="E902" s="6">
        <f>History3[[#This Row],[GENERAL 
FUND]]+History3[[#This Row],[GENERAL
FUND
EXEMPT]]</f>
        <v>1588250</v>
      </c>
      <c r="F902" s="6">
        <v>1588250</v>
      </c>
      <c r="G902" s="6">
        <v>0</v>
      </c>
      <c r="H902" s="7">
        <v>0</v>
      </c>
      <c r="I902" s="6">
        <v>0</v>
      </c>
      <c r="J902" s="6">
        <v>0</v>
      </c>
      <c r="K902" s="2">
        <v>0</v>
      </c>
    </row>
    <row r="903" spans="1:11" x14ac:dyDescent="0.25">
      <c r="A903" s="14" t="s">
        <v>544</v>
      </c>
      <c r="B903" s="3" t="s">
        <v>80</v>
      </c>
      <c r="C903" s="1" t="s">
        <v>608</v>
      </c>
      <c r="D903" s="6">
        <f>History3[[#This Row],[SUBTOTAL GENERAL FUND]]+History3[[#This Row],[CASH 
FUNDS]]+History3[[#This Row],[REAPPROPRIATED
FUNDS]]+History3[[#This Row],[FEDERAL 
FUNDS]]</f>
        <v>158374</v>
      </c>
      <c r="E903" s="6">
        <f>History3[[#This Row],[GENERAL 
FUND]]+History3[[#This Row],[GENERAL
FUND
EXEMPT]]</f>
        <v>158374</v>
      </c>
      <c r="F903" s="6">
        <v>158374</v>
      </c>
      <c r="G903" s="6">
        <v>0</v>
      </c>
      <c r="H903" s="7">
        <v>0</v>
      </c>
      <c r="I903" s="6">
        <v>0</v>
      </c>
      <c r="J903" s="6">
        <v>0</v>
      </c>
      <c r="K903" s="2">
        <v>0</v>
      </c>
    </row>
    <row r="904" spans="1:11" x14ac:dyDescent="0.25">
      <c r="A904" s="14" t="s">
        <v>544</v>
      </c>
      <c r="B904" s="3" t="s">
        <v>80</v>
      </c>
      <c r="C904" s="1" t="s">
        <v>609</v>
      </c>
      <c r="D904" s="6">
        <f>History3[[#This Row],[SUBTOTAL GENERAL FUND]]+History3[[#This Row],[CASH 
FUNDS]]+History3[[#This Row],[REAPPROPRIATED
FUNDS]]+History3[[#This Row],[FEDERAL 
FUNDS]]</f>
        <v>1286611</v>
      </c>
      <c r="E904" s="6">
        <f>History3[[#This Row],[GENERAL 
FUND]]+History3[[#This Row],[GENERAL
FUND
EXEMPT]]</f>
        <v>1286611</v>
      </c>
      <c r="F904" s="6">
        <v>1286611</v>
      </c>
      <c r="G904" s="6">
        <v>0</v>
      </c>
      <c r="H904" s="7">
        <v>0</v>
      </c>
      <c r="I904" s="6">
        <v>0</v>
      </c>
      <c r="J904" s="6">
        <v>0</v>
      </c>
      <c r="K904" s="2">
        <v>0.5</v>
      </c>
    </row>
    <row r="905" spans="1:11" x14ac:dyDescent="0.25">
      <c r="A905" s="14" t="s">
        <v>544</v>
      </c>
      <c r="B905" s="3" t="s">
        <v>80</v>
      </c>
      <c r="C905" s="1" t="s">
        <v>610</v>
      </c>
      <c r="D905" s="6">
        <f>History3[[#This Row],[SUBTOTAL GENERAL FUND]]+History3[[#This Row],[CASH 
FUNDS]]+History3[[#This Row],[REAPPROPRIATED
FUNDS]]+History3[[#This Row],[FEDERAL 
FUNDS]]</f>
        <v>2817327</v>
      </c>
      <c r="E905" s="6">
        <f>History3[[#This Row],[GENERAL 
FUND]]+History3[[#This Row],[GENERAL
FUND
EXEMPT]]</f>
        <v>0</v>
      </c>
      <c r="F905" s="6">
        <v>0</v>
      </c>
      <c r="G905" s="6">
        <v>0</v>
      </c>
      <c r="H905" s="7">
        <v>550066</v>
      </c>
      <c r="I905" s="6">
        <v>0</v>
      </c>
      <c r="J905" s="6">
        <v>2267261</v>
      </c>
      <c r="K905" s="2">
        <v>0.9</v>
      </c>
    </row>
    <row r="906" spans="1:11" x14ac:dyDescent="0.25">
      <c r="A906" s="14" t="s">
        <v>544</v>
      </c>
      <c r="B906" s="3" t="s">
        <v>80</v>
      </c>
      <c r="C906" s="1" t="s">
        <v>611</v>
      </c>
      <c r="D906" s="6">
        <f>History3[[#This Row],[SUBTOTAL GENERAL FUND]]+History3[[#This Row],[CASH 
FUNDS]]+History3[[#This Row],[REAPPROPRIATED
FUNDS]]+History3[[#This Row],[FEDERAL 
FUNDS]]</f>
        <v>30000</v>
      </c>
      <c r="E906" s="6">
        <f>History3[[#This Row],[GENERAL 
FUND]]+History3[[#This Row],[GENERAL
FUND
EXEMPT]]</f>
        <v>30000</v>
      </c>
      <c r="F906" s="6">
        <v>30000</v>
      </c>
      <c r="G906" s="6">
        <v>0</v>
      </c>
      <c r="H906" s="7">
        <v>0</v>
      </c>
      <c r="I906" s="6">
        <v>0</v>
      </c>
      <c r="J906" s="6">
        <v>0</v>
      </c>
      <c r="K906" s="2">
        <v>0</v>
      </c>
    </row>
    <row r="907" spans="1:11" x14ac:dyDescent="0.25">
      <c r="A907" s="14" t="s">
        <v>544</v>
      </c>
      <c r="B907" s="3" t="s">
        <v>80</v>
      </c>
      <c r="C907" s="1" t="s">
        <v>379</v>
      </c>
      <c r="D907" s="6">
        <f>History3[[#This Row],[SUBTOTAL GENERAL FUND]]+History3[[#This Row],[CASH 
FUNDS]]+History3[[#This Row],[REAPPROPRIATED
FUNDS]]+History3[[#This Row],[FEDERAL 
FUNDS]]</f>
        <v>52511</v>
      </c>
      <c r="E907" s="6">
        <f>History3[[#This Row],[GENERAL 
FUND]]+History3[[#This Row],[GENERAL
FUND
EXEMPT]]</f>
        <v>0</v>
      </c>
      <c r="F907" s="6">
        <v>0</v>
      </c>
      <c r="G907" s="6">
        <v>0</v>
      </c>
      <c r="H907" s="7">
        <v>0</v>
      </c>
      <c r="I907" s="6">
        <v>52511</v>
      </c>
      <c r="J907" s="6">
        <v>0</v>
      </c>
      <c r="K907" s="2">
        <v>0.5</v>
      </c>
    </row>
    <row r="908" spans="1:11" x14ac:dyDescent="0.25">
      <c r="A908" s="14" t="s">
        <v>544</v>
      </c>
      <c r="B908" s="3" t="s">
        <v>80</v>
      </c>
      <c r="C908" s="1" t="s">
        <v>477</v>
      </c>
      <c r="D908" s="6">
        <f>History3[[#This Row],[SUBTOTAL GENERAL FUND]]+History3[[#This Row],[CASH 
FUNDS]]+History3[[#This Row],[REAPPROPRIATED
FUNDS]]+History3[[#This Row],[FEDERAL 
FUNDS]]</f>
        <v>-2685176</v>
      </c>
      <c r="E908" s="6">
        <f>History3[[#This Row],[GENERAL 
FUND]]+History3[[#This Row],[GENERAL
FUND
EXEMPT]]</f>
        <v>0</v>
      </c>
      <c r="F908" s="6">
        <v>0</v>
      </c>
      <c r="G908" s="6">
        <v>0</v>
      </c>
      <c r="H908" s="7">
        <v>0</v>
      </c>
      <c r="I908" s="6">
        <v>-2685176</v>
      </c>
      <c r="J908" s="6">
        <v>0</v>
      </c>
      <c r="K908" s="2">
        <v>-1</v>
      </c>
    </row>
    <row r="909" spans="1:11" x14ac:dyDescent="0.25">
      <c r="A909" s="14" t="s">
        <v>544</v>
      </c>
      <c r="B909" s="3" t="s">
        <v>80</v>
      </c>
      <c r="C909" s="1" t="s">
        <v>612</v>
      </c>
      <c r="D909" s="6">
        <f>History3[[#This Row],[SUBTOTAL GENERAL FUND]]+History3[[#This Row],[CASH 
FUNDS]]+History3[[#This Row],[REAPPROPRIATED
FUNDS]]+History3[[#This Row],[FEDERAL 
FUNDS]]</f>
        <v>15000</v>
      </c>
      <c r="E909" s="6">
        <f>History3[[#This Row],[GENERAL 
FUND]]+History3[[#This Row],[GENERAL
FUND
EXEMPT]]</f>
        <v>15000</v>
      </c>
      <c r="F909" s="6">
        <v>15000</v>
      </c>
      <c r="G909" s="6">
        <v>0</v>
      </c>
      <c r="H909" s="7">
        <v>0</v>
      </c>
      <c r="I909" s="6">
        <v>0</v>
      </c>
      <c r="J909" s="6">
        <v>0</v>
      </c>
      <c r="K909" s="2">
        <v>0</v>
      </c>
    </row>
    <row r="910" spans="1:11" x14ac:dyDescent="0.25">
      <c r="A910" s="14" t="s">
        <v>544</v>
      </c>
      <c r="B910" s="3" t="s">
        <v>80</v>
      </c>
      <c r="C910" s="1" t="s">
        <v>613</v>
      </c>
      <c r="D910" s="6">
        <f>History3[[#This Row],[SUBTOTAL GENERAL FUND]]+History3[[#This Row],[CASH 
FUNDS]]+History3[[#This Row],[REAPPROPRIATED
FUNDS]]+History3[[#This Row],[FEDERAL 
FUNDS]]</f>
        <v>1278751</v>
      </c>
      <c r="E910" s="6">
        <f>History3[[#This Row],[GENERAL 
FUND]]+History3[[#This Row],[GENERAL
FUND
EXEMPT]]</f>
        <v>1278751</v>
      </c>
      <c r="F910" s="6">
        <v>1278751</v>
      </c>
      <c r="G910" s="6">
        <v>0</v>
      </c>
      <c r="H910" s="7">
        <v>0</v>
      </c>
      <c r="I910" s="6">
        <v>0</v>
      </c>
      <c r="J910" s="6">
        <v>0</v>
      </c>
      <c r="K910" s="2">
        <v>1</v>
      </c>
    </row>
    <row r="911" spans="1:11" x14ac:dyDescent="0.25">
      <c r="A911" s="14" t="s">
        <v>544</v>
      </c>
      <c r="B911" s="3" t="s">
        <v>80</v>
      </c>
      <c r="C911" s="1" t="s">
        <v>382</v>
      </c>
      <c r="D911" s="6">
        <f>History3[[#This Row],[SUBTOTAL GENERAL FUND]]+History3[[#This Row],[CASH 
FUNDS]]+History3[[#This Row],[REAPPROPRIATED
FUNDS]]+History3[[#This Row],[FEDERAL 
FUNDS]]</f>
        <v>36630</v>
      </c>
      <c r="E911" s="6">
        <f>History3[[#This Row],[GENERAL 
FUND]]+History3[[#This Row],[GENERAL
FUND
EXEMPT]]</f>
        <v>36630</v>
      </c>
      <c r="F911" s="6">
        <v>36630</v>
      </c>
      <c r="G911" s="6">
        <v>0</v>
      </c>
      <c r="H911" s="7">
        <v>0</v>
      </c>
      <c r="I911" s="6">
        <v>0</v>
      </c>
      <c r="J911" s="6">
        <v>0</v>
      </c>
      <c r="K911" s="2">
        <v>0</v>
      </c>
    </row>
    <row r="912" spans="1:11" x14ac:dyDescent="0.25">
      <c r="A912" s="14" t="s">
        <v>544</v>
      </c>
      <c r="B912" s="3" t="s">
        <v>80</v>
      </c>
      <c r="C912" s="1" t="s">
        <v>614</v>
      </c>
      <c r="D912" s="6">
        <f>History3[[#This Row],[SUBTOTAL GENERAL FUND]]+History3[[#This Row],[CASH 
FUNDS]]+History3[[#This Row],[REAPPROPRIATED
FUNDS]]+History3[[#This Row],[FEDERAL 
FUNDS]]</f>
        <v>85695</v>
      </c>
      <c r="E912" s="6">
        <f>History3[[#This Row],[GENERAL 
FUND]]+History3[[#This Row],[GENERAL
FUND
EXEMPT]]</f>
        <v>85695</v>
      </c>
      <c r="F912" s="6">
        <v>85695</v>
      </c>
      <c r="G912" s="6">
        <v>0</v>
      </c>
      <c r="H912" s="7">
        <v>0</v>
      </c>
      <c r="I912" s="6">
        <v>0</v>
      </c>
      <c r="J912" s="6">
        <v>0</v>
      </c>
      <c r="K912" s="2">
        <v>0.9</v>
      </c>
    </row>
    <row r="913" spans="1:11" x14ac:dyDescent="0.25">
      <c r="A913" s="14" t="s">
        <v>544</v>
      </c>
      <c r="B913" s="3" t="s">
        <v>80</v>
      </c>
      <c r="C913" s="1" t="s">
        <v>615</v>
      </c>
      <c r="D913" s="6">
        <f>History3[[#This Row],[SUBTOTAL GENERAL FUND]]+History3[[#This Row],[CASH 
FUNDS]]+History3[[#This Row],[REAPPROPRIATED
FUNDS]]+History3[[#This Row],[FEDERAL 
FUNDS]]</f>
        <v>122996</v>
      </c>
      <c r="E913" s="6">
        <f>History3[[#This Row],[GENERAL 
FUND]]+History3[[#This Row],[GENERAL
FUND
EXEMPT]]</f>
        <v>0</v>
      </c>
      <c r="F913" s="6">
        <v>0</v>
      </c>
      <c r="G913" s="6">
        <v>0</v>
      </c>
      <c r="H913" s="7">
        <v>122996</v>
      </c>
      <c r="I913" s="6">
        <v>0</v>
      </c>
      <c r="J913" s="6">
        <v>0</v>
      </c>
      <c r="K913" s="2">
        <v>0</v>
      </c>
    </row>
    <row r="914" spans="1:11" x14ac:dyDescent="0.25">
      <c r="A914" s="14" t="s">
        <v>544</v>
      </c>
      <c r="B914" s="3" t="s">
        <v>80</v>
      </c>
      <c r="C914" s="1" t="s">
        <v>616</v>
      </c>
      <c r="D914" s="6">
        <f>History3[[#This Row],[SUBTOTAL GENERAL FUND]]+History3[[#This Row],[CASH 
FUNDS]]+History3[[#This Row],[REAPPROPRIATED
FUNDS]]+History3[[#This Row],[FEDERAL 
FUNDS]]</f>
        <v>250000</v>
      </c>
      <c r="E914" s="6">
        <f>History3[[#This Row],[GENERAL 
FUND]]+History3[[#This Row],[GENERAL
FUND
EXEMPT]]</f>
        <v>250000</v>
      </c>
      <c r="F914" s="6">
        <v>250000</v>
      </c>
      <c r="G914" s="6">
        <v>0</v>
      </c>
      <c r="H914" s="7">
        <v>0</v>
      </c>
      <c r="I914" s="6">
        <v>0</v>
      </c>
      <c r="J914" s="6">
        <v>0</v>
      </c>
      <c r="K914" s="2">
        <v>1</v>
      </c>
    </row>
    <row r="915" spans="1:11" x14ac:dyDescent="0.25">
      <c r="A915" s="14" t="s">
        <v>544</v>
      </c>
      <c r="B915" s="3" t="s">
        <v>80</v>
      </c>
      <c r="C915" s="1" t="s">
        <v>603</v>
      </c>
      <c r="D915" s="6">
        <f>History3[[#This Row],[SUBTOTAL GENERAL FUND]]+History3[[#This Row],[CASH 
FUNDS]]+History3[[#This Row],[REAPPROPRIATED
FUNDS]]+History3[[#This Row],[FEDERAL 
FUNDS]]</f>
        <v>-8031075</v>
      </c>
      <c r="E915" s="6">
        <f>History3[[#This Row],[GENERAL 
FUND]]+History3[[#This Row],[GENERAL
FUND
EXEMPT]]</f>
        <v>-8581920</v>
      </c>
      <c r="F915" s="6">
        <v>-8581920</v>
      </c>
      <c r="G915" s="6">
        <v>0</v>
      </c>
      <c r="H915" s="7">
        <v>-1885326</v>
      </c>
      <c r="I915" s="6">
        <v>3345717</v>
      </c>
      <c r="J915" s="6">
        <v>-909546</v>
      </c>
      <c r="K915" s="2">
        <v>0</v>
      </c>
    </row>
    <row r="916" spans="1:11" x14ac:dyDescent="0.25">
      <c r="A916" s="14" t="s">
        <v>544</v>
      </c>
      <c r="B916" s="3" t="s">
        <v>80</v>
      </c>
      <c r="C916" s="1" t="s">
        <v>84</v>
      </c>
      <c r="D916" s="6">
        <f>History3[[#This Row],[SUBTOTAL GENERAL FUND]]+History3[[#This Row],[CASH 
FUNDS]]+History3[[#This Row],[REAPPROPRIATED
FUNDS]]+History3[[#This Row],[FEDERAL 
FUNDS]]</f>
        <v>-2614882</v>
      </c>
      <c r="E916" s="6">
        <f>History3[[#This Row],[GENERAL 
FUND]]+History3[[#This Row],[GENERAL
FUND
EXEMPT]]</f>
        <v>-2614882</v>
      </c>
      <c r="F916" s="6">
        <v>-2614882</v>
      </c>
      <c r="G916" s="6">
        <v>0</v>
      </c>
      <c r="H916" s="7">
        <v>0</v>
      </c>
      <c r="I916" s="6">
        <v>0</v>
      </c>
      <c r="J916" s="6">
        <v>0</v>
      </c>
      <c r="K916" s="2">
        <v>0</v>
      </c>
    </row>
    <row r="917" spans="1:11" x14ac:dyDescent="0.25">
      <c r="A917" s="14" t="s">
        <v>544</v>
      </c>
      <c r="B917" s="3" t="s">
        <v>80</v>
      </c>
      <c r="C917" s="1" t="s">
        <v>391</v>
      </c>
      <c r="D917" s="6">
        <f>History3[[#This Row],[SUBTOTAL GENERAL FUND]]+History3[[#This Row],[CASH 
FUNDS]]+History3[[#This Row],[REAPPROPRIATED
FUNDS]]+History3[[#This Row],[FEDERAL 
FUNDS]]</f>
        <v>6458000</v>
      </c>
      <c r="E917" s="6">
        <f>History3[[#This Row],[GENERAL 
FUND]]+History3[[#This Row],[GENERAL
FUND
EXEMPT]]</f>
        <v>6458000</v>
      </c>
      <c r="F917" s="6">
        <v>6458000</v>
      </c>
      <c r="G917" s="6">
        <v>0</v>
      </c>
      <c r="H917" s="7">
        <v>0</v>
      </c>
      <c r="I917" s="6">
        <v>0</v>
      </c>
      <c r="J917" s="6">
        <v>0</v>
      </c>
      <c r="K917" s="2">
        <v>0</v>
      </c>
    </row>
    <row r="918" spans="1:11" x14ac:dyDescent="0.25">
      <c r="A918" s="14" t="s">
        <v>544</v>
      </c>
      <c r="B918" s="3" t="s">
        <v>83</v>
      </c>
      <c r="C918" s="1" t="s">
        <v>84</v>
      </c>
      <c r="D918" s="6">
        <f>History3[[#This Row],[SUBTOTAL GENERAL FUND]]+History3[[#This Row],[CASH 
FUNDS]]+History3[[#This Row],[REAPPROPRIATED
FUNDS]]+History3[[#This Row],[FEDERAL 
FUNDS]]</f>
        <v>2305389929</v>
      </c>
      <c r="E918" s="6">
        <f>History3[[#This Row],[GENERAL 
FUND]]+History3[[#This Row],[GENERAL
FUND
EXEMPT]]</f>
        <v>1033037078</v>
      </c>
      <c r="F918" s="6">
        <v>1033037078</v>
      </c>
      <c r="G918" s="6">
        <v>0</v>
      </c>
      <c r="H918" s="7">
        <v>431621749</v>
      </c>
      <c r="I918" s="6">
        <v>203762670</v>
      </c>
      <c r="J918" s="6">
        <v>636968432</v>
      </c>
      <c r="K918" s="2">
        <v>5132.3</v>
      </c>
    </row>
    <row r="919" spans="1:11" x14ac:dyDescent="0.25">
      <c r="A919" s="14" t="s">
        <v>544</v>
      </c>
      <c r="B919" s="3" t="s">
        <v>83</v>
      </c>
      <c r="C919" s="1" t="s">
        <v>151</v>
      </c>
      <c r="D919" s="6">
        <f>History3[[#This Row],[SUBTOTAL GENERAL FUND]]+History3[[#This Row],[CASH 
FUNDS]]+History3[[#This Row],[REAPPROPRIATED
FUNDS]]+History3[[#This Row],[FEDERAL 
FUNDS]]</f>
        <v>1963832</v>
      </c>
      <c r="E919" s="6">
        <f>History3[[#This Row],[GENERAL 
FUND]]+History3[[#This Row],[GENERAL
FUND
EXEMPT]]</f>
        <v>1963832</v>
      </c>
      <c r="F919" s="6">
        <v>1963832</v>
      </c>
      <c r="G919" s="6">
        <v>0</v>
      </c>
      <c r="H919" s="7">
        <v>0</v>
      </c>
      <c r="I919" s="6">
        <v>0</v>
      </c>
      <c r="J919" s="6">
        <v>0</v>
      </c>
      <c r="K919" s="2">
        <v>1.5</v>
      </c>
    </row>
    <row r="920" spans="1:11" x14ac:dyDescent="0.25">
      <c r="A920" s="14" t="s">
        <v>544</v>
      </c>
      <c r="B920" s="3" t="s">
        <v>83</v>
      </c>
      <c r="C920" s="1" t="s">
        <v>617</v>
      </c>
      <c r="D920" s="6">
        <f>History3[[#This Row],[SUBTOTAL GENERAL FUND]]+History3[[#This Row],[CASH 
FUNDS]]+History3[[#This Row],[REAPPROPRIATED
FUNDS]]+History3[[#This Row],[FEDERAL 
FUNDS]]</f>
        <v>50688</v>
      </c>
      <c r="E920" s="6">
        <f>History3[[#This Row],[GENERAL 
FUND]]+History3[[#This Row],[GENERAL
FUND
EXEMPT]]</f>
        <v>0</v>
      </c>
      <c r="F920" s="6">
        <v>0</v>
      </c>
      <c r="G920" s="6">
        <v>0</v>
      </c>
      <c r="H920" s="7">
        <v>0</v>
      </c>
      <c r="I920" s="6">
        <v>0</v>
      </c>
      <c r="J920" s="6">
        <v>50688</v>
      </c>
      <c r="K920" s="2">
        <v>0</v>
      </c>
    </row>
    <row r="921" spans="1:11" x14ac:dyDescent="0.25">
      <c r="A921" s="14" t="s">
        <v>544</v>
      </c>
      <c r="B921" s="3" t="s">
        <v>83</v>
      </c>
      <c r="C921" s="1" t="s">
        <v>618</v>
      </c>
      <c r="D921" s="6">
        <f>History3[[#This Row],[SUBTOTAL GENERAL FUND]]+History3[[#This Row],[CASH 
FUNDS]]+History3[[#This Row],[REAPPROPRIATED
FUNDS]]+History3[[#This Row],[FEDERAL 
FUNDS]]</f>
        <v>500000</v>
      </c>
      <c r="E921" s="6">
        <f>History3[[#This Row],[GENERAL 
FUND]]+History3[[#This Row],[GENERAL
FUND
EXEMPT]]</f>
        <v>500000</v>
      </c>
      <c r="F921" s="6">
        <v>500000</v>
      </c>
      <c r="G921" s="6">
        <v>0</v>
      </c>
      <c r="H921" s="7">
        <v>0</v>
      </c>
      <c r="I921" s="6">
        <v>0</v>
      </c>
      <c r="J921" s="6">
        <v>0</v>
      </c>
      <c r="K921" s="2">
        <v>0</v>
      </c>
    </row>
    <row r="922" spans="1:11" x14ac:dyDescent="0.25">
      <c r="A922" s="14" t="s">
        <v>544</v>
      </c>
      <c r="B922" s="3" t="s">
        <v>83</v>
      </c>
      <c r="C922" s="1" t="s">
        <v>619</v>
      </c>
      <c r="D922" s="6">
        <f>History3[[#This Row],[SUBTOTAL GENERAL FUND]]+History3[[#This Row],[CASH 
FUNDS]]+History3[[#This Row],[REAPPROPRIATED
FUNDS]]+History3[[#This Row],[FEDERAL 
FUNDS]]</f>
        <v>259562</v>
      </c>
      <c r="E922" s="6">
        <f>History3[[#This Row],[GENERAL 
FUND]]+History3[[#This Row],[GENERAL
FUND
EXEMPT]]</f>
        <v>259562</v>
      </c>
      <c r="F922" s="6">
        <v>259562</v>
      </c>
      <c r="G922" s="6">
        <v>0</v>
      </c>
      <c r="H922" s="7">
        <v>0</v>
      </c>
      <c r="I922" s="6">
        <v>0</v>
      </c>
      <c r="J922" s="6">
        <v>0</v>
      </c>
      <c r="K922" s="2">
        <v>0.5</v>
      </c>
    </row>
    <row r="923" spans="1:11" x14ac:dyDescent="0.25">
      <c r="A923" s="14" t="s">
        <v>544</v>
      </c>
      <c r="B923" s="3" t="s">
        <v>83</v>
      </c>
      <c r="C923" s="1" t="s">
        <v>390</v>
      </c>
      <c r="D923" s="6">
        <f>History3[[#This Row],[SUBTOTAL GENERAL FUND]]+History3[[#This Row],[CASH 
FUNDS]]+History3[[#This Row],[REAPPROPRIATED
FUNDS]]+History3[[#This Row],[FEDERAL 
FUNDS]]</f>
        <v>60204</v>
      </c>
      <c r="E923" s="6">
        <f>History3[[#This Row],[GENERAL 
FUND]]+History3[[#This Row],[GENERAL
FUND
EXEMPT]]</f>
        <v>42143</v>
      </c>
      <c r="F923" s="6">
        <v>42143</v>
      </c>
      <c r="G923" s="6">
        <v>0</v>
      </c>
      <c r="H923" s="7">
        <v>0</v>
      </c>
      <c r="I923" s="6">
        <v>0</v>
      </c>
      <c r="J923" s="6">
        <v>18061</v>
      </c>
      <c r="K923" s="2">
        <v>0</v>
      </c>
    </row>
    <row r="924" spans="1:11" x14ac:dyDescent="0.25">
      <c r="A924" s="14" t="s">
        <v>544</v>
      </c>
      <c r="B924" s="3" t="s">
        <v>83</v>
      </c>
      <c r="C924" s="1" t="s">
        <v>481</v>
      </c>
      <c r="D924" s="6">
        <f>History3[[#This Row],[SUBTOTAL GENERAL FUND]]+History3[[#This Row],[CASH 
FUNDS]]+History3[[#This Row],[REAPPROPRIATED
FUNDS]]+History3[[#This Row],[FEDERAL 
FUNDS]]</f>
        <v>442449</v>
      </c>
      <c r="E924" s="6">
        <f>History3[[#This Row],[GENERAL 
FUND]]+History3[[#This Row],[GENERAL
FUND
EXEMPT]]</f>
        <v>142449</v>
      </c>
      <c r="F924" s="6">
        <v>142449</v>
      </c>
      <c r="G924" s="6">
        <v>0</v>
      </c>
      <c r="H924" s="7">
        <v>0</v>
      </c>
      <c r="I924" s="6">
        <v>300000</v>
      </c>
      <c r="J924" s="6">
        <v>0</v>
      </c>
      <c r="K924" s="2">
        <v>1.5</v>
      </c>
    </row>
    <row r="925" spans="1:11" x14ac:dyDescent="0.25">
      <c r="A925" s="14" t="s">
        <v>544</v>
      </c>
      <c r="B925" s="3" t="s">
        <v>83</v>
      </c>
      <c r="C925" s="1" t="s">
        <v>620</v>
      </c>
      <c r="D925" s="6">
        <f>History3[[#This Row],[SUBTOTAL GENERAL FUND]]+History3[[#This Row],[CASH 
FUNDS]]+History3[[#This Row],[REAPPROPRIATED
FUNDS]]+History3[[#This Row],[FEDERAL 
FUNDS]]</f>
        <v>-1886812</v>
      </c>
      <c r="E925" s="6">
        <f>History3[[#This Row],[GENERAL 
FUND]]+History3[[#This Row],[GENERAL
FUND
EXEMPT]]</f>
        <v>-1886812</v>
      </c>
      <c r="F925" s="6">
        <v>-1886812</v>
      </c>
      <c r="G925" s="6">
        <v>0</v>
      </c>
      <c r="H925" s="7">
        <v>0</v>
      </c>
      <c r="I925" s="6">
        <v>0</v>
      </c>
      <c r="J925" s="6">
        <v>0</v>
      </c>
      <c r="K925" s="2">
        <v>-31.5</v>
      </c>
    </row>
    <row r="926" spans="1:11" x14ac:dyDescent="0.25">
      <c r="A926" s="14" t="s">
        <v>544</v>
      </c>
      <c r="B926" s="3" t="s">
        <v>83</v>
      </c>
      <c r="C926" s="1" t="s">
        <v>483</v>
      </c>
      <c r="D926" s="6">
        <f>History3[[#This Row],[SUBTOTAL GENERAL FUND]]+History3[[#This Row],[CASH 
FUNDS]]+History3[[#This Row],[REAPPROPRIATED
FUNDS]]+History3[[#This Row],[FEDERAL 
FUNDS]]</f>
        <v>220707</v>
      </c>
      <c r="E926" s="6">
        <f>History3[[#This Row],[GENERAL 
FUND]]+History3[[#This Row],[GENERAL
FUND
EXEMPT]]</f>
        <v>0</v>
      </c>
      <c r="F926" s="6">
        <v>0</v>
      </c>
      <c r="G926" s="6">
        <v>0</v>
      </c>
      <c r="H926" s="7">
        <v>0</v>
      </c>
      <c r="I926" s="6">
        <v>0</v>
      </c>
      <c r="J926" s="6">
        <v>220707</v>
      </c>
      <c r="K926" s="2">
        <v>1</v>
      </c>
    </row>
    <row r="927" spans="1:11" x14ac:dyDescent="0.25">
      <c r="A927" s="14" t="s">
        <v>544</v>
      </c>
      <c r="B927" s="3" t="s">
        <v>83</v>
      </c>
      <c r="C927" s="1" t="s">
        <v>391</v>
      </c>
      <c r="D927" s="6">
        <f>History3[[#This Row],[SUBTOTAL GENERAL FUND]]+History3[[#This Row],[CASH 
FUNDS]]+History3[[#This Row],[REAPPROPRIATED
FUNDS]]+History3[[#This Row],[FEDERAL 
FUNDS]]</f>
        <v>8141194</v>
      </c>
      <c r="E927" s="6">
        <f>History3[[#This Row],[GENERAL 
FUND]]+History3[[#This Row],[GENERAL
FUND
EXEMPT]]</f>
        <v>8141194</v>
      </c>
      <c r="F927" s="6">
        <v>8141194</v>
      </c>
      <c r="G927" s="6">
        <v>0</v>
      </c>
      <c r="H927" s="7">
        <v>0</v>
      </c>
      <c r="I927" s="6">
        <v>0</v>
      </c>
      <c r="J927" s="6">
        <v>0</v>
      </c>
      <c r="K927" s="2">
        <v>19</v>
      </c>
    </row>
    <row r="928" spans="1:11" x14ac:dyDescent="0.25">
      <c r="A928" s="14" t="s">
        <v>544</v>
      </c>
      <c r="B928" s="3" t="s">
        <v>83</v>
      </c>
      <c r="C928" s="1" t="s">
        <v>535</v>
      </c>
      <c r="D928" s="6">
        <f>History3[[#This Row],[SUBTOTAL GENERAL FUND]]+History3[[#This Row],[CASH 
FUNDS]]+History3[[#This Row],[REAPPROPRIATED
FUNDS]]+History3[[#This Row],[FEDERAL 
FUNDS]]</f>
        <v>1192367</v>
      </c>
      <c r="E928" s="6">
        <f>History3[[#This Row],[GENERAL 
FUND]]+History3[[#This Row],[GENERAL
FUND
EXEMPT]]</f>
        <v>0</v>
      </c>
      <c r="F928" s="6">
        <v>0</v>
      </c>
      <c r="G928" s="6">
        <v>0</v>
      </c>
      <c r="H928" s="7">
        <v>1192367</v>
      </c>
      <c r="I928" s="6">
        <v>0</v>
      </c>
      <c r="J928" s="6">
        <v>0</v>
      </c>
      <c r="K928" s="2">
        <v>2.1</v>
      </c>
    </row>
    <row r="929" spans="1:11" x14ac:dyDescent="0.25">
      <c r="A929" s="14" t="s">
        <v>544</v>
      </c>
      <c r="B929" s="3" t="s">
        <v>83</v>
      </c>
      <c r="C929" s="1" t="s">
        <v>392</v>
      </c>
      <c r="D929" s="6">
        <f>History3[[#This Row],[SUBTOTAL GENERAL FUND]]+History3[[#This Row],[CASH 
FUNDS]]+History3[[#This Row],[REAPPROPRIATED
FUNDS]]+History3[[#This Row],[FEDERAL 
FUNDS]]</f>
        <v>136240</v>
      </c>
      <c r="E929" s="6">
        <f>History3[[#This Row],[GENERAL 
FUND]]+History3[[#This Row],[GENERAL
FUND
EXEMPT]]</f>
        <v>61301</v>
      </c>
      <c r="F929" s="6">
        <v>61301</v>
      </c>
      <c r="G929" s="6">
        <v>0</v>
      </c>
      <c r="H929" s="7">
        <v>9973</v>
      </c>
      <c r="I929" s="6">
        <v>0</v>
      </c>
      <c r="J929" s="6">
        <v>64966</v>
      </c>
      <c r="K929" s="2">
        <v>0</v>
      </c>
    </row>
    <row r="930" spans="1:11" x14ac:dyDescent="0.25">
      <c r="A930" s="14" t="s">
        <v>544</v>
      </c>
      <c r="B930" s="3" t="s">
        <v>83</v>
      </c>
      <c r="C930" s="1" t="s">
        <v>621</v>
      </c>
      <c r="D930" s="6">
        <f>History3[[#This Row],[SUBTOTAL GENERAL FUND]]+History3[[#This Row],[CASH 
FUNDS]]+History3[[#This Row],[REAPPROPRIATED
FUNDS]]+History3[[#This Row],[FEDERAL 
FUNDS]]</f>
        <v>19400000</v>
      </c>
      <c r="E930" s="6">
        <f>History3[[#This Row],[GENERAL 
FUND]]+History3[[#This Row],[GENERAL
FUND
EXEMPT]]</f>
        <v>0</v>
      </c>
      <c r="F930" s="6">
        <v>0</v>
      </c>
      <c r="G930" s="6">
        <v>0</v>
      </c>
      <c r="H930" s="7">
        <v>0</v>
      </c>
      <c r="I930" s="6">
        <v>9700000</v>
      </c>
      <c r="J930" s="6">
        <v>9700000</v>
      </c>
      <c r="K930" s="2">
        <v>0</v>
      </c>
    </row>
    <row r="931" spans="1:11" x14ac:dyDescent="0.25">
      <c r="A931" s="14" t="s">
        <v>544</v>
      </c>
      <c r="B931" s="3" t="s">
        <v>83</v>
      </c>
      <c r="C931" s="1" t="s">
        <v>395</v>
      </c>
      <c r="D931" s="6">
        <f>History3[[#This Row],[SUBTOTAL GENERAL FUND]]+History3[[#This Row],[CASH 
FUNDS]]+History3[[#This Row],[REAPPROPRIATED
FUNDS]]+History3[[#This Row],[FEDERAL 
FUNDS]]</f>
        <v>50000</v>
      </c>
      <c r="E931" s="6">
        <f>History3[[#This Row],[GENERAL 
FUND]]+History3[[#This Row],[GENERAL
FUND
EXEMPT]]</f>
        <v>50000</v>
      </c>
      <c r="F931" s="6">
        <v>50000</v>
      </c>
      <c r="G931" s="6">
        <v>0</v>
      </c>
      <c r="H931" s="7">
        <v>0</v>
      </c>
      <c r="I931" s="6">
        <v>0</v>
      </c>
      <c r="J931" s="6">
        <v>0</v>
      </c>
      <c r="K931" s="2">
        <v>0</v>
      </c>
    </row>
    <row r="932" spans="1:11" x14ac:dyDescent="0.25">
      <c r="A932" s="14" t="s">
        <v>544</v>
      </c>
      <c r="B932" s="3" t="s">
        <v>83</v>
      </c>
      <c r="C932" s="1" t="s">
        <v>622</v>
      </c>
      <c r="D932" s="6">
        <f>History3[[#This Row],[SUBTOTAL GENERAL FUND]]+History3[[#This Row],[CASH 
FUNDS]]+History3[[#This Row],[REAPPROPRIATED
FUNDS]]+History3[[#This Row],[FEDERAL 
FUNDS]]</f>
        <v>19440</v>
      </c>
      <c r="E932" s="6">
        <f>History3[[#This Row],[GENERAL 
FUND]]+History3[[#This Row],[GENERAL
FUND
EXEMPT]]</f>
        <v>0</v>
      </c>
      <c r="F932" s="6">
        <v>0</v>
      </c>
      <c r="G932" s="6">
        <v>0</v>
      </c>
      <c r="H932" s="7">
        <v>0</v>
      </c>
      <c r="I932" s="6">
        <v>19440</v>
      </c>
      <c r="J932" s="6">
        <v>0</v>
      </c>
      <c r="K932" s="2">
        <v>0</v>
      </c>
    </row>
    <row r="933" spans="1:11" x14ac:dyDescent="0.25">
      <c r="A933" s="14" t="s">
        <v>544</v>
      </c>
      <c r="B933" s="3" t="s">
        <v>83</v>
      </c>
      <c r="C933" s="1" t="s">
        <v>623</v>
      </c>
      <c r="D933" s="6">
        <f>History3[[#This Row],[SUBTOTAL GENERAL FUND]]+History3[[#This Row],[CASH 
FUNDS]]+History3[[#This Row],[REAPPROPRIATED
FUNDS]]+History3[[#This Row],[FEDERAL 
FUNDS]]</f>
        <v>14093</v>
      </c>
      <c r="E933" s="6">
        <f>History3[[#This Row],[GENERAL 
FUND]]+History3[[#This Row],[GENERAL
FUND
EXEMPT]]</f>
        <v>14093</v>
      </c>
      <c r="F933" s="6">
        <v>14093</v>
      </c>
      <c r="G933" s="6">
        <v>0</v>
      </c>
      <c r="H933" s="7">
        <v>0</v>
      </c>
      <c r="I933" s="6">
        <v>0</v>
      </c>
      <c r="J933" s="6">
        <v>0</v>
      </c>
      <c r="K933" s="2">
        <v>0.3</v>
      </c>
    </row>
    <row r="934" spans="1:11" x14ac:dyDescent="0.25">
      <c r="A934" s="14" t="s">
        <v>544</v>
      </c>
      <c r="B934" s="3" t="s">
        <v>83</v>
      </c>
      <c r="C934" s="1" t="s">
        <v>624</v>
      </c>
      <c r="D934" s="6">
        <f>History3[[#This Row],[SUBTOTAL GENERAL FUND]]+History3[[#This Row],[CASH 
FUNDS]]+History3[[#This Row],[REAPPROPRIATED
FUNDS]]+History3[[#This Row],[FEDERAL 
FUNDS]]</f>
        <v>900000</v>
      </c>
      <c r="E934" s="6">
        <f>History3[[#This Row],[GENERAL 
FUND]]+History3[[#This Row],[GENERAL
FUND
EXEMPT]]</f>
        <v>450000</v>
      </c>
      <c r="F934" s="6">
        <v>450000</v>
      </c>
      <c r="G934" s="6">
        <v>0</v>
      </c>
      <c r="H934" s="7">
        <v>0</v>
      </c>
      <c r="I934" s="6">
        <v>450000</v>
      </c>
      <c r="J934" s="6">
        <v>0</v>
      </c>
      <c r="K934" s="2">
        <v>0</v>
      </c>
    </row>
    <row r="935" spans="1:11" x14ac:dyDescent="0.25">
      <c r="A935" s="14" t="s">
        <v>544</v>
      </c>
      <c r="B935" s="3" t="s">
        <v>83</v>
      </c>
      <c r="C935" s="1" t="s">
        <v>625</v>
      </c>
      <c r="D935" s="6">
        <f>History3[[#This Row],[SUBTOTAL GENERAL FUND]]+History3[[#This Row],[CASH 
FUNDS]]+History3[[#This Row],[REAPPROPRIATED
FUNDS]]+History3[[#This Row],[FEDERAL 
FUNDS]]</f>
        <v>500000</v>
      </c>
      <c r="E935" s="6">
        <f>History3[[#This Row],[GENERAL 
FUND]]+History3[[#This Row],[GENERAL
FUND
EXEMPT]]</f>
        <v>500000</v>
      </c>
      <c r="F935" s="6">
        <v>500000</v>
      </c>
      <c r="G935" s="6">
        <v>0</v>
      </c>
      <c r="H935" s="7">
        <v>0</v>
      </c>
      <c r="I935" s="6">
        <v>0</v>
      </c>
      <c r="J935" s="6">
        <v>0</v>
      </c>
      <c r="K935" s="2">
        <v>0.6</v>
      </c>
    </row>
    <row r="936" spans="1:11" x14ac:dyDescent="0.25">
      <c r="A936" s="14" t="s">
        <v>544</v>
      </c>
      <c r="B936" s="3" t="s">
        <v>83</v>
      </c>
      <c r="C936" s="1" t="s">
        <v>626</v>
      </c>
      <c r="D936" s="6">
        <f>History3[[#This Row],[SUBTOTAL GENERAL FUND]]+History3[[#This Row],[CASH 
FUNDS]]+History3[[#This Row],[REAPPROPRIATED
FUNDS]]+History3[[#This Row],[FEDERAL 
FUNDS]]</f>
        <v>143650</v>
      </c>
      <c r="E936" s="6">
        <f>History3[[#This Row],[GENERAL 
FUND]]+History3[[#This Row],[GENERAL
FUND
EXEMPT]]</f>
        <v>0</v>
      </c>
      <c r="F936" s="6">
        <v>0</v>
      </c>
      <c r="G936" s="6">
        <v>0</v>
      </c>
      <c r="H936" s="7">
        <v>143650</v>
      </c>
      <c r="I936" s="6">
        <v>0</v>
      </c>
      <c r="J936" s="6">
        <v>0</v>
      </c>
      <c r="K936" s="2">
        <v>0</v>
      </c>
    </row>
    <row r="937" spans="1:11" x14ac:dyDescent="0.25">
      <c r="A937" s="14" t="s">
        <v>544</v>
      </c>
      <c r="B937" s="3" t="s">
        <v>83</v>
      </c>
      <c r="C937" s="1" t="s">
        <v>627</v>
      </c>
      <c r="D937" s="6">
        <f>History3[[#This Row],[SUBTOTAL GENERAL FUND]]+History3[[#This Row],[CASH 
FUNDS]]+History3[[#This Row],[REAPPROPRIATED
FUNDS]]+History3[[#This Row],[FEDERAL 
FUNDS]]</f>
        <v>1450000</v>
      </c>
      <c r="E937" s="6">
        <f>History3[[#This Row],[GENERAL 
FUND]]+History3[[#This Row],[GENERAL
FUND
EXEMPT]]</f>
        <v>0</v>
      </c>
      <c r="F937" s="6">
        <v>0</v>
      </c>
      <c r="G937" s="6">
        <v>0</v>
      </c>
      <c r="H937" s="7">
        <v>1450000</v>
      </c>
      <c r="I937" s="6">
        <v>0</v>
      </c>
      <c r="J937" s="6">
        <v>0</v>
      </c>
      <c r="K937" s="2">
        <v>0.8</v>
      </c>
    </row>
    <row r="938" spans="1:11" x14ac:dyDescent="0.25">
      <c r="A938" s="14" t="s">
        <v>544</v>
      </c>
      <c r="B938" s="3" t="s">
        <v>83</v>
      </c>
      <c r="C938" s="1" t="s">
        <v>250</v>
      </c>
      <c r="D938" s="6">
        <f>History3[[#This Row],[SUBTOTAL GENERAL FUND]]+History3[[#This Row],[CASH 
FUNDS]]+History3[[#This Row],[REAPPROPRIATED
FUNDS]]+History3[[#This Row],[FEDERAL 
FUNDS]]</f>
        <v>25094</v>
      </c>
      <c r="E938" s="6">
        <f>History3[[#This Row],[GENERAL 
FUND]]+History3[[#This Row],[GENERAL
FUND
EXEMPT]]</f>
        <v>25094</v>
      </c>
      <c r="F938" s="6">
        <v>25094</v>
      </c>
      <c r="G938" s="6">
        <v>0</v>
      </c>
      <c r="H938" s="7">
        <v>0</v>
      </c>
      <c r="I938" s="6">
        <v>0</v>
      </c>
      <c r="J938" s="6">
        <v>0</v>
      </c>
      <c r="K938" s="2">
        <v>0.3</v>
      </c>
    </row>
    <row r="939" spans="1:11" x14ac:dyDescent="0.25">
      <c r="A939" s="14" t="s">
        <v>544</v>
      </c>
      <c r="B939" s="3" t="s">
        <v>83</v>
      </c>
      <c r="C939" s="1" t="s">
        <v>396</v>
      </c>
      <c r="D939" s="6">
        <f>History3[[#This Row],[SUBTOTAL GENERAL FUND]]+History3[[#This Row],[CASH 
FUNDS]]+History3[[#This Row],[REAPPROPRIATED
FUNDS]]+History3[[#This Row],[FEDERAL 
FUNDS]]</f>
        <v>5589344</v>
      </c>
      <c r="E939" s="6">
        <f>History3[[#This Row],[GENERAL 
FUND]]+History3[[#This Row],[GENERAL
FUND
EXEMPT]]</f>
        <v>0</v>
      </c>
      <c r="F939" s="6">
        <v>0</v>
      </c>
      <c r="G939" s="6">
        <v>0</v>
      </c>
      <c r="H939" s="7">
        <v>5589344</v>
      </c>
      <c r="I939" s="6">
        <v>0</v>
      </c>
      <c r="J939" s="6">
        <v>0</v>
      </c>
      <c r="K939" s="2">
        <v>2.5</v>
      </c>
    </row>
    <row r="940" spans="1:11" x14ac:dyDescent="0.25">
      <c r="A940" s="14" t="s">
        <v>544</v>
      </c>
      <c r="B940" s="3" t="s">
        <v>83</v>
      </c>
      <c r="C940" s="1" t="s">
        <v>628</v>
      </c>
      <c r="D940" s="6">
        <f>History3[[#This Row],[SUBTOTAL GENERAL FUND]]+History3[[#This Row],[CASH 
FUNDS]]+History3[[#This Row],[REAPPROPRIATED
FUNDS]]+History3[[#This Row],[FEDERAL 
FUNDS]]</f>
        <v>500000</v>
      </c>
      <c r="E940" s="6">
        <f>History3[[#This Row],[GENERAL 
FUND]]+History3[[#This Row],[GENERAL
FUND
EXEMPT]]</f>
        <v>500000</v>
      </c>
      <c r="F940" s="6">
        <v>500000</v>
      </c>
      <c r="G940" s="6">
        <v>0</v>
      </c>
      <c r="H940" s="7">
        <v>0</v>
      </c>
      <c r="I940" s="6">
        <v>0</v>
      </c>
      <c r="J940" s="6">
        <v>0</v>
      </c>
      <c r="K940" s="2">
        <v>0</v>
      </c>
    </row>
    <row r="941" spans="1:11" x14ac:dyDescent="0.25">
      <c r="A941" s="14" t="s">
        <v>544</v>
      </c>
      <c r="B941" s="3" t="s">
        <v>83</v>
      </c>
      <c r="C941" s="1" t="s">
        <v>629</v>
      </c>
      <c r="D941" s="6">
        <f>History3[[#This Row],[SUBTOTAL GENERAL FUND]]+History3[[#This Row],[CASH 
FUNDS]]+History3[[#This Row],[REAPPROPRIATED
FUNDS]]+History3[[#This Row],[FEDERAL 
FUNDS]]</f>
        <v>4762115</v>
      </c>
      <c r="E941" s="6">
        <f>History3[[#This Row],[GENERAL 
FUND]]+History3[[#This Row],[GENERAL
FUND
EXEMPT]]</f>
        <v>-2259880</v>
      </c>
      <c r="F941" s="6">
        <v>-2259880</v>
      </c>
      <c r="G941" s="6">
        <v>0</v>
      </c>
      <c r="H941" s="7">
        <v>5980464</v>
      </c>
      <c r="I941" s="6">
        <v>-2373080</v>
      </c>
      <c r="J941" s="6">
        <v>3414611</v>
      </c>
      <c r="K941" s="2">
        <v>11.8</v>
      </c>
    </row>
    <row r="942" spans="1:11" x14ac:dyDescent="0.25">
      <c r="A942" s="14" t="s">
        <v>544</v>
      </c>
      <c r="B942" s="3" t="s">
        <v>83</v>
      </c>
      <c r="C942" s="1" t="s">
        <v>90</v>
      </c>
      <c r="D942" s="6">
        <f>History3[[#This Row],[SUBTOTAL GENERAL FUND]]+History3[[#This Row],[CASH 
FUNDS]]+History3[[#This Row],[REAPPROPRIATED
FUNDS]]+History3[[#This Row],[FEDERAL 
FUNDS]]</f>
        <v>-4662948</v>
      </c>
      <c r="E942" s="6">
        <f>History3[[#This Row],[GENERAL 
FUND]]+History3[[#This Row],[GENERAL
FUND
EXEMPT]]</f>
        <v>-27069899</v>
      </c>
      <c r="F942" s="6">
        <v>-27069899</v>
      </c>
      <c r="G942" s="6">
        <v>0</v>
      </c>
      <c r="H942" s="7">
        <v>0</v>
      </c>
      <c r="I942" s="6">
        <v>-650000</v>
      </c>
      <c r="J942" s="6">
        <v>23056951</v>
      </c>
      <c r="K942" s="2">
        <v>-8.5</v>
      </c>
    </row>
    <row r="943" spans="1:11" x14ac:dyDescent="0.25">
      <c r="A943" s="14" t="s">
        <v>544</v>
      </c>
      <c r="B943" s="3" t="s">
        <v>83</v>
      </c>
      <c r="C943" s="1" t="s">
        <v>542</v>
      </c>
      <c r="D943" s="6">
        <f>History3[[#This Row],[SUBTOTAL GENERAL FUND]]+History3[[#This Row],[CASH 
FUNDS]]+History3[[#This Row],[REAPPROPRIATED
FUNDS]]+History3[[#This Row],[FEDERAL 
FUNDS]]</f>
        <v>13080000</v>
      </c>
      <c r="E943" s="6">
        <f>History3[[#This Row],[GENERAL 
FUND]]+History3[[#This Row],[GENERAL
FUND
EXEMPT]]</f>
        <v>13080000</v>
      </c>
      <c r="F943" s="6">
        <v>13080000</v>
      </c>
      <c r="G943" s="6">
        <v>0</v>
      </c>
      <c r="H943" s="7">
        <v>0</v>
      </c>
      <c r="I943" s="6">
        <v>0</v>
      </c>
      <c r="J943" s="6">
        <v>0</v>
      </c>
      <c r="K943" s="2">
        <v>0</v>
      </c>
    </row>
    <row r="944" spans="1:11" x14ac:dyDescent="0.25">
      <c r="A944" s="14" t="s">
        <v>544</v>
      </c>
      <c r="B944" s="3" t="s">
        <v>83</v>
      </c>
      <c r="C944" s="1" t="s">
        <v>630</v>
      </c>
      <c r="D944" s="6">
        <f>History3[[#This Row],[SUBTOTAL GENERAL FUND]]+History3[[#This Row],[CASH 
FUNDS]]+History3[[#This Row],[REAPPROPRIATED
FUNDS]]+History3[[#This Row],[FEDERAL 
FUNDS]]</f>
        <v>500000</v>
      </c>
      <c r="E944" s="6">
        <f>History3[[#This Row],[GENERAL 
FUND]]+History3[[#This Row],[GENERAL
FUND
EXEMPT]]</f>
        <v>500000</v>
      </c>
      <c r="F944" s="6">
        <v>500000</v>
      </c>
      <c r="G944" s="6">
        <v>0</v>
      </c>
      <c r="H944" s="7">
        <v>0</v>
      </c>
      <c r="I944" s="6">
        <v>0</v>
      </c>
      <c r="J944" s="6">
        <v>0</v>
      </c>
      <c r="K944" s="2">
        <v>0</v>
      </c>
    </row>
    <row r="945" spans="1:11" x14ac:dyDescent="0.25">
      <c r="A945" s="14" t="s">
        <v>544</v>
      </c>
      <c r="B945" s="3" t="s">
        <v>89</v>
      </c>
      <c r="C945" s="1" t="s">
        <v>90</v>
      </c>
      <c r="D945" s="6">
        <f>History3[[#This Row],[SUBTOTAL GENERAL FUND]]+History3[[#This Row],[CASH 
FUNDS]]+History3[[#This Row],[REAPPROPRIATED
FUNDS]]+History3[[#This Row],[FEDERAL 
FUNDS]]</f>
        <v>2286142552</v>
      </c>
      <c r="E945" s="6">
        <f>History3[[#This Row],[GENERAL 
FUND]]+History3[[#This Row],[GENERAL
FUND
EXEMPT]]</f>
        <v>974723623</v>
      </c>
      <c r="F945" s="6">
        <v>974723623</v>
      </c>
      <c r="G945" s="6">
        <v>0</v>
      </c>
      <c r="H945" s="7">
        <v>420761170</v>
      </c>
      <c r="I945" s="6">
        <v>210141860</v>
      </c>
      <c r="J945" s="6">
        <v>680515899</v>
      </c>
      <c r="K945" s="2">
        <v>5187.6000000000004</v>
      </c>
    </row>
    <row r="946" spans="1:11" x14ac:dyDescent="0.25">
      <c r="A946" s="14" t="s">
        <v>544</v>
      </c>
      <c r="B946" s="3" t="s">
        <v>89</v>
      </c>
      <c r="C946" s="1" t="s">
        <v>401</v>
      </c>
      <c r="D946" s="6">
        <f>History3[[#This Row],[SUBTOTAL GENERAL FUND]]+History3[[#This Row],[CASH 
FUNDS]]+History3[[#This Row],[REAPPROPRIATED
FUNDS]]+History3[[#This Row],[FEDERAL 
FUNDS]]</f>
        <v>74620</v>
      </c>
      <c r="E946" s="6">
        <f>History3[[#This Row],[GENERAL 
FUND]]+History3[[#This Row],[GENERAL
FUND
EXEMPT]]</f>
        <v>74620</v>
      </c>
      <c r="F946" s="6">
        <v>74620</v>
      </c>
      <c r="G946" s="6">
        <v>0</v>
      </c>
      <c r="H946" s="7">
        <v>0</v>
      </c>
      <c r="I946" s="6">
        <v>0</v>
      </c>
      <c r="J946" s="6">
        <v>0</v>
      </c>
      <c r="K946" s="2">
        <v>0</v>
      </c>
    </row>
    <row r="947" spans="1:11" x14ac:dyDescent="0.25">
      <c r="A947" s="14" t="s">
        <v>544</v>
      </c>
      <c r="B947" s="3" t="s">
        <v>89</v>
      </c>
      <c r="C947" s="1" t="s">
        <v>631</v>
      </c>
      <c r="D947" s="6">
        <f>History3[[#This Row],[SUBTOTAL GENERAL FUND]]+History3[[#This Row],[CASH 
FUNDS]]+History3[[#This Row],[REAPPROPRIATED
FUNDS]]+History3[[#This Row],[FEDERAL 
FUNDS]]</f>
        <v>8424500</v>
      </c>
      <c r="E947" s="6">
        <f>History3[[#This Row],[GENERAL 
FUND]]+History3[[#This Row],[GENERAL
FUND
EXEMPT]]</f>
        <v>0</v>
      </c>
      <c r="F947" s="6">
        <v>0</v>
      </c>
      <c r="G947" s="6">
        <v>0</v>
      </c>
      <c r="H947" s="7">
        <v>0</v>
      </c>
      <c r="I947" s="6">
        <v>0</v>
      </c>
      <c r="J947" s="6">
        <v>8424500</v>
      </c>
      <c r="K947" s="2">
        <v>0</v>
      </c>
    </row>
    <row r="948" spans="1:11" x14ac:dyDescent="0.25">
      <c r="A948" s="14" t="s">
        <v>544</v>
      </c>
      <c r="B948" s="3" t="s">
        <v>89</v>
      </c>
      <c r="C948" s="1" t="s">
        <v>402</v>
      </c>
      <c r="D948" s="6">
        <f>History3[[#This Row],[SUBTOTAL GENERAL FUND]]+History3[[#This Row],[CASH 
FUNDS]]+History3[[#This Row],[REAPPROPRIATED
FUNDS]]+History3[[#This Row],[FEDERAL 
FUNDS]]</f>
        <v>637691</v>
      </c>
      <c r="E948" s="6">
        <f>History3[[#This Row],[GENERAL 
FUND]]+History3[[#This Row],[GENERAL
FUND
EXEMPT]]</f>
        <v>-389760</v>
      </c>
      <c r="F948" s="6">
        <v>-389760</v>
      </c>
      <c r="G948" s="6">
        <v>0</v>
      </c>
      <c r="H948" s="7">
        <v>0</v>
      </c>
      <c r="I948" s="6">
        <v>936412</v>
      </c>
      <c r="J948" s="6">
        <v>91039</v>
      </c>
      <c r="K948" s="2">
        <v>1.7</v>
      </c>
    </row>
    <row r="949" spans="1:11" x14ac:dyDescent="0.25">
      <c r="A949" s="14" t="s">
        <v>544</v>
      </c>
      <c r="B949" s="3" t="s">
        <v>89</v>
      </c>
      <c r="C949" s="1" t="s">
        <v>160</v>
      </c>
      <c r="D949" s="6">
        <f>History3[[#This Row],[SUBTOTAL GENERAL FUND]]+History3[[#This Row],[CASH 
FUNDS]]+History3[[#This Row],[REAPPROPRIATED
FUNDS]]+History3[[#This Row],[FEDERAL 
FUNDS]]</f>
        <v>96132</v>
      </c>
      <c r="E949" s="6">
        <f>History3[[#This Row],[GENERAL 
FUND]]+History3[[#This Row],[GENERAL
FUND
EXEMPT]]</f>
        <v>0</v>
      </c>
      <c r="F949" s="6">
        <v>0</v>
      </c>
      <c r="G949" s="6">
        <v>0</v>
      </c>
      <c r="H949" s="7">
        <v>96132</v>
      </c>
      <c r="I949" s="6">
        <v>0</v>
      </c>
      <c r="J949" s="6">
        <v>0</v>
      </c>
      <c r="K949" s="2">
        <v>0</v>
      </c>
    </row>
    <row r="950" spans="1:11" x14ac:dyDescent="0.25">
      <c r="A950" s="14" t="s">
        <v>544</v>
      </c>
      <c r="B950" s="3" t="s">
        <v>89</v>
      </c>
      <c r="C950" s="1" t="s">
        <v>91</v>
      </c>
      <c r="D950" s="6">
        <f>History3[[#This Row],[SUBTOTAL GENERAL FUND]]+History3[[#This Row],[CASH 
FUNDS]]+History3[[#This Row],[REAPPROPRIATED
FUNDS]]+History3[[#This Row],[FEDERAL 
FUNDS]]</f>
        <v>-7450138</v>
      </c>
      <c r="E950" s="6">
        <f>History3[[#This Row],[GENERAL 
FUND]]+History3[[#This Row],[GENERAL
FUND
EXEMPT]]</f>
        <v>-5576328</v>
      </c>
      <c r="F950" s="6">
        <v>-5576328</v>
      </c>
      <c r="G950" s="6">
        <v>0</v>
      </c>
      <c r="H950" s="7">
        <v>-74354</v>
      </c>
      <c r="I950" s="6">
        <v>-1799456</v>
      </c>
      <c r="J950" s="6">
        <v>0</v>
      </c>
      <c r="K950" s="2">
        <v>0</v>
      </c>
    </row>
    <row r="951" spans="1:11" x14ac:dyDescent="0.25">
      <c r="A951" s="14" t="s">
        <v>544</v>
      </c>
      <c r="B951" s="3" t="s">
        <v>89</v>
      </c>
      <c r="C951" s="1" t="s">
        <v>496</v>
      </c>
      <c r="D951" s="6">
        <f>History3[[#This Row],[SUBTOTAL GENERAL FUND]]+History3[[#This Row],[CASH 
FUNDS]]+History3[[#This Row],[REAPPROPRIATED
FUNDS]]+History3[[#This Row],[FEDERAL 
FUNDS]]</f>
        <v>-495380</v>
      </c>
      <c r="E951" s="6">
        <f>History3[[#This Row],[GENERAL 
FUND]]+History3[[#This Row],[GENERAL
FUND
EXEMPT]]</f>
        <v>-195380</v>
      </c>
      <c r="F951" s="6">
        <v>-195380</v>
      </c>
      <c r="G951" s="6">
        <v>0</v>
      </c>
      <c r="H951" s="7">
        <v>0</v>
      </c>
      <c r="I951" s="6">
        <v>-300000</v>
      </c>
      <c r="J951" s="6">
        <v>0</v>
      </c>
      <c r="K951" s="2">
        <v>-2.5</v>
      </c>
    </row>
    <row r="952" spans="1:11" x14ac:dyDescent="0.25">
      <c r="A952" s="14" t="s">
        <v>544</v>
      </c>
      <c r="B952" s="3" t="s">
        <v>89</v>
      </c>
      <c r="C952" s="1" t="s">
        <v>632</v>
      </c>
      <c r="D952" s="6">
        <f>History3[[#This Row],[SUBTOTAL GENERAL FUND]]+History3[[#This Row],[CASH 
FUNDS]]+History3[[#This Row],[REAPPROPRIATED
FUNDS]]+History3[[#This Row],[FEDERAL 
FUNDS]]</f>
        <v>-4254999</v>
      </c>
      <c r="E952" s="6">
        <f>History3[[#This Row],[GENERAL 
FUND]]+History3[[#This Row],[GENERAL
FUND
EXEMPT]]</f>
        <v>-4254999</v>
      </c>
      <c r="F952" s="6">
        <v>-4254999</v>
      </c>
      <c r="G952" s="6">
        <v>0</v>
      </c>
      <c r="H952" s="7">
        <v>0</v>
      </c>
      <c r="I952" s="6">
        <v>0</v>
      </c>
      <c r="J952" s="6">
        <v>0</v>
      </c>
      <c r="K952" s="2">
        <v>-0.7</v>
      </c>
    </row>
    <row r="953" spans="1:11" x14ac:dyDescent="0.25">
      <c r="A953" s="14" t="s">
        <v>544</v>
      </c>
      <c r="B953" s="3" t="s">
        <v>89</v>
      </c>
      <c r="C953" s="1" t="s">
        <v>633</v>
      </c>
      <c r="D953" s="6">
        <f>History3[[#This Row],[SUBTOTAL GENERAL FUND]]+History3[[#This Row],[CASH 
FUNDS]]+History3[[#This Row],[REAPPROPRIATED
FUNDS]]+History3[[#This Row],[FEDERAL 
FUNDS]]</f>
        <v>-610854</v>
      </c>
      <c r="E953" s="6">
        <f>History3[[#This Row],[GENERAL 
FUND]]+History3[[#This Row],[GENERAL
FUND
EXEMPT]]</f>
        <v>-610854</v>
      </c>
      <c r="F953" s="6">
        <v>-610854</v>
      </c>
      <c r="G953" s="6">
        <v>0</v>
      </c>
      <c r="H953" s="7">
        <v>0</v>
      </c>
      <c r="I953" s="6">
        <v>0</v>
      </c>
      <c r="J953" s="6">
        <v>0</v>
      </c>
      <c r="K953" s="2">
        <v>-4</v>
      </c>
    </row>
    <row r="954" spans="1:11" x14ac:dyDescent="0.25">
      <c r="A954" s="14" t="s">
        <v>544</v>
      </c>
      <c r="B954" s="3" t="s">
        <v>89</v>
      </c>
      <c r="C954" s="1" t="s">
        <v>634</v>
      </c>
      <c r="D954" s="6">
        <f>History3[[#This Row],[SUBTOTAL GENERAL FUND]]+History3[[#This Row],[CASH 
FUNDS]]+History3[[#This Row],[REAPPROPRIATED
FUNDS]]+History3[[#This Row],[FEDERAL 
FUNDS]]</f>
        <v>-546013</v>
      </c>
      <c r="E954" s="6">
        <f>History3[[#This Row],[GENERAL 
FUND]]+History3[[#This Row],[GENERAL
FUND
EXEMPT]]</f>
        <v>0</v>
      </c>
      <c r="F954" s="6">
        <v>0</v>
      </c>
      <c r="G954" s="6">
        <v>0</v>
      </c>
      <c r="H954" s="7">
        <v>-546013</v>
      </c>
      <c r="I954" s="6">
        <v>0</v>
      </c>
      <c r="J954" s="6">
        <v>0</v>
      </c>
      <c r="K954" s="2">
        <v>-2.5</v>
      </c>
    </row>
    <row r="955" spans="1:11" x14ac:dyDescent="0.25">
      <c r="A955" s="14" t="s">
        <v>544</v>
      </c>
      <c r="B955" s="3" t="s">
        <v>89</v>
      </c>
      <c r="C955" s="1" t="s">
        <v>635</v>
      </c>
      <c r="D955" s="6">
        <f>History3[[#This Row],[SUBTOTAL GENERAL FUND]]+History3[[#This Row],[CASH 
FUNDS]]+History3[[#This Row],[REAPPROPRIATED
FUNDS]]+History3[[#This Row],[FEDERAL 
FUNDS]]</f>
        <v>-238497</v>
      </c>
      <c r="E955" s="6">
        <f>History3[[#This Row],[GENERAL 
FUND]]+History3[[#This Row],[GENERAL
FUND
EXEMPT]]</f>
        <v>-238497</v>
      </c>
      <c r="F955" s="6">
        <v>-238497</v>
      </c>
      <c r="G955" s="6">
        <v>0</v>
      </c>
      <c r="H955" s="7">
        <v>0</v>
      </c>
      <c r="I955" s="6">
        <v>0</v>
      </c>
      <c r="J955" s="6">
        <v>0</v>
      </c>
      <c r="K955" s="2">
        <v>-1</v>
      </c>
    </row>
    <row r="956" spans="1:11" x14ac:dyDescent="0.25">
      <c r="A956" s="14" t="s">
        <v>544</v>
      </c>
      <c r="B956" s="3" t="s">
        <v>89</v>
      </c>
      <c r="C956" s="1" t="s">
        <v>161</v>
      </c>
      <c r="D956" s="6">
        <f>History3[[#This Row],[SUBTOTAL GENERAL FUND]]+History3[[#This Row],[CASH 
FUNDS]]+History3[[#This Row],[REAPPROPRIATED
FUNDS]]+History3[[#This Row],[FEDERAL 
FUNDS]]</f>
        <v>-3103396</v>
      </c>
      <c r="E956" s="6">
        <f>History3[[#This Row],[GENERAL 
FUND]]+History3[[#This Row],[GENERAL
FUND
EXEMPT]]</f>
        <v>-3103396</v>
      </c>
      <c r="F956" s="6">
        <v>-3103396</v>
      </c>
      <c r="G956" s="6">
        <v>0</v>
      </c>
      <c r="H956" s="7">
        <v>0</v>
      </c>
      <c r="I956" s="6">
        <v>0</v>
      </c>
      <c r="J956" s="6">
        <v>0</v>
      </c>
      <c r="K956" s="2">
        <v>0</v>
      </c>
    </row>
    <row r="957" spans="1:11" x14ac:dyDescent="0.25">
      <c r="A957" s="14" t="s">
        <v>636</v>
      </c>
      <c r="B957" s="3" t="s">
        <v>57</v>
      </c>
      <c r="C957" s="1" t="s">
        <v>58</v>
      </c>
      <c r="D957" s="6">
        <f>History3[[#This Row],[SUBTOTAL GENERAL FUND]]+History3[[#This Row],[CASH 
FUNDS]]+History3[[#This Row],[REAPPROPRIATED
FUNDS]]+History3[[#This Row],[FEDERAL 
FUNDS]]</f>
        <v>479194207</v>
      </c>
      <c r="E957" s="6">
        <f>History3[[#This Row],[GENERAL 
FUND]]+History3[[#This Row],[GENERAL
FUND
EXEMPT]]</f>
        <v>344850999</v>
      </c>
      <c r="F957" s="6">
        <v>344850999</v>
      </c>
      <c r="G957" s="6">
        <v>0</v>
      </c>
      <c r="H957" s="7">
        <v>114388078</v>
      </c>
      <c r="I957" s="6">
        <v>14744832</v>
      </c>
      <c r="J957" s="6">
        <v>5210298</v>
      </c>
      <c r="K957" s="2">
        <v>4172.7</v>
      </c>
    </row>
    <row r="958" spans="1:11" x14ac:dyDescent="0.25">
      <c r="A958" s="14" t="s">
        <v>636</v>
      </c>
      <c r="B958" s="3" t="s">
        <v>57</v>
      </c>
      <c r="C958" s="1" t="s">
        <v>59</v>
      </c>
      <c r="D958" s="6">
        <f>History3[[#This Row],[SUBTOTAL GENERAL FUND]]+History3[[#This Row],[CASH 
FUNDS]]+History3[[#This Row],[REAPPROPRIATED
FUNDS]]+History3[[#This Row],[FEDERAL 
FUNDS]]</f>
        <v>-6132185</v>
      </c>
      <c r="E958" s="6">
        <f>History3[[#This Row],[GENERAL 
FUND]]+History3[[#This Row],[GENERAL
FUND
EXEMPT]]</f>
        <v>-5260421</v>
      </c>
      <c r="F958" s="6">
        <v>-5260421</v>
      </c>
      <c r="G958" s="6">
        <v>0</v>
      </c>
      <c r="H958" s="7">
        <v>-870420</v>
      </c>
      <c r="I958" s="6">
        <v>-1344</v>
      </c>
      <c r="J958" s="6">
        <v>0</v>
      </c>
      <c r="K958" s="2">
        <v>0</v>
      </c>
    </row>
    <row r="959" spans="1:11" x14ac:dyDescent="0.25">
      <c r="A959" s="14" t="s">
        <v>636</v>
      </c>
      <c r="B959" s="3" t="s">
        <v>57</v>
      </c>
      <c r="C959" s="1" t="s">
        <v>637</v>
      </c>
      <c r="D959" s="6">
        <f>History3[[#This Row],[SUBTOTAL GENERAL FUND]]+History3[[#This Row],[CASH 
FUNDS]]+History3[[#This Row],[REAPPROPRIATED
FUNDS]]+History3[[#This Row],[FEDERAL 
FUNDS]]</f>
        <v>653000</v>
      </c>
      <c r="E959" s="6">
        <f>History3[[#This Row],[GENERAL 
FUND]]+History3[[#This Row],[GENERAL
FUND
EXEMPT]]</f>
        <v>653000</v>
      </c>
      <c r="F959" s="6">
        <v>653000</v>
      </c>
      <c r="G959" s="6">
        <v>0</v>
      </c>
      <c r="H959" s="7">
        <v>0</v>
      </c>
      <c r="I959" s="6">
        <v>0</v>
      </c>
      <c r="J959" s="6">
        <v>0</v>
      </c>
      <c r="K959" s="2">
        <v>6</v>
      </c>
    </row>
    <row r="960" spans="1:11" x14ac:dyDescent="0.25">
      <c r="A960" s="14" t="s">
        <v>636</v>
      </c>
      <c r="B960" s="3" t="s">
        <v>57</v>
      </c>
      <c r="C960" s="1" t="s">
        <v>638</v>
      </c>
      <c r="D960" s="6">
        <f>History3[[#This Row],[SUBTOTAL GENERAL FUND]]+History3[[#This Row],[CASH 
FUNDS]]+History3[[#This Row],[REAPPROPRIATED
FUNDS]]+History3[[#This Row],[FEDERAL 
FUNDS]]</f>
        <v>806386</v>
      </c>
      <c r="E960" s="6">
        <f>History3[[#This Row],[GENERAL 
FUND]]+History3[[#This Row],[GENERAL
FUND
EXEMPT]]</f>
        <v>-413719</v>
      </c>
      <c r="F960" s="6">
        <v>-413719</v>
      </c>
      <c r="G960" s="6">
        <v>0</v>
      </c>
      <c r="H960" s="7">
        <v>920105</v>
      </c>
      <c r="I960" s="6">
        <v>300000</v>
      </c>
      <c r="J960" s="6">
        <v>0</v>
      </c>
      <c r="K960" s="2">
        <v>-4</v>
      </c>
    </row>
    <row r="961" spans="1:11" x14ac:dyDescent="0.25">
      <c r="A961" s="14" t="s">
        <v>636</v>
      </c>
      <c r="B961" s="3" t="s">
        <v>57</v>
      </c>
      <c r="C961" s="1" t="s">
        <v>2</v>
      </c>
      <c r="D961" s="6">
        <f>History3[[#This Row],[SUBTOTAL GENERAL FUND]]+History3[[#This Row],[CASH 
FUNDS]]+History3[[#This Row],[REAPPROPRIATED
FUNDS]]+History3[[#This Row],[FEDERAL 
FUNDS]]</f>
        <v>-818107</v>
      </c>
      <c r="E961" s="6">
        <f>History3[[#This Row],[GENERAL 
FUND]]+History3[[#This Row],[GENERAL
FUND
EXEMPT]]</f>
        <v>-1374217</v>
      </c>
      <c r="F961" s="6">
        <v>-1374217</v>
      </c>
      <c r="G961" s="6">
        <v>0</v>
      </c>
      <c r="H961" s="7">
        <v>0</v>
      </c>
      <c r="I961" s="6">
        <v>556110</v>
      </c>
      <c r="J961" s="6">
        <v>0</v>
      </c>
      <c r="K961" s="2">
        <v>0</v>
      </c>
    </row>
    <row r="962" spans="1:11" x14ac:dyDescent="0.25">
      <c r="A962" s="14" t="s">
        <v>636</v>
      </c>
      <c r="B962" s="3" t="s">
        <v>1</v>
      </c>
      <c r="C962" s="1" t="s">
        <v>2</v>
      </c>
      <c r="D962" s="6">
        <f>History3[[#This Row],[SUBTOTAL GENERAL FUND]]+History3[[#This Row],[CASH 
FUNDS]]+History3[[#This Row],[REAPPROPRIATED
FUNDS]]+History3[[#This Row],[FEDERAL 
FUNDS]]</f>
        <v>502529529</v>
      </c>
      <c r="E962" s="6">
        <f>History3[[#This Row],[GENERAL 
FUND]]+History3[[#This Row],[GENERAL
FUND
EXEMPT]]</f>
        <v>352071327</v>
      </c>
      <c r="F962" s="6">
        <v>352071327</v>
      </c>
      <c r="G962" s="6">
        <v>0</v>
      </c>
      <c r="H962" s="7">
        <v>129120172</v>
      </c>
      <c r="I962" s="6">
        <v>16913030</v>
      </c>
      <c r="J962" s="6">
        <v>4425000</v>
      </c>
      <c r="K962" s="2">
        <v>4266.6000000000004</v>
      </c>
    </row>
    <row r="963" spans="1:11" x14ac:dyDescent="0.25">
      <c r="A963" s="14" t="s">
        <v>636</v>
      </c>
      <c r="B963" s="3" t="s">
        <v>1</v>
      </c>
      <c r="C963" s="1" t="s">
        <v>63</v>
      </c>
      <c r="D963" s="6">
        <f>History3[[#This Row],[SUBTOTAL GENERAL FUND]]+History3[[#This Row],[CASH 
FUNDS]]+History3[[#This Row],[REAPPROPRIATED
FUNDS]]+History3[[#This Row],[FEDERAL 
FUNDS]]</f>
        <v>16115</v>
      </c>
      <c r="E963" s="6">
        <f>History3[[#This Row],[GENERAL 
FUND]]+History3[[#This Row],[GENERAL
FUND
EXEMPT]]</f>
        <v>16115</v>
      </c>
      <c r="F963" s="6">
        <v>16115</v>
      </c>
      <c r="G963" s="6">
        <v>0</v>
      </c>
      <c r="H963" s="7">
        <v>0</v>
      </c>
      <c r="I963" s="6">
        <v>0</v>
      </c>
      <c r="J963" s="6">
        <v>0</v>
      </c>
      <c r="K963" s="2">
        <v>0</v>
      </c>
    </row>
    <row r="964" spans="1:11" x14ac:dyDescent="0.25">
      <c r="A964" s="14" t="s">
        <v>636</v>
      </c>
      <c r="B964" s="3" t="s">
        <v>1</v>
      </c>
      <c r="C964" s="1" t="s">
        <v>107</v>
      </c>
      <c r="D964" s="6">
        <f>History3[[#This Row],[SUBTOTAL GENERAL FUND]]+History3[[#This Row],[CASH 
FUNDS]]+History3[[#This Row],[REAPPROPRIATED
FUNDS]]+History3[[#This Row],[FEDERAL 
FUNDS]]</f>
        <v>5907509</v>
      </c>
      <c r="E964" s="6">
        <f>History3[[#This Row],[GENERAL 
FUND]]+History3[[#This Row],[GENERAL
FUND
EXEMPT]]</f>
        <v>0</v>
      </c>
      <c r="F964" s="6">
        <v>0</v>
      </c>
      <c r="G964" s="6">
        <v>0</v>
      </c>
      <c r="H964" s="7">
        <v>3707509</v>
      </c>
      <c r="I964" s="6">
        <v>2200000</v>
      </c>
      <c r="J964" s="6">
        <v>0</v>
      </c>
      <c r="K964" s="2">
        <v>1</v>
      </c>
    </row>
    <row r="965" spans="1:11" x14ac:dyDescent="0.25">
      <c r="A965" s="14" t="s">
        <v>636</v>
      </c>
      <c r="B965" s="3" t="s">
        <v>1</v>
      </c>
      <c r="C965" s="1" t="s">
        <v>639</v>
      </c>
      <c r="D965" s="6">
        <f>History3[[#This Row],[SUBTOTAL GENERAL FUND]]+History3[[#This Row],[CASH 
FUNDS]]+History3[[#This Row],[REAPPROPRIATED
FUNDS]]+History3[[#This Row],[FEDERAL 
FUNDS]]</f>
        <v>2923660</v>
      </c>
      <c r="E965" s="6">
        <f>History3[[#This Row],[GENERAL 
FUND]]+History3[[#This Row],[GENERAL
FUND
EXEMPT]]</f>
        <v>1324346</v>
      </c>
      <c r="F965" s="6">
        <v>1324346</v>
      </c>
      <c r="G965" s="6">
        <v>0</v>
      </c>
      <c r="H965" s="7">
        <v>1393322</v>
      </c>
      <c r="I965" s="6">
        <v>205992</v>
      </c>
      <c r="J965" s="6">
        <v>0</v>
      </c>
      <c r="K965" s="2">
        <v>2</v>
      </c>
    </row>
    <row r="966" spans="1:11" x14ac:dyDescent="0.25">
      <c r="A966" s="14" t="s">
        <v>636</v>
      </c>
      <c r="B966" s="3" t="s">
        <v>4</v>
      </c>
      <c r="C966" s="1" t="s">
        <v>3</v>
      </c>
      <c r="D966" s="6">
        <f>History3[[#This Row],[SUBTOTAL GENERAL FUND]]+History3[[#This Row],[CASH 
FUNDS]]+History3[[#This Row],[REAPPROPRIATED
FUNDS]]+History3[[#This Row],[FEDERAL 
FUNDS]]</f>
        <v>546480115</v>
      </c>
      <c r="E966" s="6">
        <f>History3[[#This Row],[GENERAL 
FUND]]+History3[[#This Row],[GENERAL
FUND
EXEMPT]]</f>
        <v>378170241</v>
      </c>
      <c r="F966" s="6">
        <v>378170241</v>
      </c>
      <c r="G966" s="6">
        <v>0</v>
      </c>
      <c r="H966" s="7">
        <v>138070313</v>
      </c>
      <c r="I966" s="6">
        <v>25814561</v>
      </c>
      <c r="J966" s="6">
        <v>4425000</v>
      </c>
      <c r="K966" s="2">
        <v>4302.1000000000004</v>
      </c>
    </row>
    <row r="967" spans="1:11" x14ac:dyDescent="0.25">
      <c r="A967" s="14" t="s">
        <v>636</v>
      </c>
      <c r="B967" s="3" t="s">
        <v>4</v>
      </c>
      <c r="C967" s="1" t="s">
        <v>640</v>
      </c>
      <c r="D967" s="6">
        <f>History3[[#This Row],[SUBTOTAL GENERAL FUND]]+History3[[#This Row],[CASH 
FUNDS]]+History3[[#This Row],[REAPPROPRIATED
FUNDS]]+History3[[#This Row],[FEDERAL 
FUNDS]]</f>
        <v>533199</v>
      </c>
      <c r="E967" s="6">
        <f>History3[[#This Row],[GENERAL 
FUND]]+History3[[#This Row],[GENERAL
FUND
EXEMPT]]</f>
        <v>533199</v>
      </c>
      <c r="F967" s="6">
        <v>533199</v>
      </c>
      <c r="G967" s="6">
        <v>0</v>
      </c>
      <c r="H967" s="7">
        <v>0</v>
      </c>
      <c r="I967" s="6">
        <v>0</v>
      </c>
      <c r="J967" s="6">
        <v>0</v>
      </c>
      <c r="K967" s="2">
        <v>6.9</v>
      </c>
    </row>
    <row r="968" spans="1:11" x14ac:dyDescent="0.25">
      <c r="A968" s="14" t="s">
        <v>636</v>
      </c>
      <c r="B968" s="3" t="s">
        <v>4</v>
      </c>
      <c r="C968" s="1" t="s">
        <v>641</v>
      </c>
      <c r="D968" s="6">
        <f>History3[[#This Row],[SUBTOTAL GENERAL FUND]]+History3[[#This Row],[CASH 
FUNDS]]+History3[[#This Row],[REAPPROPRIATED
FUNDS]]+History3[[#This Row],[FEDERAL 
FUNDS]]</f>
        <v>45742</v>
      </c>
      <c r="E968" s="6">
        <f>History3[[#This Row],[GENERAL 
FUND]]+History3[[#This Row],[GENERAL
FUND
EXEMPT]]</f>
        <v>45742</v>
      </c>
      <c r="F968" s="6">
        <v>45742</v>
      </c>
      <c r="G968" s="6">
        <v>0</v>
      </c>
      <c r="H968" s="7">
        <v>0</v>
      </c>
      <c r="I968" s="6">
        <v>0</v>
      </c>
      <c r="J968" s="6">
        <v>0</v>
      </c>
      <c r="K968" s="2">
        <v>0.8</v>
      </c>
    </row>
    <row r="969" spans="1:11" x14ac:dyDescent="0.25">
      <c r="A969" s="14" t="s">
        <v>636</v>
      </c>
      <c r="B969" s="3" t="s">
        <v>4</v>
      </c>
      <c r="C969" s="1" t="s">
        <v>113</v>
      </c>
      <c r="D969" s="6">
        <f>History3[[#This Row],[SUBTOTAL GENERAL FUND]]+History3[[#This Row],[CASH 
FUNDS]]+History3[[#This Row],[REAPPROPRIATED
FUNDS]]+History3[[#This Row],[FEDERAL 
FUNDS]]</f>
        <v>339764</v>
      </c>
      <c r="E969" s="6">
        <f>History3[[#This Row],[GENERAL 
FUND]]+History3[[#This Row],[GENERAL
FUND
EXEMPT]]</f>
        <v>339764</v>
      </c>
      <c r="F969" s="6">
        <v>339764</v>
      </c>
      <c r="G969" s="6">
        <v>0</v>
      </c>
      <c r="H969" s="7">
        <v>0</v>
      </c>
      <c r="I969" s="6">
        <v>0</v>
      </c>
      <c r="J969" s="6">
        <v>0</v>
      </c>
      <c r="K969" s="2">
        <v>4.8</v>
      </c>
    </row>
    <row r="970" spans="1:11" x14ac:dyDescent="0.25">
      <c r="A970" s="14" t="s">
        <v>636</v>
      </c>
      <c r="B970" s="3" t="s">
        <v>4</v>
      </c>
      <c r="C970" s="1" t="s">
        <v>642</v>
      </c>
      <c r="D970" s="6">
        <f>History3[[#This Row],[SUBTOTAL GENERAL FUND]]+History3[[#This Row],[CASH 
FUNDS]]+History3[[#This Row],[REAPPROPRIATED
FUNDS]]+History3[[#This Row],[FEDERAL 
FUNDS]]</f>
        <v>776974</v>
      </c>
      <c r="E970" s="6">
        <f>History3[[#This Row],[GENERAL 
FUND]]+History3[[#This Row],[GENERAL
FUND
EXEMPT]]</f>
        <v>0</v>
      </c>
      <c r="F970" s="6">
        <v>0</v>
      </c>
      <c r="G970" s="6">
        <v>0</v>
      </c>
      <c r="H970" s="7">
        <v>776974</v>
      </c>
      <c r="I970" s="6">
        <v>0</v>
      </c>
      <c r="J970" s="6">
        <v>0</v>
      </c>
      <c r="K970" s="2">
        <v>8</v>
      </c>
    </row>
    <row r="971" spans="1:11" x14ac:dyDescent="0.25">
      <c r="A971" s="14" t="s">
        <v>636</v>
      </c>
      <c r="B971" s="3" t="s">
        <v>4</v>
      </c>
      <c r="C971" s="1" t="s">
        <v>643</v>
      </c>
      <c r="D971" s="6">
        <f>History3[[#This Row],[SUBTOTAL GENERAL FUND]]+History3[[#This Row],[CASH 
FUNDS]]+History3[[#This Row],[REAPPROPRIATED
FUNDS]]+History3[[#This Row],[FEDERAL 
FUNDS]]</f>
        <v>425000</v>
      </c>
      <c r="E971" s="6">
        <f>History3[[#This Row],[GENERAL 
FUND]]+History3[[#This Row],[GENERAL
FUND
EXEMPT]]</f>
        <v>425000</v>
      </c>
      <c r="F971" s="6">
        <v>425000</v>
      </c>
      <c r="G971" s="6">
        <v>0</v>
      </c>
      <c r="H971" s="7">
        <v>0</v>
      </c>
      <c r="I971" s="6">
        <v>0</v>
      </c>
      <c r="J971" s="6">
        <v>0</v>
      </c>
      <c r="K971" s="2">
        <v>0.5</v>
      </c>
    </row>
    <row r="972" spans="1:11" x14ac:dyDescent="0.25">
      <c r="A972" s="14" t="s">
        <v>636</v>
      </c>
      <c r="B972" s="3" t="s">
        <v>4</v>
      </c>
      <c r="C972" s="1" t="s">
        <v>114</v>
      </c>
      <c r="D972" s="6">
        <f>History3[[#This Row],[SUBTOTAL GENERAL FUND]]+History3[[#This Row],[CASH 
FUNDS]]+History3[[#This Row],[REAPPROPRIATED
FUNDS]]+History3[[#This Row],[FEDERAL 
FUNDS]]</f>
        <v>-362525</v>
      </c>
      <c r="E972" s="6">
        <f>History3[[#This Row],[GENERAL 
FUND]]+History3[[#This Row],[GENERAL
FUND
EXEMPT]]</f>
        <v>-362525</v>
      </c>
      <c r="F972" s="6">
        <v>-362525</v>
      </c>
      <c r="G972" s="6">
        <v>0</v>
      </c>
      <c r="H972" s="7">
        <v>0</v>
      </c>
      <c r="I972" s="6">
        <v>0</v>
      </c>
      <c r="J972" s="6">
        <v>0</v>
      </c>
      <c r="K972" s="2">
        <v>-6</v>
      </c>
    </row>
    <row r="973" spans="1:11" x14ac:dyDescent="0.25">
      <c r="A973" s="14" t="s">
        <v>636</v>
      </c>
      <c r="B973" s="3" t="s">
        <v>4</v>
      </c>
      <c r="C973" s="1" t="s">
        <v>644</v>
      </c>
      <c r="D973" s="6">
        <f>History3[[#This Row],[SUBTOTAL GENERAL FUND]]+History3[[#This Row],[CASH 
FUNDS]]+History3[[#This Row],[REAPPROPRIATED
FUNDS]]+History3[[#This Row],[FEDERAL 
FUNDS]]</f>
        <v>3795400</v>
      </c>
      <c r="E973" s="6">
        <f>History3[[#This Row],[GENERAL 
FUND]]+History3[[#This Row],[GENERAL
FUND
EXEMPT]]</f>
        <v>3795400</v>
      </c>
      <c r="F973" s="6">
        <v>3795400</v>
      </c>
      <c r="G973" s="6">
        <v>0</v>
      </c>
      <c r="H973" s="7">
        <v>0</v>
      </c>
      <c r="I973" s="6">
        <v>0</v>
      </c>
      <c r="J973" s="6">
        <v>0</v>
      </c>
      <c r="K973" s="2">
        <v>37.9</v>
      </c>
    </row>
    <row r="974" spans="1:11" x14ac:dyDescent="0.25">
      <c r="A974" s="14" t="s">
        <v>636</v>
      </c>
      <c r="B974" s="3" t="s">
        <v>4</v>
      </c>
      <c r="C974" s="1" t="s">
        <v>508</v>
      </c>
      <c r="D974" s="6">
        <f>History3[[#This Row],[SUBTOTAL GENERAL FUND]]+History3[[#This Row],[CASH 
FUNDS]]+History3[[#This Row],[REAPPROPRIATED
FUNDS]]+History3[[#This Row],[FEDERAL 
FUNDS]]</f>
        <v>100000</v>
      </c>
      <c r="E974" s="6">
        <f>History3[[#This Row],[GENERAL 
FUND]]+History3[[#This Row],[GENERAL
FUND
EXEMPT]]</f>
        <v>100000</v>
      </c>
      <c r="F974" s="6">
        <v>100000</v>
      </c>
      <c r="G974" s="6">
        <v>0</v>
      </c>
      <c r="H974" s="7">
        <v>0</v>
      </c>
      <c r="I974" s="6">
        <v>0</v>
      </c>
      <c r="J974" s="6">
        <v>0</v>
      </c>
      <c r="K974" s="2">
        <v>0</v>
      </c>
    </row>
    <row r="975" spans="1:11" x14ac:dyDescent="0.25">
      <c r="A975" s="14" t="s">
        <v>636</v>
      </c>
      <c r="B975" s="3" t="s">
        <v>4</v>
      </c>
      <c r="C975" s="1" t="s">
        <v>645</v>
      </c>
      <c r="D975" s="6">
        <f>History3[[#This Row],[SUBTOTAL GENERAL FUND]]+History3[[#This Row],[CASH 
FUNDS]]+History3[[#This Row],[REAPPROPRIATED
FUNDS]]+History3[[#This Row],[FEDERAL 
FUNDS]]</f>
        <v>32892</v>
      </c>
      <c r="E975" s="6">
        <f>History3[[#This Row],[GENERAL 
FUND]]+History3[[#This Row],[GENERAL
FUND
EXEMPT]]</f>
        <v>20629</v>
      </c>
      <c r="F975" s="6">
        <v>20629</v>
      </c>
      <c r="G975" s="6">
        <v>0</v>
      </c>
      <c r="H975" s="7">
        <v>12263</v>
      </c>
      <c r="I975" s="6">
        <v>0</v>
      </c>
      <c r="J975" s="6">
        <v>0</v>
      </c>
      <c r="K975" s="2">
        <v>0.5</v>
      </c>
    </row>
    <row r="976" spans="1:11" x14ac:dyDescent="0.25">
      <c r="A976" s="14" t="s">
        <v>636</v>
      </c>
      <c r="B976" s="3" t="s">
        <v>4</v>
      </c>
      <c r="C976" s="1" t="s">
        <v>646</v>
      </c>
      <c r="D976" s="6">
        <f>History3[[#This Row],[SUBTOTAL GENERAL FUND]]+History3[[#This Row],[CASH 
FUNDS]]+History3[[#This Row],[REAPPROPRIATED
FUNDS]]+History3[[#This Row],[FEDERAL 
FUNDS]]</f>
        <v>275399</v>
      </c>
      <c r="E976" s="6">
        <f>History3[[#This Row],[GENERAL 
FUND]]+History3[[#This Row],[GENERAL
FUND
EXEMPT]]</f>
        <v>0</v>
      </c>
      <c r="F976" s="6">
        <v>0</v>
      </c>
      <c r="G976" s="6">
        <v>0</v>
      </c>
      <c r="H976" s="7">
        <v>275399</v>
      </c>
      <c r="I976" s="6">
        <v>0</v>
      </c>
      <c r="J976" s="6">
        <v>0</v>
      </c>
      <c r="K976" s="2">
        <v>3.2</v>
      </c>
    </row>
    <row r="977" spans="1:11" x14ac:dyDescent="0.25">
      <c r="A977" s="14" t="s">
        <v>636</v>
      </c>
      <c r="B977" s="3" t="s">
        <v>4</v>
      </c>
      <c r="C977" s="1" t="s">
        <v>118</v>
      </c>
      <c r="D977" s="6">
        <f>History3[[#This Row],[SUBTOTAL GENERAL FUND]]+History3[[#This Row],[CASH 
FUNDS]]+History3[[#This Row],[REAPPROPRIATED
FUNDS]]+History3[[#This Row],[FEDERAL 
FUNDS]]</f>
        <v>12000</v>
      </c>
      <c r="E977" s="6">
        <f>History3[[#This Row],[GENERAL 
FUND]]+History3[[#This Row],[GENERAL
FUND
EXEMPT]]</f>
        <v>12000</v>
      </c>
      <c r="F977" s="6">
        <v>12000</v>
      </c>
      <c r="G977" s="6">
        <v>0</v>
      </c>
      <c r="H977" s="7">
        <v>0</v>
      </c>
      <c r="I977" s="6">
        <v>0</v>
      </c>
      <c r="J977" s="6">
        <v>0</v>
      </c>
      <c r="K977" s="2">
        <v>0</v>
      </c>
    </row>
    <row r="978" spans="1:11" x14ac:dyDescent="0.25">
      <c r="A978" s="14" t="s">
        <v>636</v>
      </c>
      <c r="B978" s="3" t="s">
        <v>4</v>
      </c>
      <c r="C978" s="1" t="s">
        <v>647</v>
      </c>
      <c r="D978" s="6">
        <f>History3[[#This Row],[SUBTOTAL GENERAL FUND]]+History3[[#This Row],[CASH 
FUNDS]]+History3[[#This Row],[REAPPROPRIATED
FUNDS]]+History3[[#This Row],[FEDERAL 
FUNDS]]</f>
        <v>4445176</v>
      </c>
      <c r="E978" s="6">
        <f>History3[[#This Row],[GENERAL 
FUND]]+History3[[#This Row],[GENERAL
FUND
EXEMPT]]</f>
        <v>4118176</v>
      </c>
      <c r="F978" s="6">
        <v>4118176</v>
      </c>
      <c r="G978" s="6">
        <v>0</v>
      </c>
      <c r="H978" s="7">
        <v>327000</v>
      </c>
      <c r="I978" s="6">
        <v>0</v>
      </c>
      <c r="J978" s="6">
        <v>0</v>
      </c>
      <c r="K978" s="2">
        <v>0</v>
      </c>
    </row>
    <row r="979" spans="1:11" x14ac:dyDescent="0.25">
      <c r="A979" s="14" t="s">
        <v>636</v>
      </c>
      <c r="B979" s="3" t="s">
        <v>4</v>
      </c>
      <c r="C979" s="1" t="s">
        <v>7</v>
      </c>
      <c r="D979" s="6">
        <f>History3[[#This Row],[SUBTOTAL GENERAL FUND]]+History3[[#This Row],[CASH 
FUNDS]]+History3[[#This Row],[REAPPROPRIATED
FUNDS]]+History3[[#This Row],[FEDERAL 
FUNDS]]</f>
        <v>37130</v>
      </c>
      <c r="E979" s="6">
        <f>History3[[#This Row],[GENERAL 
FUND]]+History3[[#This Row],[GENERAL
FUND
EXEMPT]]</f>
        <v>0</v>
      </c>
      <c r="F979" s="6">
        <v>0</v>
      </c>
      <c r="G979" s="6">
        <v>0</v>
      </c>
      <c r="H979" s="7">
        <v>37130</v>
      </c>
      <c r="I979" s="6">
        <v>0</v>
      </c>
      <c r="J979" s="6">
        <v>0</v>
      </c>
      <c r="K979" s="2">
        <v>0</v>
      </c>
    </row>
    <row r="980" spans="1:11" x14ac:dyDescent="0.25">
      <c r="A980" s="14" t="s">
        <v>636</v>
      </c>
      <c r="B980" s="3" t="s">
        <v>6</v>
      </c>
      <c r="C980" s="1" t="s">
        <v>7</v>
      </c>
      <c r="D980" s="6">
        <f>History3[[#This Row],[SUBTOTAL GENERAL FUND]]+History3[[#This Row],[CASH 
FUNDS]]+History3[[#This Row],[REAPPROPRIATED
FUNDS]]+History3[[#This Row],[FEDERAL 
FUNDS]]</f>
        <v>606373925</v>
      </c>
      <c r="E980" s="6">
        <f>History3[[#This Row],[GENERAL 
FUND]]+History3[[#This Row],[GENERAL
FUND
EXEMPT]]</f>
        <v>436154841</v>
      </c>
      <c r="F980" s="6">
        <v>436154841</v>
      </c>
      <c r="G980" s="6">
        <v>0</v>
      </c>
      <c r="H980" s="7">
        <v>135845989</v>
      </c>
      <c r="I980" s="6">
        <v>29948095</v>
      </c>
      <c r="J980" s="6">
        <v>4425000</v>
      </c>
      <c r="K980" s="2">
        <v>4500</v>
      </c>
    </row>
    <row r="981" spans="1:11" x14ac:dyDescent="0.25">
      <c r="A981" s="14" t="s">
        <v>636</v>
      </c>
      <c r="B981" s="3" t="s">
        <v>6</v>
      </c>
      <c r="C981" s="1" t="s">
        <v>648</v>
      </c>
      <c r="D981" s="6">
        <f>History3[[#This Row],[SUBTOTAL GENERAL FUND]]+History3[[#This Row],[CASH 
FUNDS]]+History3[[#This Row],[REAPPROPRIATED
FUNDS]]+History3[[#This Row],[FEDERAL 
FUNDS]]</f>
        <v>5300000</v>
      </c>
      <c r="E981" s="6">
        <f>History3[[#This Row],[GENERAL 
FUND]]+History3[[#This Row],[GENERAL
FUND
EXEMPT]]</f>
        <v>5300000</v>
      </c>
      <c r="F981" s="6">
        <v>5300000</v>
      </c>
      <c r="G981" s="6">
        <v>0</v>
      </c>
      <c r="H981" s="7">
        <v>0</v>
      </c>
      <c r="I981" s="6">
        <v>0</v>
      </c>
      <c r="J981" s="6">
        <v>0</v>
      </c>
      <c r="K981" s="2">
        <v>0</v>
      </c>
    </row>
    <row r="982" spans="1:11" x14ac:dyDescent="0.25">
      <c r="A982" s="14" t="s">
        <v>636</v>
      </c>
      <c r="B982" s="3" t="s">
        <v>6</v>
      </c>
      <c r="C982" s="1" t="s">
        <v>31</v>
      </c>
      <c r="D982" s="6">
        <f>History3[[#This Row],[SUBTOTAL GENERAL FUND]]+History3[[#This Row],[CASH 
FUNDS]]+History3[[#This Row],[REAPPROPRIATED
FUNDS]]+History3[[#This Row],[FEDERAL 
FUNDS]]</f>
        <v>455983</v>
      </c>
      <c r="E982" s="6">
        <f>History3[[#This Row],[GENERAL 
FUND]]+History3[[#This Row],[GENERAL
FUND
EXEMPT]]</f>
        <v>455983</v>
      </c>
      <c r="F982" s="6">
        <v>455983</v>
      </c>
      <c r="G982" s="6">
        <v>0</v>
      </c>
      <c r="H982" s="7">
        <v>0</v>
      </c>
      <c r="I982" s="6">
        <v>0</v>
      </c>
      <c r="J982" s="6">
        <v>0</v>
      </c>
      <c r="K982" s="2">
        <v>8</v>
      </c>
    </row>
    <row r="983" spans="1:11" x14ac:dyDescent="0.25">
      <c r="A983" s="14" t="s">
        <v>636</v>
      </c>
      <c r="B983" s="3" t="s">
        <v>6</v>
      </c>
      <c r="C983" s="1" t="s">
        <v>33</v>
      </c>
      <c r="D983" s="6">
        <f>History3[[#This Row],[SUBTOTAL GENERAL FUND]]+History3[[#This Row],[CASH 
FUNDS]]+History3[[#This Row],[REAPPROPRIATED
FUNDS]]+History3[[#This Row],[FEDERAL 
FUNDS]]</f>
        <v>645102</v>
      </c>
      <c r="E983" s="6">
        <f>History3[[#This Row],[GENERAL 
FUND]]+History3[[#This Row],[GENERAL
FUND
EXEMPT]]</f>
        <v>698452</v>
      </c>
      <c r="F983" s="6">
        <v>698452</v>
      </c>
      <c r="G983" s="6">
        <v>0</v>
      </c>
      <c r="H983" s="7">
        <v>-53350</v>
      </c>
      <c r="I983" s="6">
        <v>0</v>
      </c>
      <c r="J983" s="6">
        <v>0</v>
      </c>
      <c r="K983" s="2">
        <v>11.7</v>
      </c>
    </row>
    <row r="984" spans="1:11" x14ac:dyDescent="0.25">
      <c r="A984" s="14" t="s">
        <v>636</v>
      </c>
      <c r="B984" s="3" t="s">
        <v>6</v>
      </c>
      <c r="C984" s="1" t="s">
        <v>649</v>
      </c>
      <c r="D984" s="6">
        <f>History3[[#This Row],[SUBTOTAL GENERAL FUND]]+History3[[#This Row],[CASH 
FUNDS]]+History3[[#This Row],[REAPPROPRIATED
FUNDS]]+History3[[#This Row],[FEDERAL 
FUNDS]]</f>
        <v>837824</v>
      </c>
      <c r="E984" s="6">
        <f>History3[[#This Row],[GENERAL 
FUND]]+History3[[#This Row],[GENERAL
FUND
EXEMPT]]</f>
        <v>837824</v>
      </c>
      <c r="F984" s="6">
        <v>837824</v>
      </c>
      <c r="G984" s="6">
        <v>0</v>
      </c>
      <c r="H984" s="7">
        <v>0</v>
      </c>
      <c r="I984" s="6">
        <v>0</v>
      </c>
      <c r="J984" s="6">
        <v>0</v>
      </c>
      <c r="K984" s="2">
        <v>8.8000000000000007</v>
      </c>
    </row>
    <row r="985" spans="1:11" x14ac:dyDescent="0.25">
      <c r="A985" s="14" t="s">
        <v>636</v>
      </c>
      <c r="B985" s="3" t="s">
        <v>6</v>
      </c>
      <c r="C985" s="1" t="s">
        <v>38</v>
      </c>
      <c r="D985" s="6">
        <f>History3[[#This Row],[SUBTOTAL GENERAL FUND]]+History3[[#This Row],[CASH 
FUNDS]]+History3[[#This Row],[REAPPROPRIATED
FUNDS]]+History3[[#This Row],[FEDERAL 
FUNDS]]</f>
        <v>1400000</v>
      </c>
      <c r="E985" s="6">
        <f>History3[[#This Row],[GENERAL 
FUND]]+History3[[#This Row],[GENERAL
FUND
EXEMPT]]</f>
        <v>700000</v>
      </c>
      <c r="F985" s="6">
        <v>700000</v>
      </c>
      <c r="G985" s="6">
        <v>0</v>
      </c>
      <c r="H985" s="7">
        <v>0</v>
      </c>
      <c r="I985" s="6">
        <v>700000</v>
      </c>
      <c r="J985" s="6">
        <v>0</v>
      </c>
      <c r="K985" s="2">
        <v>1</v>
      </c>
    </row>
    <row r="986" spans="1:11" x14ac:dyDescent="0.25">
      <c r="A986" s="14" t="s">
        <v>636</v>
      </c>
      <c r="B986" s="3" t="s">
        <v>6</v>
      </c>
      <c r="C986" s="1" t="s">
        <v>650</v>
      </c>
      <c r="D986" s="6">
        <f>History3[[#This Row],[SUBTOTAL GENERAL FUND]]+History3[[#This Row],[CASH 
FUNDS]]+History3[[#This Row],[REAPPROPRIATED
FUNDS]]+History3[[#This Row],[FEDERAL 
FUNDS]]</f>
        <v>-69408</v>
      </c>
      <c r="E986" s="6">
        <f>History3[[#This Row],[GENERAL 
FUND]]+History3[[#This Row],[GENERAL
FUND
EXEMPT]]</f>
        <v>-69408</v>
      </c>
      <c r="F986" s="6">
        <v>-69408</v>
      </c>
      <c r="G986" s="6">
        <v>0</v>
      </c>
      <c r="H986" s="7">
        <v>0</v>
      </c>
      <c r="I986" s="6">
        <v>0</v>
      </c>
      <c r="J986" s="6">
        <v>0</v>
      </c>
      <c r="K986" s="2">
        <v>-1.2</v>
      </c>
    </row>
    <row r="987" spans="1:11" x14ac:dyDescent="0.25">
      <c r="A987" s="14" t="s">
        <v>636</v>
      </c>
      <c r="B987" s="3" t="s">
        <v>6</v>
      </c>
      <c r="C987" s="1" t="s">
        <v>651</v>
      </c>
      <c r="D987" s="6">
        <f>History3[[#This Row],[SUBTOTAL GENERAL FUND]]+History3[[#This Row],[CASH 
FUNDS]]+History3[[#This Row],[REAPPROPRIATED
FUNDS]]+History3[[#This Row],[FEDERAL 
FUNDS]]</f>
        <v>2097882</v>
      </c>
      <c r="E987" s="6">
        <f>History3[[#This Row],[GENERAL 
FUND]]+History3[[#This Row],[GENERAL
FUND
EXEMPT]]</f>
        <v>2207882</v>
      </c>
      <c r="F987" s="6">
        <v>2207882</v>
      </c>
      <c r="G987" s="6">
        <v>0</v>
      </c>
      <c r="H987" s="7">
        <v>-260000</v>
      </c>
      <c r="I987" s="6">
        <v>150000</v>
      </c>
      <c r="J987" s="6">
        <v>0</v>
      </c>
      <c r="K987" s="2">
        <v>-6</v>
      </c>
    </row>
    <row r="988" spans="1:11" x14ac:dyDescent="0.25">
      <c r="A988" s="14" t="s">
        <v>636</v>
      </c>
      <c r="B988" s="3" t="s">
        <v>6</v>
      </c>
      <c r="C988" s="1" t="s">
        <v>70</v>
      </c>
      <c r="D988" s="6">
        <f>History3[[#This Row],[SUBTOTAL GENERAL FUND]]+History3[[#This Row],[CASH 
FUNDS]]+History3[[#This Row],[REAPPROPRIATED
FUNDS]]+History3[[#This Row],[FEDERAL 
FUNDS]]</f>
        <v>1300</v>
      </c>
      <c r="E988" s="6">
        <f>History3[[#This Row],[GENERAL 
FUND]]+History3[[#This Row],[GENERAL
FUND
EXEMPT]]</f>
        <v>0</v>
      </c>
      <c r="F988" s="6">
        <v>0</v>
      </c>
      <c r="G988" s="6">
        <v>0</v>
      </c>
      <c r="H988" s="7">
        <v>1300</v>
      </c>
      <c r="I988" s="6">
        <v>0</v>
      </c>
      <c r="J988" s="6">
        <v>0</v>
      </c>
      <c r="K988" s="2">
        <v>0</v>
      </c>
    </row>
    <row r="989" spans="1:11" x14ac:dyDescent="0.25">
      <c r="A989" s="14" t="s">
        <v>636</v>
      </c>
      <c r="B989" s="3" t="s">
        <v>69</v>
      </c>
      <c r="C989" s="1" t="s">
        <v>76</v>
      </c>
      <c r="D989" s="6">
        <f>History3[[#This Row],[SUBTOTAL GENERAL FUND]]+History3[[#This Row],[CASH 
FUNDS]]+History3[[#This Row],[REAPPROPRIATED
FUNDS]]+History3[[#This Row],[FEDERAL 
FUNDS]]</f>
        <v>-471029</v>
      </c>
      <c r="E989" s="6">
        <f>History3[[#This Row],[GENERAL 
FUND]]+History3[[#This Row],[GENERAL
FUND
EXEMPT]]</f>
        <v>-471029</v>
      </c>
      <c r="F989" s="6">
        <v>-471029</v>
      </c>
      <c r="G989" s="6">
        <v>0</v>
      </c>
      <c r="H989" s="7">
        <v>0</v>
      </c>
      <c r="I989" s="6">
        <v>0</v>
      </c>
      <c r="J989" s="6">
        <v>0</v>
      </c>
      <c r="K989" s="2">
        <v>0</v>
      </c>
    </row>
    <row r="990" spans="1:11" x14ac:dyDescent="0.25">
      <c r="A990" s="14" t="s">
        <v>636</v>
      </c>
      <c r="B990" s="3" t="s">
        <v>69</v>
      </c>
      <c r="C990" s="1" t="s">
        <v>70</v>
      </c>
      <c r="D990" s="6">
        <f>History3[[#This Row],[SUBTOTAL GENERAL FUND]]+History3[[#This Row],[CASH 
FUNDS]]+History3[[#This Row],[REAPPROPRIATED
FUNDS]]+History3[[#This Row],[FEDERAL 
FUNDS]]</f>
        <v>670009402</v>
      </c>
      <c r="E990" s="6">
        <f>History3[[#This Row],[GENERAL 
FUND]]+History3[[#This Row],[GENERAL
FUND
EXEMPT]]</f>
        <v>477393699</v>
      </c>
      <c r="F990" s="6">
        <v>477393699</v>
      </c>
      <c r="G990" s="6">
        <v>0</v>
      </c>
      <c r="H990" s="7">
        <v>155800052</v>
      </c>
      <c r="I990" s="6">
        <v>32390651</v>
      </c>
      <c r="J990" s="6">
        <v>4425000</v>
      </c>
      <c r="K990" s="2">
        <v>4573.3</v>
      </c>
    </row>
    <row r="991" spans="1:11" x14ac:dyDescent="0.25">
      <c r="A991" s="14" t="s">
        <v>636</v>
      </c>
      <c r="B991" s="3" t="s">
        <v>69</v>
      </c>
      <c r="C991" s="1" t="s">
        <v>575</v>
      </c>
      <c r="D991" s="6">
        <f>History3[[#This Row],[SUBTOTAL GENERAL FUND]]+History3[[#This Row],[CASH 
FUNDS]]+History3[[#This Row],[REAPPROPRIATED
FUNDS]]+History3[[#This Row],[FEDERAL 
FUNDS]]</f>
        <v>351086</v>
      </c>
      <c r="E991" s="6">
        <f>History3[[#This Row],[GENERAL 
FUND]]+History3[[#This Row],[GENERAL
FUND
EXEMPT]]</f>
        <v>351086</v>
      </c>
      <c r="F991" s="6">
        <v>351086</v>
      </c>
      <c r="G991" s="6">
        <v>0</v>
      </c>
      <c r="H991" s="7">
        <v>0</v>
      </c>
      <c r="I991" s="6">
        <v>0</v>
      </c>
      <c r="J991" s="6">
        <v>0</v>
      </c>
      <c r="K991" s="2">
        <v>2.2000000000000002</v>
      </c>
    </row>
    <row r="992" spans="1:11" x14ac:dyDescent="0.25">
      <c r="A992" s="14" t="s">
        <v>636</v>
      </c>
      <c r="B992" s="3" t="s">
        <v>69</v>
      </c>
      <c r="C992" s="1" t="s">
        <v>652</v>
      </c>
      <c r="D992" s="6">
        <f>History3[[#This Row],[SUBTOTAL GENERAL FUND]]+History3[[#This Row],[CASH 
FUNDS]]+History3[[#This Row],[REAPPROPRIATED
FUNDS]]+History3[[#This Row],[FEDERAL 
FUNDS]]</f>
        <v>340651</v>
      </c>
      <c r="E992" s="6">
        <f>History3[[#This Row],[GENERAL 
FUND]]+History3[[#This Row],[GENERAL
FUND
EXEMPT]]</f>
        <v>333631</v>
      </c>
      <c r="F992" s="6">
        <v>333631</v>
      </c>
      <c r="G992" s="6">
        <v>0</v>
      </c>
      <c r="H992" s="7">
        <v>7020</v>
      </c>
      <c r="I992" s="6">
        <v>0</v>
      </c>
      <c r="J992" s="6">
        <v>0</v>
      </c>
      <c r="K992" s="2">
        <v>3.2</v>
      </c>
    </row>
    <row r="993" spans="1:11" x14ac:dyDescent="0.25">
      <c r="A993" s="14" t="s">
        <v>636</v>
      </c>
      <c r="B993" s="3" t="s">
        <v>69</v>
      </c>
      <c r="C993" s="1" t="s">
        <v>131</v>
      </c>
      <c r="D993" s="6">
        <f>History3[[#This Row],[SUBTOTAL GENERAL FUND]]+History3[[#This Row],[CASH 
FUNDS]]+History3[[#This Row],[REAPPROPRIATED
FUNDS]]+History3[[#This Row],[FEDERAL 
FUNDS]]</f>
        <v>1272133</v>
      </c>
      <c r="E993" s="6">
        <f>History3[[#This Row],[GENERAL 
FUND]]+History3[[#This Row],[GENERAL
FUND
EXEMPT]]</f>
        <v>1272133</v>
      </c>
      <c r="F993" s="6">
        <v>1272133</v>
      </c>
      <c r="G993" s="6">
        <v>0</v>
      </c>
      <c r="H993" s="7">
        <v>0</v>
      </c>
      <c r="I993" s="6">
        <v>0</v>
      </c>
      <c r="J993" s="6">
        <v>0</v>
      </c>
      <c r="K993" s="2">
        <v>14.2</v>
      </c>
    </row>
    <row r="994" spans="1:11" x14ac:dyDescent="0.25">
      <c r="A994" s="14" t="s">
        <v>636</v>
      </c>
      <c r="B994" s="3" t="s">
        <v>69</v>
      </c>
      <c r="C994" s="1" t="s">
        <v>653</v>
      </c>
      <c r="D994" s="6">
        <f>History3[[#This Row],[SUBTOTAL GENERAL FUND]]+History3[[#This Row],[CASH 
FUNDS]]+History3[[#This Row],[REAPPROPRIATED
FUNDS]]+History3[[#This Row],[FEDERAL 
FUNDS]]</f>
        <v>-618145</v>
      </c>
      <c r="E994" s="6">
        <f>History3[[#This Row],[GENERAL 
FUND]]+History3[[#This Row],[GENERAL
FUND
EXEMPT]]</f>
        <v>-603145</v>
      </c>
      <c r="F994" s="6">
        <v>-603145</v>
      </c>
      <c r="G994" s="6">
        <v>0</v>
      </c>
      <c r="H994" s="7">
        <v>-15000</v>
      </c>
      <c r="I994" s="6">
        <v>0</v>
      </c>
      <c r="J994" s="6">
        <v>0</v>
      </c>
      <c r="K994" s="2">
        <v>-1.1000000000000001</v>
      </c>
    </row>
    <row r="995" spans="1:11" x14ac:dyDescent="0.25">
      <c r="A995" s="14" t="s">
        <v>636</v>
      </c>
      <c r="B995" s="3" t="s">
        <v>69</v>
      </c>
      <c r="C995" s="1" t="s">
        <v>654</v>
      </c>
      <c r="D995" s="6">
        <f>History3[[#This Row],[SUBTOTAL GENERAL FUND]]+History3[[#This Row],[CASH 
FUNDS]]+History3[[#This Row],[REAPPROPRIATED
FUNDS]]+History3[[#This Row],[FEDERAL 
FUNDS]]</f>
        <v>27580</v>
      </c>
      <c r="E995" s="6">
        <f>History3[[#This Row],[GENERAL 
FUND]]+History3[[#This Row],[GENERAL
FUND
EXEMPT]]</f>
        <v>27580</v>
      </c>
      <c r="F995" s="6">
        <v>27580</v>
      </c>
      <c r="G995" s="6">
        <v>0</v>
      </c>
      <c r="H995" s="7">
        <v>0</v>
      </c>
      <c r="I995" s="6">
        <v>0</v>
      </c>
      <c r="J995" s="6">
        <v>0</v>
      </c>
      <c r="K995" s="2">
        <v>0.5</v>
      </c>
    </row>
    <row r="996" spans="1:11" x14ac:dyDescent="0.25">
      <c r="A996" s="14" t="s">
        <v>636</v>
      </c>
      <c r="B996" s="3" t="s">
        <v>69</v>
      </c>
      <c r="C996" s="1" t="s">
        <v>72</v>
      </c>
      <c r="D996" s="6">
        <f>History3[[#This Row],[SUBTOTAL GENERAL FUND]]+History3[[#This Row],[CASH 
FUNDS]]+History3[[#This Row],[REAPPROPRIATED
FUNDS]]+History3[[#This Row],[FEDERAL 
FUNDS]]</f>
        <v>3100000</v>
      </c>
      <c r="E996" s="6">
        <f>History3[[#This Row],[GENERAL 
FUND]]+History3[[#This Row],[GENERAL
FUND
EXEMPT]]</f>
        <v>0</v>
      </c>
      <c r="F996" s="6">
        <v>0</v>
      </c>
      <c r="G996" s="6">
        <v>0</v>
      </c>
      <c r="H996" s="7">
        <v>1550000</v>
      </c>
      <c r="I996" s="6">
        <v>1550000</v>
      </c>
      <c r="J996" s="6">
        <v>0</v>
      </c>
      <c r="K996" s="2">
        <v>0</v>
      </c>
    </row>
    <row r="997" spans="1:11" x14ac:dyDescent="0.25">
      <c r="A997" s="14" t="s">
        <v>636</v>
      </c>
      <c r="B997" s="3" t="s">
        <v>69</v>
      </c>
      <c r="C997" s="1" t="s">
        <v>655</v>
      </c>
      <c r="D997" s="6">
        <f>History3[[#This Row],[SUBTOTAL GENERAL FUND]]+History3[[#This Row],[CASH 
FUNDS]]+History3[[#This Row],[REAPPROPRIATED
FUNDS]]+History3[[#This Row],[FEDERAL 
FUNDS]]</f>
        <v>-240384</v>
      </c>
      <c r="E997" s="6">
        <f>History3[[#This Row],[GENERAL 
FUND]]+History3[[#This Row],[GENERAL
FUND
EXEMPT]]</f>
        <v>313140</v>
      </c>
      <c r="F997" s="6">
        <v>313140</v>
      </c>
      <c r="G997" s="6">
        <v>0</v>
      </c>
      <c r="H997" s="7">
        <v>-699000</v>
      </c>
      <c r="I997" s="6">
        <v>145476</v>
      </c>
      <c r="J997" s="6">
        <v>0</v>
      </c>
      <c r="K997" s="2">
        <v>0</v>
      </c>
    </row>
    <row r="998" spans="1:11" x14ac:dyDescent="0.25">
      <c r="A998" s="14" t="s">
        <v>636</v>
      </c>
      <c r="B998" s="3" t="s">
        <v>75</v>
      </c>
      <c r="C998" s="1" t="s">
        <v>76</v>
      </c>
      <c r="D998" s="6">
        <f>History3[[#This Row],[SUBTOTAL GENERAL FUND]]+History3[[#This Row],[CASH 
FUNDS]]+History3[[#This Row],[REAPPROPRIATED
FUNDS]]+History3[[#This Row],[FEDERAL 
FUNDS]]</f>
        <v>690115303</v>
      </c>
      <c r="E998" s="6">
        <f>History3[[#This Row],[GENERAL 
FUND]]+History3[[#This Row],[GENERAL
FUND
EXEMPT]]</f>
        <v>486631108</v>
      </c>
      <c r="F998" s="6">
        <v>486631108</v>
      </c>
      <c r="G998" s="6">
        <v>0</v>
      </c>
      <c r="H998" s="7">
        <v>164813980</v>
      </c>
      <c r="I998" s="6">
        <v>34245215</v>
      </c>
      <c r="J998" s="6">
        <v>4425000</v>
      </c>
      <c r="K998" s="2">
        <v>4610.7</v>
      </c>
    </row>
    <row r="999" spans="1:11" x14ac:dyDescent="0.25">
      <c r="A999" s="14" t="s">
        <v>636</v>
      </c>
      <c r="B999" s="3" t="s">
        <v>75</v>
      </c>
      <c r="C999" s="1" t="s">
        <v>134</v>
      </c>
      <c r="D999" s="6">
        <f>History3[[#This Row],[SUBTOTAL GENERAL FUND]]+History3[[#This Row],[CASH 
FUNDS]]+History3[[#This Row],[REAPPROPRIATED
FUNDS]]+History3[[#This Row],[FEDERAL 
FUNDS]]</f>
        <v>65788</v>
      </c>
      <c r="E999" s="6">
        <f>History3[[#This Row],[GENERAL 
FUND]]+History3[[#This Row],[GENERAL
FUND
EXEMPT]]</f>
        <v>65788</v>
      </c>
      <c r="F999" s="6">
        <v>65788</v>
      </c>
      <c r="G999" s="6">
        <v>0</v>
      </c>
      <c r="H999" s="7">
        <v>0</v>
      </c>
      <c r="I999" s="6">
        <v>0</v>
      </c>
      <c r="J999" s="6">
        <v>0</v>
      </c>
      <c r="K999" s="2">
        <v>0.9</v>
      </c>
    </row>
    <row r="1000" spans="1:11" x14ac:dyDescent="0.25">
      <c r="A1000" s="14" t="s">
        <v>636</v>
      </c>
      <c r="B1000" s="3" t="s">
        <v>75</v>
      </c>
      <c r="C1000" s="1" t="s">
        <v>656</v>
      </c>
      <c r="D1000" s="6">
        <f>History3[[#This Row],[SUBTOTAL GENERAL FUND]]+History3[[#This Row],[CASH 
FUNDS]]+History3[[#This Row],[REAPPROPRIATED
FUNDS]]+History3[[#This Row],[FEDERAL 
FUNDS]]</f>
        <v>178173</v>
      </c>
      <c r="E1000" s="6">
        <f>History3[[#This Row],[GENERAL 
FUND]]+History3[[#This Row],[GENERAL
FUND
EXEMPT]]</f>
        <v>0</v>
      </c>
      <c r="F1000" s="6">
        <v>0</v>
      </c>
      <c r="G1000" s="6">
        <v>0</v>
      </c>
      <c r="H1000" s="7">
        <v>178173</v>
      </c>
      <c r="I1000" s="6">
        <v>0</v>
      </c>
      <c r="J1000" s="6">
        <v>0</v>
      </c>
      <c r="K1000" s="2">
        <v>3.5</v>
      </c>
    </row>
    <row r="1001" spans="1:11" x14ac:dyDescent="0.25">
      <c r="A1001" s="14" t="s">
        <v>636</v>
      </c>
      <c r="B1001" s="3" t="s">
        <v>75</v>
      </c>
      <c r="C1001" s="1" t="s">
        <v>589</v>
      </c>
      <c r="D1001" s="6">
        <f>History3[[#This Row],[SUBTOTAL GENERAL FUND]]+History3[[#This Row],[CASH 
FUNDS]]+History3[[#This Row],[REAPPROPRIATED
FUNDS]]+History3[[#This Row],[FEDERAL 
FUNDS]]</f>
        <v>-368000</v>
      </c>
      <c r="E1001" s="6">
        <f>History3[[#This Row],[GENERAL 
FUND]]+History3[[#This Row],[GENERAL
FUND
EXEMPT]]</f>
        <v>-368000</v>
      </c>
      <c r="F1001" s="6">
        <v>-368000</v>
      </c>
      <c r="G1001" s="6">
        <v>0</v>
      </c>
      <c r="H1001" s="7">
        <v>0</v>
      </c>
      <c r="I1001" s="6">
        <v>0</v>
      </c>
      <c r="J1001" s="6">
        <v>0</v>
      </c>
      <c r="K1001" s="2">
        <v>0</v>
      </c>
    </row>
    <row r="1002" spans="1:11" x14ac:dyDescent="0.25">
      <c r="A1002" s="14" t="s">
        <v>636</v>
      </c>
      <c r="B1002" s="3" t="s">
        <v>75</v>
      </c>
      <c r="C1002" s="1" t="s">
        <v>657</v>
      </c>
      <c r="D1002" s="6">
        <f>History3[[#This Row],[SUBTOTAL GENERAL FUND]]+History3[[#This Row],[CASH 
FUNDS]]+History3[[#This Row],[REAPPROPRIATED
FUNDS]]+History3[[#This Row],[FEDERAL 
FUNDS]]</f>
        <v>4503732</v>
      </c>
      <c r="E1002" s="6">
        <f>History3[[#This Row],[GENERAL 
FUND]]+History3[[#This Row],[GENERAL
FUND
EXEMPT]]</f>
        <v>4917529</v>
      </c>
      <c r="F1002" s="6">
        <v>4917529</v>
      </c>
      <c r="G1002" s="6">
        <v>0</v>
      </c>
      <c r="H1002" s="7">
        <v>-437552</v>
      </c>
      <c r="I1002" s="6">
        <v>23755</v>
      </c>
      <c r="J1002" s="6">
        <v>0</v>
      </c>
      <c r="K1002" s="2">
        <v>0</v>
      </c>
    </row>
    <row r="1003" spans="1:11" x14ac:dyDescent="0.25">
      <c r="A1003" s="14" t="s">
        <v>636</v>
      </c>
      <c r="B1003" s="3" t="s">
        <v>78</v>
      </c>
      <c r="C1003" s="1" t="s">
        <v>79</v>
      </c>
      <c r="D1003" s="6">
        <f>History3[[#This Row],[SUBTOTAL GENERAL FUND]]+History3[[#This Row],[CASH 
FUNDS]]+History3[[#This Row],[REAPPROPRIATED
FUNDS]]+History3[[#This Row],[FEDERAL 
FUNDS]]</f>
        <v>710314244</v>
      </c>
      <c r="E1003" s="6">
        <f>History3[[#This Row],[GENERAL 
FUND]]+History3[[#This Row],[GENERAL
FUND
EXEMPT]]</f>
        <v>512932613</v>
      </c>
      <c r="F1003" s="6">
        <v>512932613</v>
      </c>
      <c r="G1003" s="6">
        <v>0</v>
      </c>
      <c r="H1003" s="7">
        <v>157894176</v>
      </c>
      <c r="I1003" s="6">
        <v>35062455</v>
      </c>
      <c r="J1003" s="6">
        <v>4425000</v>
      </c>
      <c r="K1003" s="2">
        <v>4647.5</v>
      </c>
    </row>
    <row r="1004" spans="1:11" x14ac:dyDescent="0.25">
      <c r="A1004" s="14" t="s">
        <v>636</v>
      </c>
      <c r="B1004" s="3" t="s">
        <v>78</v>
      </c>
      <c r="C1004" s="1" t="s">
        <v>366</v>
      </c>
      <c r="D1004" s="6">
        <f>History3[[#This Row],[SUBTOTAL GENERAL FUND]]+History3[[#This Row],[CASH 
FUNDS]]+History3[[#This Row],[REAPPROPRIATED
FUNDS]]+History3[[#This Row],[FEDERAL 
FUNDS]]</f>
        <v>45237</v>
      </c>
      <c r="E1004" s="6">
        <f>History3[[#This Row],[GENERAL 
FUND]]+History3[[#This Row],[GENERAL
FUND
EXEMPT]]</f>
        <v>45237</v>
      </c>
      <c r="F1004" s="6">
        <v>45237</v>
      </c>
      <c r="G1004" s="6">
        <v>0</v>
      </c>
      <c r="H1004" s="7">
        <v>0</v>
      </c>
      <c r="I1004" s="6">
        <v>0</v>
      </c>
      <c r="J1004" s="6">
        <v>0</v>
      </c>
      <c r="K1004" s="2">
        <v>0.8</v>
      </c>
    </row>
    <row r="1005" spans="1:11" x14ac:dyDescent="0.25">
      <c r="A1005" s="14" t="s">
        <v>636</v>
      </c>
      <c r="B1005" s="3" t="s">
        <v>78</v>
      </c>
      <c r="C1005" s="1" t="s">
        <v>658</v>
      </c>
      <c r="D1005" s="6">
        <f>History3[[#This Row],[SUBTOTAL GENERAL FUND]]+History3[[#This Row],[CASH 
FUNDS]]+History3[[#This Row],[REAPPROPRIATED
FUNDS]]+History3[[#This Row],[FEDERAL 
FUNDS]]</f>
        <v>24500</v>
      </c>
      <c r="E1005" s="6">
        <f>History3[[#This Row],[GENERAL 
FUND]]+History3[[#This Row],[GENERAL
FUND
EXEMPT]]</f>
        <v>24500</v>
      </c>
      <c r="F1005" s="6">
        <v>24500</v>
      </c>
      <c r="G1005" s="6">
        <v>0</v>
      </c>
      <c r="H1005" s="7">
        <v>0</v>
      </c>
      <c r="I1005" s="6">
        <v>0</v>
      </c>
      <c r="J1005" s="6">
        <v>0</v>
      </c>
      <c r="K1005" s="2">
        <v>0</v>
      </c>
    </row>
    <row r="1006" spans="1:11" x14ac:dyDescent="0.25">
      <c r="A1006" s="14" t="s">
        <v>636</v>
      </c>
      <c r="B1006" s="3" t="s">
        <v>78</v>
      </c>
      <c r="C1006" s="1" t="s">
        <v>659</v>
      </c>
      <c r="D1006" s="6">
        <f>History3[[#This Row],[SUBTOTAL GENERAL FUND]]+History3[[#This Row],[CASH 
FUNDS]]+History3[[#This Row],[REAPPROPRIATED
FUNDS]]+History3[[#This Row],[FEDERAL 
FUNDS]]</f>
        <v>9060877</v>
      </c>
      <c r="E1006" s="6">
        <f>History3[[#This Row],[GENERAL 
FUND]]+History3[[#This Row],[GENERAL
FUND
EXEMPT]]</f>
        <v>4647666</v>
      </c>
      <c r="F1006" s="6">
        <v>4647666</v>
      </c>
      <c r="G1006" s="6">
        <v>0</v>
      </c>
      <c r="H1006" s="7">
        <v>3700421</v>
      </c>
      <c r="I1006" s="6">
        <v>712790</v>
      </c>
      <c r="J1006" s="6">
        <v>0</v>
      </c>
      <c r="K1006" s="2">
        <v>2</v>
      </c>
    </row>
    <row r="1007" spans="1:11" x14ac:dyDescent="0.25">
      <c r="A1007" s="14" t="s">
        <v>636</v>
      </c>
      <c r="B1007" s="3" t="s">
        <v>80</v>
      </c>
      <c r="C1007" s="1" t="s">
        <v>81</v>
      </c>
      <c r="D1007" s="6">
        <f>History3[[#This Row],[SUBTOTAL GENERAL FUND]]+History3[[#This Row],[CASH 
FUNDS]]+History3[[#This Row],[REAPPROPRIATED
FUNDS]]+History3[[#This Row],[FEDERAL 
FUNDS]]</f>
        <v>754037172</v>
      </c>
      <c r="E1007" s="6">
        <f>History3[[#This Row],[GENERAL 
FUND]]+History3[[#This Row],[GENERAL
FUND
EXEMPT]]</f>
        <v>550203048</v>
      </c>
      <c r="F1007" s="6">
        <v>550203048</v>
      </c>
      <c r="G1007" s="6">
        <v>0</v>
      </c>
      <c r="H1007" s="7">
        <v>162436088</v>
      </c>
      <c r="I1007" s="6">
        <v>36973036</v>
      </c>
      <c r="J1007" s="6">
        <v>4425000</v>
      </c>
      <c r="K1007" s="2">
        <v>4742.7</v>
      </c>
    </row>
    <row r="1008" spans="1:11" x14ac:dyDescent="0.25">
      <c r="A1008" s="14" t="s">
        <v>636</v>
      </c>
      <c r="B1008" s="3" t="s">
        <v>80</v>
      </c>
      <c r="C1008" s="1" t="s">
        <v>660</v>
      </c>
      <c r="D1008" s="6">
        <f>History3[[#This Row],[SUBTOTAL GENERAL FUND]]+History3[[#This Row],[CASH 
FUNDS]]+History3[[#This Row],[REAPPROPRIATED
FUNDS]]+History3[[#This Row],[FEDERAL 
FUNDS]]</f>
        <v>124263</v>
      </c>
      <c r="E1008" s="6">
        <f>History3[[#This Row],[GENERAL 
FUND]]+History3[[#This Row],[GENERAL
FUND
EXEMPT]]</f>
        <v>124263</v>
      </c>
      <c r="F1008" s="6">
        <v>124263</v>
      </c>
      <c r="G1008" s="6">
        <v>0</v>
      </c>
      <c r="H1008" s="7">
        <v>0</v>
      </c>
      <c r="I1008" s="6">
        <v>0</v>
      </c>
      <c r="J1008" s="6">
        <v>0</v>
      </c>
      <c r="K1008" s="2">
        <v>0.8</v>
      </c>
    </row>
    <row r="1009" spans="1:11" x14ac:dyDescent="0.25">
      <c r="A1009" s="14" t="s">
        <v>636</v>
      </c>
      <c r="B1009" s="3" t="s">
        <v>80</v>
      </c>
      <c r="C1009" s="1" t="s">
        <v>661</v>
      </c>
      <c r="D1009" s="6">
        <f>History3[[#This Row],[SUBTOTAL GENERAL FUND]]+History3[[#This Row],[CASH 
FUNDS]]+History3[[#This Row],[REAPPROPRIATED
FUNDS]]+History3[[#This Row],[FEDERAL 
FUNDS]]</f>
        <v>750000</v>
      </c>
      <c r="E1009" s="6">
        <f>History3[[#This Row],[GENERAL 
FUND]]+History3[[#This Row],[GENERAL
FUND
EXEMPT]]</f>
        <v>750000</v>
      </c>
      <c r="F1009" s="6">
        <v>750000</v>
      </c>
      <c r="G1009" s="6">
        <v>0</v>
      </c>
      <c r="H1009" s="7">
        <v>0</v>
      </c>
      <c r="I1009" s="6">
        <v>0</v>
      </c>
      <c r="J1009" s="6">
        <v>0</v>
      </c>
      <c r="K1009" s="2">
        <v>0.9</v>
      </c>
    </row>
    <row r="1010" spans="1:11" x14ac:dyDescent="0.25">
      <c r="A1010" s="14" t="s">
        <v>636</v>
      </c>
      <c r="B1010" s="3" t="s">
        <v>80</v>
      </c>
      <c r="C1010" s="1" t="s">
        <v>662</v>
      </c>
      <c r="D1010" s="6">
        <f>History3[[#This Row],[SUBTOTAL GENERAL FUND]]+History3[[#This Row],[CASH 
FUNDS]]+History3[[#This Row],[REAPPROPRIATED
FUNDS]]+History3[[#This Row],[FEDERAL 
FUNDS]]</f>
        <v>1997112</v>
      </c>
      <c r="E1010" s="6">
        <f>History3[[#This Row],[GENERAL 
FUND]]+History3[[#This Row],[GENERAL
FUND
EXEMPT]]</f>
        <v>1997112</v>
      </c>
      <c r="F1010" s="6">
        <v>1997112</v>
      </c>
      <c r="G1010" s="6">
        <v>0</v>
      </c>
      <c r="H1010" s="7">
        <v>0</v>
      </c>
      <c r="I1010" s="6">
        <v>0</v>
      </c>
      <c r="J1010" s="6">
        <v>0</v>
      </c>
      <c r="K1010" s="2">
        <v>0.9</v>
      </c>
    </row>
    <row r="1011" spans="1:11" x14ac:dyDescent="0.25">
      <c r="A1011" s="14" t="s">
        <v>636</v>
      </c>
      <c r="B1011" s="3" t="s">
        <v>80</v>
      </c>
      <c r="C1011" s="1" t="s">
        <v>149</v>
      </c>
      <c r="D1011" s="6">
        <f>History3[[#This Row],[SUBTOTAL GENERAL FUND]]+History3[[#This Row],[CASH 
FUNDS]]+History3[[#This Row],[REAPPROPRIATED
FUNDS]]+History3[[#This Row],[FEDERAL 
FUNDS]]</f>
        <v>3286000</v>
      </c>
      <c r="E1011" s="6">
        <f>History3[[#This Row],[GENERAL 
FUND]]+History3[[#This Row],[GENERAL
FUND
EXEMPT]]</f>
        <v>0</v>
      </c>
      <c r="F1011" s="6">
        <v>0</v>
      </c>
      <c r="G1011" s="6">
        <v>0</v>
      </c>
      <c r="H1011" s="7">
        <v>3286000</v>
      </c>
      <c r="I1011" s="6">
        <v>0</v>
      </c>
      <c r="J1011" s="6">
        <v>0</v>
      </c>
      <c r="K1011" s="2">
        <v>0</v>
      </c>
    </row>
    <row r="1012" spans="1:11" x14ac:dyDescent="0.25">
      <c r="A1012" s="14" t="s">
        <v>636</v>
      </c>
      <c r="B1012" s="3" t="s">
        <v>80</v>
      </c>
      <c r="C1012" s="1" t="s">
        <v>663</v>
      </c>
      <c r="D1012" s="6">
        <f>History3[[#This Row],[SUBTOTAL GENERAL FUND]]+History3[[#This Row],[CASH 
FUNDS]]+History3[[#This Row],[REAPPROPRIATED
FUNDS]]+History3[[#This Row],[FEDERAL 
FUNDS]]</f>
        <v>203612</v>
      </c>
      <c r="E1012" s="6">
        <f>History3[[#This Row],[GENERAL 
FUND]]+History3[[#This Row],[GENERAL
FUND
EXEMPT]]</f>
        <v>203612</v>
      </c>
      <c r="F1012" s="6">
        <v>203612</v>
      </c>
      <c r="G1012" s="6">
        <v>0</v>
      </c>
      <c r="H1012" s="7">
        <v>0</v>
      </c>
      <c r="I1012" s="6">
        <v>0</v>
      </c>
      <c r="J1012" s="6">
        <v>0</v>
      </c>
      <c r="K1012" s="2">
        <v>0</v>
      </c>
    </row>
    <row r="1013" spans="1:11" x14ac:dyDescent="0.25">
      <c r="A1013" s="14" t="s">
        <v>636</v>
      </c>
      <c r="B1013" s="3" t="s">
        <v>80</v>
      </c>
      <c r="C1013" s="1" t="s">
        <v>664</v>
      </c>
      <c r="D1013" s="6">
        <f>History3[[#This Row],[SUBTOTAL GENERAL FUND]]+History3[[#This Row],[CASH 
FUNDS]]+History3[[#This Row],[REAPPROPRIATED
FUNDS]]+History3[[#This Row],[FEDERAL 
FUNDS]]</f>
        <v>8353523</v>
      </c>
      <c r="E1013" s="6">
        <f>History3[[#This Row],[GENERAL 
FUND]]+History3[[#This Row],[GENERAL
FUND
EXEMPT]]</f>
        <v>7546223</v>
      </c>
      <c r="F1013" s="6">
        <v>7546223</v>
      </c>
      <c r="G1013" s="6">
        <v>0</v>
      </c>
      <c r="H1013" s="7">
        <v>507300</v>
      </c>
      <c r="I1013" s="6">
        <v>300000</v>
      </c>
      <c r="J1013" s="6">
        <v>0</v>
      </c>
      <c r="K1013" s="2">
        <v>-0.5</v>
      </c>
    </row>
    <row r="1014" spans="1:11" x14ac:dyDescent="0.25">
      <c r="A1014" s="14" t="s">
        <v>636</v>
      </c>
      <c r="B1014" s="3" t="s">
        <v>80</v>
      </c>
      <c r="C1014" s="1" t="s">
        <v>84</v>
      </c>
      <c r="D1014" s="6">
        <f>History3[[#This Row],[SUBTOTAL GENERAL FUND]]+History3[[#This Row],[CASH 
FUNDS]]+History3[[#This Row],[REAPPROPRIATED
FUNDS]]+History3[[#This Row],[FEDERAL 
FUNDS]]</f>
        <v>106572</v>
      </c>
      <c r="E1014" s="6">
        <f>History3[[#This Row],[GENERAL 
FUND]]+History3[[#This Row],[GENERAL
FUND
EXEMPT]]</f>
        <v>106572</v>
      </c>
      <c r="F1014" s="6">
        <v>106572</v>
      </c>
      <c r="G1014" s="6">
        <v>0</v>
      </c>
      <c r="H1014" s="7">
        <v>0</v>
      </c>
      <c r="I1014" s="6">
        <v>0</v>
      </c>
      <c r="J1014" s="6">
        <v>0</v>
      </c>
      <c r="K1014" s="2">
        <v>0</v>
      </c>
    </row>
    <row r="1015" spans="1:11" x14ac:dyDescent="0.25">
      <c r="A1015" s="14" t="s">
        <v>636</v>
      </c>
      <c r="B1015" s="3" t="s">
        <v>80</v>
      </c>
      <c r="C1015" s="1" t="s">
        <v>665</v>
      </c>
      <c r="D1015" s="6">
        <f>History3[[#This Row],[SUBTOTAL GENERAL FUND]]+History3[[#This Row],[CASH 
FUNDS]]+History3[[#This Row],[REAPPROPRIATED
FUNDS]]+History3[[#This Row],[FEDERAL 
FUNDS]]</f>
        <v>-203612</v>
      </c>
      <c r="E1015" s="6">
        <f>History3[[#This Row],[GENERAL 
FUND]]+History3[[#This Row],[GENERAL
FUND
EXEMPT]]</f>
        <v>-203612</v>
      </c>
      <c r="F1015" s="6">
        <v>-203612</v>
      </c>
      <c r="G1015" s="6">
        <v>0</v>
      </c>
      <c r="H1015" s="7">
        <v>0</v>
      </c>
      <c r="I1015" s="6">
        <v>0</v>
      </c>
      <c r="J1015" s="6">
        <v>0</v>
      </c>
      <c r="K1015" s="2">
        <v>0</v>
      </c>
    </row>
    <row r="1016" spans="1:11" x14ac:dyDescent="0.25">
      <c r="A1016" s="14" t="s">
        <v>636</v>
      </c>
      <c r="B1016" s="3" t="s">
        <v>83</v>
      </c>
      <c r="C1016" s="1" t="s">
        <v>84</v>
      </c>
      <c r="D1016" s="6">
        <f>History3[[#This Row],[SUBTOTAL GENERAL FUND]]+History3[[#This Row],[CASH 
FUNDS]]+History3[[#This Row],[REAPPROPRIATED
FUNDS]]+History3[[#This Row],[FEDERAL 
FUNDS]]</f>
        <v>828444020</v>
      </c>
      <c r="E1016" s="6">
        <f>History3[[#This Row],[GENERAL 
FUND]]+History3[[#This Row],[GENERAL
FUND
EXEMPT]]</f>
        <v>605480938</v>
      </c>
      <c r="F1016" s="6">
        <v>605480938</v>
      </c>
      <c r="G1016" s="6">
        <v>0</v>
      </c>
      <c r="H1016" s="7">
        <v>168839189</v>
      </c>
      <c r="I1016" s="6">
        <v>49698893</v>
      </c>
      <c r="J1016" s="6">
        <v>4425000</v>
      </c>
      <c r="K1016" s="2">
        <v>4799.3999999999996</v>
      </c>
    </row>
    <row r="1017" spans="1:11" x14ac:dyDescent="0.25">
      <c r="A1017" s="14" t="s">
        <v>636</v>
      </c>
      <c r="B1017" s="3" t="s">
        <v>83</v>
      </c>
      <c r="C1017" s="1" t="s">
        <v>666</v>
      </c>
      <c r="D1017" s="6">
        <f>History3[[#This Row],[SUBTOTAL GENERAL FUND]]+History3[[#This Row],[CASH 
FUNDS]]+History3[[#This Row],[REAPPROPRIATED
FUNDS]]+History3[[#This Row],[FEDERAL 
FUNDS]]</f>
        <v>543461</v>
      </c>
      <c r="E1017" s="6">
        <f>History3[[#This Row],[GENERAL 
FUND]]+History3[[#This Row],[GENERAL
FUND
EXEMPT]]</f>
        <v>543461</v>
      </c>
      <c r="F1017" s="6">
        <v>543461</v>
      </c>
      <c r="G1017" s="6">
        <v>0</v>
      </c>
      <c r="H1017" s="7">
        <v>0</v>
      </c>
      <c r="I1017" s="6">
        <v>0</v>
      </c>
      <c r="J1017" s="6">
        <v>0</v>
      </c>
      <c r="K1017" s="2">
        <v>4.8</v>
      </c>
    </row>
    <row r="1018" spans="1:11" x14ac:dyDescent="0.25">
      <c r="A1018" s="14" t="s">
        <v>636</v>
      </c>
      <c r="B1018" s="3" t="s">
        <v>83</v>
      </c>
      <c r="C1018" s="1" t="s">
        <v>667</v>
      </c>
      <c r="D1018" s="6">
        <f>History3[[#This Row],[SUBTOTAL GENERAL FUND]]+History3[[#This Row],[CASH 
FUNDS]]+History3[[#This Row],[REAPPROPRIATED
FUNDS]]+History3[[#This Row],[FEDERAL 
FUNDS]]</f>
        <v>7417731</v>
      </c>
      <c r="E1018" s="6">
        <f>History3[[#This Row],[GENERAL 
FUND]]+History3[[#This Row],[GENERAL
FUND
EXEMPT]]</f>
        <v>7417731</v>
      </c>
      <c r="F1018" s="6">
        <v>7417731</v>
      </c>
      <c r="G1018" s="6">
        <v>0</v>
      </c>
      <c r="H1018" s="7">
        <v>0</v>
      </c>
      <c r="I1018" s="6">
        <v>0</v>
      </c>
      <c r="J1018" s="6">
        <v>0</v>
      </c>
      <c r="K1018" s="2">
        <v>53.7</v>
      </c>
    </row>
    <row r="1019" spans="1:11" x14ac:dyDescent="0.25">
      <c r="A1019" s="14" t="s">
        <v>636</v>
      </c>
      <c r="B1019" s="3" t="s">
        <v>83</v>
      </c>
      <c r="C1019" s="1" t="s">
        <v>618</v>
      </c>
      <c r="D1019" s="6">
        <f>History3[[#This Row],[SUBTOTAL GENERAL FUND]]+History3[[#This Row],[CASH 
FUNDS]]+History3[[#This Row],[REAPPROPRIATED
FUNDS]]+History3[[#This Row],[FEDERAL 
FUNDS]]</f>
        <v>68598</v>
      </c>
      <c r="E1019" s="6">
        <f>History3[[#This Row],[GENERAL 
FUND]]+History3[[#This Row],[GENERAL
FUND
EXEMPT]]</f>
        <v>68598</v>
      </c>
      <c r="F1019" s="6">
        <v>68598</v>
      </c>
      <c r="G1019" s="6">
        <v>0</v>
      </c>
      <c r="H1019" s="7">
        <v>0</v>
      </c>
      <c r="I1019" s="6">
        <v>0</v>
      </c>
      <c r="J1019" s="6">
        <v>0</v>
      </c>
      <c r="K1019" s="2">
        <v>0.8</v>
      </c>
    </row>
    <row r="1020" spans="1:11" x14ac:dyDescent="0.25">
      <c r="A1020" s="14" t="s">
        <v>636</v>
      </c>
      <c r="B1020" s="3" t="s">
        <v>83</v>
      </c>
      <c r="C1020" s="1" t="s">
        <v>668</v>
      </c>
      <c r="D1020" s="6">
        <f>History3[[#This Row],[SUBTOTAL GENERAL FUND]]+History3[[#This Row],[CASH 
FUNDS]]+History3[[#This Row],[REAPPROPRIATED
FUNDS]]+History3[[#This Row],[FEDERAL 
FUNDS]]</f>
        <v>1500000</v>
      </c>
      <c r="E1020" s="6">
        <f>History3[[#This Row],[GENERAL 
FUND]]+History3[[#This Row],[GENERAL
FUND
EXEMPT]]</f>
        <v>750000</v>
      </c>
      <c r="F1020" s="6">
        <v>750000</v>
      </c>
      <c r="G1020" s="6">
        <v>0</v>
      </c>
      <c r="H1020" s="7">
        <v>750000</v>
      </c>
      <c r="I1020" s="6">
        <v>0</v>
      </c>
      <c r="J1020" s="6">
        <v>0</v>
      </c>
      <c r="K1020" s="2">
        <v>0</v>
      </c>
    </row>
    <row r="1021" spans="1:11" x14ac:dyDescent="0.25">
      <c r="A1021" s="14" t="s">
        <v>636</v>
      </c>
      <c r="B1021" s="3" t="s">
        <v>83</v>
      </c>
      <c r="C1021" s="1" t="s">
        <v>669</v>
      </c>
      <c r="D1021" s="6">
        <f>History3[[#This Row],[SUBTOTAL GENERAL FUND]]+History3[[#This Row],[CASH 
FUNDS]]+History3[[#This Row],[REAPPROPRIATED
FUNDS]]+History3[[#This Row],[FEDERAL 
FUNDS]]</f>
        <v>442543</v>
      </c>
      <c r="E1021" s="6">
        <f>History3[[#This Row],[GENERAL 
FUND]]+History3[[#This Row],[GENERAL
FUND
EXEMPT]]</f>
        <v>442543</v>
      </c>
      <c r="F1021" s="6">
        <v>442543</v>
      </c>
      <c r="G1021" s="6">
        <v>0</v>
      </c>
      <c r="H1021" s="7">
        <v>0</v>
      </c>
      <c r="I1021" s="6">
        <v>0</v>
      </c>
      <c r="J1021" s="6">
        <v>0</v>
      </c>
      <c r="K1021" s="2">
        <v>0</v>
      </c>
    </row>
    <row r="1022" spans="1:11" x14ac:dyDescent="0.25">
      <c r="A1022" s="14" t="s">
        <v>636</v>
      </c>
      <c r="B1022" s="3" t="s">
        <v>83</v>
      </c>
      <c r="C1022" s="1" t="s">
        <v>391</v>
      </c>
      <c r="D1022" s="6">
        <f>History3[[#This Row],[SUBTOTAL GENERAL FUND]]+History3[[#This Row],[CASH 
FUNDS]]+History3[[#This Row],[REAPPROPRIATED
FUNDS]]+History3[[#This Row],[FEDERAL 
FUNDS]]</f>
        <v>750570</v>
      </c>
      <c r="E1022" s="6">
        <f>History3[[#This Row],[GENERAL 
FUND]]+History3[[#This Row],[GENERAL
FUND
EXEMPT]]</f>
        <v>750570</v>
      </c>
      <c r="F1022" s="6">
        <v>750570</v>
      </c>
      <c r="G1022" s="6">
        <v>0</v>
      </c>
      <c r="H1022" s="7">
        <v>0</v>
      </c>
      <c r="I1022" s="6">
        <v>0</v>
      </c>
      <c r="J1022" s="6">
        <v>0</v>
      </c>
      <c r="K1022" s="2">
        <v>5.4</v>
      </c>
    </row>
    <row r="1023" spans="1:11" x14ac:dyDescent="0.25">
      <c r="A1023" s="14" t="s">
        <v>636</v>
      </c>
      <c r="B1023" s="3" t="s">
        <v>83</v>
      </c>
      <c r="C1023" s="1" t="s">
        <v>670</v>
      </c>
      <c r="D1023" s="6">
        <f>History3[[#This Row],[SUBTOTAL GENERAL FUND]]+History3[[#This Row],[CASH 
FUNDS]]+History3[[#This Row],[REAPPROPRIATED
FUNDS]]+History3[[#This Row],[FEDERAL 
FUNDS]]</f>
        <v>835386</v>
      </c>
      <c r="E1023" s="6">
        <f>History3[[#This Row],[GENERAL 
FUND]]+History3[[#This Row],[GENERAL
FUND
EXEMPT]]</f>
        <v>427000</v>
      </c>
      <c r="F1023" s="6">
        <v>427000</v>
      </c>
      <c r="G1023" s="6">
        <v>0</v>
      </c>
      <c r="H1023" s="7">
        <v>408386</v>
      </c>
      <c r="I1023" s="6">
        <v>0</v>
      </c>
      <c r="J1023" s="6">
        <v>0</v>
      </c>
      <c r="K1023" s="2">
        <v>4.5</v>
      </c>
    </row>
    <row r="1024" spans="1:11" x14ac:dyDescent="0.25">
      <c r="A1024" s="14" t="s">
        <v>636</v>
      </c>
      <c r="B1024" s="3" t="s">
        <v>83</v>
      </c>
      <c r="C1024" s="1" t="s">
        <v>671</v>
      </c>
      <c r="D1024" s="6">
        <f>History3[[#This Row],[SUBTOTAL GENERAL FUND]]+History3[[#This Row],[CASH 
FUNDS]]+History3[[#This Row],[REAPPROPRIATED
FUNDS]]+History3[[#This Row],[FEDERAL 
FUNDS]]</f>
        <v>119392</v>
      </c>
      <c r="E1024" s="6">
        <f>History3[[#This Row],[GENERAL 
FUND]]+History3[[#This Row],[GENERAL
FUND
EXEMPT]]</f>
        <v>119392</v>
      </c>
      <c r="F1024" s="6">
        <v>119392</v>
      </c>
      <c r="G1024" s="6">
        <v>0</v>
      </c>
      <c r="H1024" s="7">
        <v>0</v>
      </c>
      <c r="I1024" s="6">
        <v>0</v>
      </c>
      <c r="J1024" s="6">
        <v>0</v>
      </c>
      <c r="K1024" s="2">
        <v>0</v>
      </c>
    </row>
    <row r="1025" spans="1:11" x14ac:dyDescent="0.25">
      <c r="A1025" s="14" t="s">
        <v>636</v>
      </c>
      <c r="B1025" s="3" t="s">
        <v>83</v>
      </c>
      <c r="C1025" s="1" t="s">
        <v>672</v>
      </c>
      <c r="D1025" s="6">
        <f>History3[[#This Row],[SUBTOTAL GENERAL FUND]]+History3[[#This Row],[CASH 
FUNDS]]+History3[[#This Row],[REAPPROPRIATED
FUNDS]]+History3[[#This Row],[FEDERAL 
FUNDS]]</f>
        <v>74409</v>
      </c>
      <c r="E1025" s="6">
        <f>History3[[#This Row],[GENERAL 
FUND]]+History3[[#This Row],[GENERAL
FUND
EXEMPT]]</f>
        <v>74409</v>
      </c>
      <c r="F1025" s="6">
        <v>74409</v>
      </c>
      <c r="G1025" s="6">
        <v>0</v>
      </c>
      <c r="H1025" s="7">
        <v>0</v>
      </c>
      <c r="I1025" s="6">
        <v>0</v>
      </c>
      <c r="J1025" s="6">
        <v>0</v>
      </c>
      <c r="K1025" s="2">
        <v>0.4</v>
      </c>
    </row>
    <row r="1026" spans="1:11" x14ac:dyDescent="0.25">
      <c r="A1026" s="14" t="s">
        <v>636</v>
      </c>
      <c r="B1026" s="3" t="s">
        <v>83</v>
      </c>
      <c r="C1026" s="1" t="s">
        <v>673</v>
      </c>
      <c r="D1026" s="6">
        <f>History3[[#This Row],[SUBTOTAL GENERAL FUND]]+History3[[#This Row],[CASH 
FUNDS]]+History3[[#This Row],[REAPPROPRIATED
FUNDS]]+History3[[#This Row],[FEDERAL 
FUNDS]]</f>
        <v>47361</v>
      </c>
      <c r="E1026" s="6">
        <f>History3[[#This Row],[GENERAL 
FUND]]+History3[[#This Row],[GENERAL
FUND
EXEMPT]]</f>
        <v>0</v>
      </c>
      <c r="F1026" s="6">
        <v>0</v>
      </c>
      <c r="G1026" s="6">
        <v>0</v>
      </c>
      <c r="H1026" s="7">
        <v>47361</v>
      </c>
      <c r="I1026" s="6">
        <v>0</v>
      </c>
      <c r="J1026" s="6">
        <v>0</v>
      </c>
      <c r="K1026" s="2">
        <v>0.8</v>
      </c>
    </row>
    <row r="1027" spans="1:11" x14ac:dyDescent="0.25">
      <c r="A1027" s="14" t="s">
        <v>636</v>
      </c>
      <c r="B1027" s="3" t="s">
        <v>83</v>
      </c>
      <c r="C1027" s="1" t="s">
        <v>674</v>
      </c>
      <c r="D1027" s="6">
        <f>History3[[#This Row],[SUBTOTAL GENERAL FUND]]+History3[[#This Row],[CASH 
FUNDS]]+History3[[#This Row],[REAPPROPRIATED
FUNDS]]+History3[[#This Row],[FEDERAL 
FUNDS]]</f>
        <v>220480</v>
      </c>
      <c r="E1027" s="6">
        <f>History3[[#This Row],[GENERAL 
FUND]]+History3[[#This Row],[GENERAL
FUND
EXEMPT]]</f>
        <v>0</v>
      </c>
      <c r="F1027" s="6">
        <v>0</v>
      </c>
      <c r="G1027" s="6">
        <v>0</v>
      </c>
      <c r="H1027" s="7">
        <v>220480</v>
      </c>
      <c r="I1027" s="6">
        <v>0</v>
      </c>
      <c r="J1027" s="6">
        <v>0</v>
      </c>
      <c r="K1027" s="2">
        <v>0</v>
      </c>
    </row>
    <row r="1028" spans="1:11" x14ac:dyDescent="0.25">
      <c r="A1028" s="14" t="s">
        <v>636</v>
      </c>
      <c r="B1028" s="3" t="s">
        <v>83</v>
      </c>
      <c r="C1028" s="1" t="s">
        <v>675</v>
      </c>
      <c r="D1028" s="6">
        <f>History3[[#This Row],[SUBTOTAL GENERAL FUND]]+History3[[#This Row],[CASH 
FUNDS]]+History3[[#This Row],[REAPPROPRIATED
FUNDS]]+History3[[#This Row],[FEDERAL 
FUNDS]]</f>
        <v>59850</v>
      </c>
      <c r="E1028" s="6">
        <f>History3[[#This Row],[GENERAL 
FUND]]+History3[[#This Row],[GENERAL
FUND
EXEMPT]]</f>
        <v>59850</v>
      </c>
      <c r="F1028" s="6">
        <v>59850</v>
      </c>
      <c r="G1028" s="6">
        <v>0</v>
      </c>
      <c r="H1028" s="7">
        <v>0</v>
      </c>
      <c r="I1028" s="6">
        <v>0</v>
      </c>
      <c r="J1028" s="6">
        <v>0</v>
      </c>
      <c r="K1028" s="2">
        <v>0</v>
      </c>
    </row>
    <row r="1029" spans="1:11" x14ac:dyDescent="0.25">
      <c r="A1029" s="14" t="s">
        <v>636</v>
      </c>
      <c r="B1029" s="3" t="s">
        <v>83</v>
      </c>
      <c r="C1029" s="1" t="s">
        <v>665</v>
      </c>
      <c r="D1029" s="6">
        <f>History3[[#This Row],[SUBTOTAL GENERAL FUND]]+History3[[#This Row],[CASH 
FUNDS]]+History3[[#This Row],[REAPPROPRIATED
FUNDS]]+History3[[#This Row],[FEDERAL 
FUNDS]]</f>
        <v>3968134</v>
      </c>
      <c r="E1029" s="6">
        <f>History3[[#This Row],[GENERAL 
FUND]]+History3[[#This Row],[GENERAL
FUND
EXEMPT]]</f>
        <v>1562394</v>
      </c>
      <c r="F1029" s="6">
        <v>1562394</v>
      </c>
      <c r="G1029" s="6">
        <v>0</v>
      </c>
      <c r="H1029" s="7">
        <v>35000</v>
      </c>
      <c r="I1029" s="6">
        <v>2370740</v>
      </c>
      <c r="J1029" s="6">
        <v>0</v>
      </c>
      <c r="K1029" s="2">
        <v>1</v>
      </c>
    </row>
    <row r="1030" spans="1:11" x14ac:dyDescent="0.25">
      <c r="A1030" s="14" t="s">
        <v>636</v>
      </c>
      <c r="B1030" s="3" t="s">
        <v>83</v>
      </c>
      <c r="C1030" s="1" t="s">
        <v>90</v>
      </c>
      <c r="D1030" s="6">
        <f>History3[[#This Row],[SUBTOTAL GENERAL FUND]]+History3[[#This Row],[CASH 
FUNDS]]+History3[[#This Row],[REAPPROPRIATED
FUNDS]]+History3[[#This Row],[FEDERAL 
FUNDS]]</f>
        <v>-9216358</v>
      </c>
      <c r="E1030" s="6">
        <f>History3[[#This Row],[GENERAL 
FUND]]+History3[[#This Row],[GENERAL
FUND
EXEMPT]]</f>
        <v>-11575515</v>
      </c>
      <c r="F1030" s="6">
        <v>-11575515</v>
      </c>
      <c r="G1030" s="6">
        <v>0</v>
      </c>
      <c r="H1030" s="7">
        <v>2359157</v>
      </c>
      <c r="I1030" s="6">
        <v>0</v>
      </c>
      <c r="J1030" s="6">
        <v>0</v>
      </c>
      <c r="K1030" s="2">
        <v>0</v>
      </c>
    </row>
    <row r="1031" spans="1:11" x14ac:dyDescent="0.25">
      <c r="A1031" s="14" t="s">
        <v>636</v>
      </c>
      <c r="B1031" s="3" t="s">
        <v>83</v>
      </c>
      <c r="C1031" s="1" t="s">
        <v>676</v>
      </c>
      <c r="D1031" s="6">
        <f>History3[[#This Row],[SUBTOTAL GENERAL FUND]]+History3[[#This Row],[CASH 
FUNDS]]+History3[[#This Row],[REAPPROPRIATED
FUNDS]]+History3[[#This Row],[FEDERAL 
FUNDS]]</f>
        <v>350000</v>
      </c>
      <c r="E1031" s="6">
        <f>History3[[#This Row],[GENERAL 
FUND]]+History3[[#This Row],[GENERAL
FUND
EXEMPT]]</f>
        <v>0</v>
      </c>
      <c r="F1031" s="6">
        <v>0</v>
      </c>
      <c r="G1031" s="6">
        <v>0</v>
      </c>
      <c r="H1031" s="7">
        <v>350000</v>
      </c>
      <c r="I1031" s="6">
        <v>0</v>
      </c>
      <c r="J1031" s="6">
        <v>0</v>
      </c>
      <c r="K1031" s="2">
        <v>0</v>
      </c>
    </row>
    <row r="1032" spans="1:11" x14ac:dyDescent="0.25">
      <c r="A1032" s="14" t="s">
        <v>636</v>
      </c>
      <c r="B1032" s="3" t="s">
        <v>89</v>
      </c>
      <c r="C1032" s="1" t="s">
        <v>90</v>
      </c>
      <c r="D1032" s="6">
        <f>History3[[#This Row],[SUBTOTAL GENERAL FUND]]+History3[[#This Row],[CASH 
FUNDS]]+History3[[#This Row],[REAPPROPRIATED
FUNDS]]+History3[[#This Row],[FEDERAL 
FUNDS]]</f>
        <v>827340205</v>
      </c>
      <c r="E1032" s="6">
        <f>History3[[#This Row],[GENERAL 
FUND]]+History3[[#This Row],[GENERAL
FUND
EXEMPT]]</f>
        <v>590680495</v>
      </c>
      <c r="F1032" s="6">
        <v>590680495</v>
      </c>
      <c r="G1032" s="6">
        <v>0</v>
      </c>
      <c r="H1032" s="7">
        <v>176117213</v>
      </c>
      <c r="I1032" s="6">
        <v>56117497</v>
      </c>
      <c r="J1032" s="6">
        <v>4425000</v>
      </c>
      <c r="K1032" s="2">
        <v>4945.8</v>
      </c>
    </row>
    <row r="1033" spans="1:11" x14ac:dyDescent="0.25">
      <c r="A1033" s="14" t="s">
        <v>636</v>
      </c>
      <c r="B1033" s="3" t="s">
        <v>89</v>
      </c>
      <c r="C1033" s="1" t="s">
        <v>402</v>
      </c>
      <c r="D1033" s="6">
        <f>History3[[#This Row],[SUBTOTAL GENERAL FUND]]+History3[[#This Row],[CASH 
FUNDS]]+History3[[#This Row],[REAPPROPRIATED
FUNDS]]+History3[[#This Row],[FEDERAL 
FUNDS]]</f>
        <v>389760</v>
      </c>
      <c r="E1033" s="6">
        <f>History3[[#This Row],[GENERAL 
FUND]]+History3[[#This Row],[GENERAL
FUND
EXEMPT]]</f>
        <v>389760</v>
      </c>
      <c r="F1033" s="6">
        <v>389760</v>
      </c>
      <c r="G1033" s="6">
        <v>0</v>
      </c>
      <c r="H1033" s="7">
        <v>0</v>
      </c>
      <c r="I1033" s="6">
        <v>0</v>
      </c>
      <c r="J1033" s="6">
        <v>0</v>
      </c>
      <c r="K1033" s="2">
        <v>0</v>
      </c>
    </row>
    <row r="1034" spans="1:11" x14ac:dyDescent="0.25">
      <c r="A1034" s="14" t="s">
        <v>636</v>
      </c>
      <c r="B1034" s="3" t="s">
        <v>89</v>
      </c>
      <c r="C1034" s="1" t="s">
        <v>677</v>
      </c>
      <c r="D1034" s="6">
        <f>History3[[#This Row],[SUBTOTAL GENERAL FUND]]+History3[[#This Row],[CASH 
FUNDS]]+History3[[#This Row],[REAPPROPRIATED
FUNDS]]+History3[[#This Row],[FEDERAL 
FUNDS]]</f>
        <v>-153377</v>
      </c>
      <c r="E1034" s="6">
        <f>History3[[#This Row],[GENERAL 
FUND]]+History3[[#This Row],[GENERAL
FUND
EXEMPT]]</f>
        <v>-153377</v>
      </c>
      <c r="F1034" s="6">
        <v>-153377</v>
      </c>
      <c r="G1034" s="6">
        <v>0</v>
      </c>
      <c r="H1034" s="7">
        <v>0</v>
      </c>
      <c r="I1034" s="6">
        <v>0</v>
      </c>
      <c r="J1034" s="6">
        <v>0</v>
      </c>
      <c r="K1034" s="2">
        <v>0</v>
      </c>
    </row>
    <row r="1035" spans="1:11" x14ac:dyDescent="0.25">
      <c r="A1035" s="14" t="s">
        <v>636</v>
      </c>
      <c r="B1035" s="3" t="s">
        <v>89</v>
      </c>
      <c r="C1035" s="1" t="s">
        <v>91</v>
      </c>
      <c r="D1035" s="6">
        <f>History3[[#This Row],[SUBTOTAL GENERAL FUND]]+History3[[#This Row],[CASH 
FUNDS]]+History3[[#This Row],[REAPPROPRIATED
FUNDS]]+History3[[#This Row],[FEDERAL 
FUNDS]]</f>
        <v>-8470053</v>
      </c>
      <c r="E1035" s="6">
        <f>History3[[#This Row],[GENERAL 
FUND]]+History3[[#This Row],[GENERAL
FUND
EXEMPT]]</f>
        <v>-7850176</v>
      </c>
      <c r="F1035" s="6">
        <v>-7850176</v>
      </c>
      <c r="G1035" s="6">
        <v>0</v>
      </c>
      <c r="H1035" s="7">
        <v>-619877</v>
      </c>
      <c r="I1035" s="6">
        <v>0</v>
      </c>
      <c r="J1035" s="6">
        <v>0</v>
      </c>
      <c r="K1035" s="2">
        <v>0</v>
      </c>
    </row>
    <row r="1036" spans="1:11" x14ac:dyDescent="0.25">
      <c r="A1036" s="14" t="s">
        <v>636</v>
      </c>
      <c r="B1036" s="3" t="s">
        <v>89</v>
      </c>
      <c r="C1036" s="1" t="s">
        <v>678</v>
      </c>
      <c r="D1036" s="6">
        <f>History3[[#This Row],[SUBTOTAL GENERAL FUND]]+History3[[#This Row],[CASH 
FUNDS]]+History3[[#This Row],[REAPPROPRIATED
FUNDS]]+History3[[#This Row],[FEDERAL 
FUNDS]]</f>
        <v>-2696865</v>
      </c>
      <c r="E1036" s="6">
        <f>History3[[#This Row],[GENERAL 
FUND]]+History3[[#This Row],[GENERAL
FUND
EXEMPT]]</f>
        <v>-2696865</v>
      </c>
      <c r="F1036" s="6">
        <v>-2696865</v>
      </c>
      <c r="G1036" s="6">
        <v>0</v>
      </c>
      <c r="H1036" s="7">
        <v>0</v>
      </c>
      <c r="I1036" s="6">
        <v>0</v>
      </c>
      <c r="J1036" s="6">
        <v>0</v>
      </c>
      <c r="K1036" s="2">
        <v>0</v>
      </c>
    </row>
    <row r="1037" spans="1:11" x14ac:dyDescent="0.25">
      <c r="A1037" s="14" t="s">
        <v>679</v>
      </c>
      <c r="B1037" s="3" t="s">
        <v>57</v>
      </c>
      <c r="C1037" s="1" t="s">
        <v>58</v>
      </c>
      <c r="D1037" s="6">
        <f>History3[[#This Row],[SUBTOTAL GENERAL FUND]]+History3[[#This Row],[CASH 
FUNDS]]+History3[[#This Row],[REAPPROPRIATED
FUNDS]]+History3[[#This Row],[FEDERAL 
FUNDS]]</f>
        <v>159621368</v>
      </c>
      <c r="E1037" s="6">
        <f>History3[[#This Row],[GENERAL 
FUND]]+History3[[#This Row],[GENERAL
FUND
EXEMPT]]</f>
        <v>0</v>
      </c>
      <c r="F1037" s="6">
        <v>0</v>
      </c>
      <c r="G1037" s="6">
        <v>0</v>
      </c>
      <c r="H1037" s="7">
        <v>61312749</v>
      </c>
      <c r="I1037" s="6">
        <v>756026</v>
      </c>
      <c r="J1037" s="6">
        <v>97552593</v>
      </c>
      <c r="K1037" s="2">
        <v>1046.8</v>
      </c>
    </row>
    <row r="1038" spans="1:11" x14ac:dyDescent="0.25">
      <c r="A1038" s="14" t="s">
        <v>679</v>
      </c>
      <c r="B1038" s="3" t="s">
        <v>57</v>
      </c>
      <c r="C1038" s="1" t="s">
        <v>59</v>
      </c>
      <c r="D1038" s="6">
        <f>History3[[#This Row],[SUBTOTAL GENERAL FUND]]+History3[[#This Row],[CASH 
FUNDS]]+History3[[#This Row],[REAPPROPRIATED
FUNDS]]+History3[[#This Row],[FEDERAL 
FUNDS]]</f>
        <v>-1631728</v>
      </c>
      <c r="E1038" s="6">
        <f>History3[[#This Row],[GENERAL 
FUND]]+History3[[#This Row],[GENERAL
FUND
EXEMPT]]</f>
        <v>0</v>
      </c>
      <c r="F1038" s="6">
        <v>0</v>
      </c>
      <c r="G1038" s="6">
        <v>0</v>
      </c>
      <c r="H1038" s="7">
        <v>-610007</v>
      </c>
      <c r="I1038" s="6">
        <v>-3600</v>
      </c>
      <c r="J1038" s="6">
        <v>-1018121</v>
      </c>
      <c r="K1038" s="2">
        <v>0</v>
      </c>
    </row>
    <row r="1039" spans="1:11" x14ac:dyDescent="0.25">
      <c r="A1039" s="14" t="s">
        <v>679</v>
      </c>
      <c r="B1039" s="3" t="s">
        <v>57</v>
      </c>
      <c r="C1039" s="1" t="s">
        <v>680</v>
      </c>
      <c r="D1039" s="6">
        <f>History3[[#This Row],[SUBTOTAL GENERAL FUND]]+History3[[#This Row],[CASH 
FUNDS]]+History3[[#This Row],[REAPPROPRIATED
FUNDS]]+History3[[#This Row],[FEDERAL 
FUNDS]]</f>
        <v>62900</v>
      </c>
      <c r="E1039" s="6">
        <f>History3[[#This Row],[GENERAL 
FUND]]+History3[[#This Row],[GENERAL
FUND
EXEMPT]]</f>
        <v>0</v>
      </c>
      <c r="F1039" s="6">
        <v>0</v>
      </c>
      <c r="G1039" s="6">
        <v>0</v>
      </c>
      <c r="H1039" s="7">
        <v>62900</v>
      </c>
      <c r="I1039" s="6">
        <v>0</v>
      </c>
      <c r="J1039" s="6">
        <v>0</v>
      </c>
      <c r="K1039" s="2">
        <v>0</v>
      </c>
    </row>
    <row r="1040" spans="1:11" x14ac:dyDescent="0.25">
      <c r="A1040" s="14" t="s">
        <v>679</v>
      </c>
      <c r="B1040" s="3" t="s">
        <v>57</v>
      </c>
      <c r="C1040" s="1" t="s">
        <v>681</v>
      </c>
      <c r="D1040" s="6">
        <f>History3[[#This Row],[SUBTOTAL GENERAL FUND]]+History3[[#This Row],[CASH 
FUNDS]]+History3[[#This Row],[REAPPROPRIATED
FUNDS]]+History3[[#This Row],[FEDERAL 
FUNDS]]</f>
        <v>145627</v>
      </c>
      <c r="E1040" s="6">
        <f>History3[[#This Row],[GENERAL 
FUND]]+History3[[#This Row],[GENERAL
FUND
EXEMPT]]</f>
        <v>0</v>
      </c>
      <c r="F1040" s="6">
        <v>0</v>
      </c>
      <c r="G1040" s="6">
        <v>0</v>
      </c>
      <c r="H1040" s="7">
        <v>147274</v>
      </c>
      <c r="I1040" s="6">
        <v>0</v>
      </c>
      <c r="J1040" s="6">
        <v>-1647</v>
      </c>
      <c r="K1040" s="2">
        <v>0</v>
      </c>
    </row>
    <row r="1041" spans="1:11" x14ac:dyDescent="0.25">
      <c r="A1041" s="14" t="s">
        <v>679</v>
      </c>
      <c r="B1041" s="3" t="s">
        <v>1</v>
      </c>
      <c r="C1041" s="1" t="s">
        <v>2</v>
      </c>
      <c r="D1041" s="6">
        <f>History3[[#This Row],[SUBTOTAL GENERAL FUND]]+History3[[#This Row],[CASH 
FUNDS]]+History3[[#This Row],[REAPPROPRIATED
FUNDS]]+History3[[#This Row],[FEDERAL 
FUNDS]]</f>
        <v>158069463</v>
      </c>
      <c r="E1041" s="6">
        <f>History3[[#This Row],[GENERAL 
FUND]]+History3[[#This Row],[GENERAL
FUND
EXEMPT]]</f>
        <v>0</v>
      </c>
      <c r="F1041" s="6">
        <v>0</v>
      </c>
      <c r="G1041" s="6">
        <v>0</v>
      </c>
      <c r="H1041" s="7">
        <v>60441580</v>
      </c>
      <c r="I1041" s="6">
        <v>651881</v>
      </c>
      <c r="J1041" s="6">
        <v>96976002</v>
      </c>
      <c r="K1041" s="2">
        <v>1006.3</v>
      </c>
    </row>
    <row r="1042" spans="1:11" x14ac:dyDescent="0.25">
      <c r="A1042" s="14" t="s">
        <v>679</v>
      </c>
      <c r="B1042" s="3" t="s">
        <v>1</v>
      </c>
      <c r="C1042" s="1" t="s">
        <v>682</v>
      </c>
      <c r="D1042" s="6">
        <f>History3[[#This Row],[SUBTOTAL GENERAL FUND]]+History3[[#This Row],[CASH 
FUNDS]]+History3[[#This Row],[REAPPROPRIATED
FUNDS]]+History3[[#This Row],[FEDERAL 
FUNDS]]</f>
        <v>47198</v>
      </c>
      <c r="E1042" s="6">
        <f>History3[[#This Row],[GENERAL 
FUND]]+History3[[#This Row],[GENERAL
FUND
EXEMPT]]</f>
        <v>0</v>
      </c>
      <c r="F1042" s="6">
        <v>0</v>
      </c>
      <c r="G1042" s="6">
        <v>0</v>
      </c>
      <c r="H1042" s="7">
        <v>47198</v>
      </c>
      <c r="I1042" s="6">
        <v>0</v>
      </c>
      <c r="J1042" s="6">
        <v>0</v>
      </c>
      <c r="K1042" s="2">
        <v>0</v>
      </c>
    </row>
    <row r="1043" spans="1:11" x14ac:dyDescent="0.25">
      <c r="A1043" s="14" t="s">
        <v>679</v>
      </c>
      <c r="B1043" s="3" t="s">
        <v>1</v>
      </c>
      <c r="C1043" s="1" t="s">
        <v>683</v>
      </c>
      <c r="D1043" s="6">
        <f>History3[[#This Row],[SUBTOTAL GENERAL FUND]]+History3[[#This Row],[CASH 
FUNDS]]+History3[[#This Row],[REAPPROPRIATED
FUNDS]]+History3[[#This Row],[FEDERAL 
FUNDS]]</f>
        <v>10240</v>
      </c>
      <c r="E1043" s="6">
        <f>History3[[#This Row],[GENERAL 
FUND]]+History3[[#This Row],[GENERAL
FUND
EXEMPT]]</f>
        <v>0</v>
      </c>
      <c r="F1043" s="6">
        <v>0</v>
      </c>
      <c r="G1043" s="6">
        <v>0</v>
      </c>
      <c r="H1043" s="7">
        <v>3332</v>
      </c>
      <c r="I1043" s="6">
        <v>0</v>
      </c>
      <c r="J1043" s="6">
        <v>6908</v>
      </c>
      <c r="K1043" s="2">
        <v>0</v>
      </c>
    </row>
    <row r="1044" spans="1:11" x14ac:dyDescent="0.25">
      <c r="A1044" s="14" t="s">
        <v>679</v>
      </c>
      <c r="B1044" s="3" t="s">
        <v>4</v>
      </c>
      <c r="C1044" s="1" t="s">
        <v>3</v>
      </c>
      <c r="D1044" s="6">
        <f>History3[[#This Row],[SUBTOTAL GENERAL FUND]]+History3[[#This Row],[CASH 
FUNDS]]+History3[[#This Row],[REAPPROPRIATED
FUNDS]]+History3[[#This Row],[FEDERAL 
FUNDS]]</f>
        <v>163075888</v>
      </c>
      <c r="E1044" s="6">
        <f>History3[[#This Row],[GENERAL 
FUND]]+History3[[#This Row],[GENERAL
FUND
EXEMPT]]</f>
        <v>0</v>
      </c>
      <c r="F1044" s="6">
        <v>0</v>
      </c>
      <c r="G1044" s="6">
        <v>0</v>
      </c>
      <c r="H1044" s="7">
        <v>65232204</v>
      </c>
      <c r="I1044" s="6">
        <v>650740</v>
      </c>
      <c r="J1044" s="6">
        <v>97192944</v>
      </c>
      <c r="K1044" s="2">
        <v>1011.2</v>
      </c>
    </row>
    <row r="1045" spans="1:11" x14ac:dyDescent="0.25">
      <c r="A1045" s="14" t="s">
        <v>679</v>
      </c>
      <c r="B1045" s="3" t="s">
        <v>4</v>
      </c>
      <c r="C1045" s="1" t="s">
        <v>684</v>
      </c>
      <c r="D1045" s="6">
        <f>History3[[#This Row],[SUBTOTAL GENERAL FUND]]+History3[[#This Row],[CASH 
FUNDS]]+History3[[#This Row],[REAPPROPRIATED
FUNDS]]+History3[[#This Row],[FEDERAL 
FUNDS]]</f>
        <v>23064</v>
      </c>
      <c r="E1045" s="6">
        <f>History3[[#This Row],[GENERAL 
FUND]]+History3[[#This Row],[GENERAL
FUND
EXEMPT]]</f>
        <v>0</v>
      </c>
      <c r="F1045" s="6">
        <v>0</v>
      </c>
      <c r="G1045" s="6">
        <v>0</v>
      </c>
      <c r="H1045" s="7">
        <v>23064</v>
      </c>
      <c r="I1045" s="6">
        <v>0</v>
      </c>
      <c r="J1045" s="6">
        <v>0</v>
      </c>
      <c r="K1045" s="2">
        <v>0.3</v>
      </c>
    </row>
    <row r="1046" spans="1:11" x14ac:dyDescent="0.25">
      <c r="A1046" s="14" t="s">
        <v>679</v>
      </c>
      <c r="B1046" s="3" t="s">
        <v>4</v>
      </c>
      <c r="C1046" s="1" t="s">
        <v>685</v>
      </c>
      <c r="D1046" s="6">
        <f>History3[[#This Row],[SUBTOTAL GENERAL FUND]]+History3[[#This Row],[CASH 
FUNDS]]+History3[[#This Row],[REAPPROPRIATED
FUNDS]]+History3[[#This Row],[FEDERAL 
FUNDS]]</f>
        <v>144564</v>
      </c>
      <c r="E1046" s="6">
        <f>History3[[#This Row],[GENERAL 
FUND]]+History3[[#This Row],[GENERAL
FUND
EXEMPT]]</f>
        <v>0</v>
      </c>
      <c r="F1046" s="6">
        <v>0</v>
      </c>
      <c r="G1046" s="6">
        <v>0</v>
      </c>
      <c r="H1046" s="7">
        <v>144564</v>
      </c>
      <c r="I1046" s="6">
        <v>0</v>
      </c>
      <c r="J1046" s="6">
        <v>0</v>
      </c>
      <c r="K1046" s="2">
        <v>0</v>
      </c>
    </row>
    <row r="1047" spans="1:11" x14ac:dyDescent="0.25">
      <c r="A1047" s="14" t="s">
        <v>679</v>
      </c>
      <c r="B1047" s="3" t="s">
        <v>4</v>
      </c>
      <c r="C1047" s="1" t="s">
        <v>686</v>
      </c>
      <c r="D1047" s="6">
        <f>History3[[#This Row],[SUBTOTAL GENERAL FUND]]+History3[[#This Row],[CASH 
FUNDS]]+History3[[#This Row],[REAPPROPRIATED
FUNDS]]+History3[[#This Row],[FEDERAL 
FUNDS]]</f>
        <v>98519</v>
      </c>
      <c r="E1047" s="6">
        <f>History3[[#This Row],[GENERAL 
FUND]]+History3[[#This Row],[GENERAL
FUND
EXEMPT]]</f>
        <v>98519</v>
      </c>
      <c r="F1047" s="6">
        <v>98519</v>
      </c>
      <c r="G1047" s="6">
        <v>0</v>
      </c>
      <c r="H1047" s="7">
        <v>0</v>
      </c>
      <c r="I1047" s="6">
        <v>0</v>
      </c>
      <c r="J1047" s="6">
        <v>0</v>
      </c>
      <c r="K1047" s="2">
        <v>1</v>
      </c>
    </row>
    <row r="1048" spans="1:11" x14ac:dyDescent="0.25">
      <c r="A1048" s="14" t="s">
        <v>679</v>
      </c>
      <c r="B1048" s="3" t="s">
        <v>6</v>
      </c>
      <c r="C1048" s="1" t="s">
        <v>7</v>
      </c>
      <c r="D1048" s="6">
        <f>History3[[#This Row],[SUBTOTAL GENERAL FUND]]+History3[[#This Row],[CASH 
FUNDS]]+History3[[#This Row],[REAPPROPRIATED
FUNDS]]+History3[[#This Row],[FEDERAL 
FUNDS]]</f>
        <v>167047063</v>
      </c>
      <c r="E1048" s="6">
        <f>History3[[#This Row],[GENERAL 
FUND]]+History3[[#This Row],[GENERAL
FUND
EXEMPT]]</f>
        <v>259785</v>
      </c>
      <c r="F1048" s="6">
        <v>259785</v>
      </c>
      <c r="G1048" s="6">
        <v>0</v>
      </c>
      <c r="H1048" s="7">
        <v>66014571</v>
      </c>
      <c r="I1048" s="6">
        <v>650740</v>
      </c>
      <c r="J1048" s="6">
        <v>100121967</v>
      </c>
      <c r="K1048" s="2">
        <v>1016</v>
      </c>
    </row>
    <row r="1049" spans="1:11" x14ac:dyDescent="0.25">
      <c r="A1049" s="14" t="s">
        <v>679</v>
      </c>
      <c r="B1049" s="3" t="s">
        <v>6</v>
      </c>
      <c r="C1049" s="1" t="s">
        <v>9</v>
      </c>
      <c r="D1049" s="6">
        <f>History3[[#This Row],[SUBTOTAL GENERAL FUND]]+History3[[#This Row],[CASH 
FUNDS]]+History3[[#This Row],[REAPPROPRIATED
FUNDS]]+History3[[#This Row],[FEDERAL 
FUNDS]]</f>
        <v>333403</v>
      </c>
      <c r="E1049" s="6">
        <f>History3[[#This Row],[GENERAL 
FUND]]+History3[[#This Row],[GENERAL
FUND
EXEMPT]]</f>
        <v>320903</v>
      </c>
      <c r="F1049" s="6">
        <v>320903</v>
      </c>
      <c r="G1049" s="6">
        <v>0</v>
      </c>
      <c r="H1049" s="7">
        <v>12500</v>
      </c>
      <c r="I1049" s="6">
        <v>0</v>
      </c>
      <c r="J1049" s="6">
        <v>0</v>
      </c>
      <c r="K1049" s="2">
        <v>0</v>
      </c>
    </row>
    <row r="1050" spans="1:11" x14ac:dyDescent="0.25">
      <c r="A1050" s="14" t="s">
        <v>679</v>
      </c>
      <c r="B1050" s="3" t="s">
        <v>6</v>
      </c>
      <c r="C1050" s="1" t="s">
        <v>687</v>
      </c>
      <c r="D1050" s="6">
        <f>History3[[#This Row],[SUBTOTAL GENERAL FUND]]+History3[[#This Row],[CASH 
FUNDS]]+History3[[#This Row],[REAPPROPRIATED
FUNDS]]+History3[[#This Row],[FEDERAL 
FUNDS]]</f>
        <v>56665</v>
      </c>
      <c r="E1050" s="6">
        <f>History3[[#This Row],[GENERAL 
FUND]]+History3[[#This Row],[GENERAL
FUND
EXEMPT]]</f>
        <v>56665</v>
      </c>
      <c r="F1050" s="6">
        <v>56665</v>
      </c>
      <c r="G1050" s="6">
        <v>0</v>
      </c>
      <c r="H1050" s="7">
        <v>0</v>
      </c>
      <c r="I1050" s="6">
        <v>0</v>
      </c>
      <c r="J1050" s="6">
        <v>0</v>
      </c>
      <c r="K1050" s="2">
        <v>0.5</v>
      </c>
    </row>
    <row r="1051" spans="1:11" x14ac:dyDescent="0.25">
      <c r="A1051" s="14" t="s">
        <v>679</v>
      </c>
      <c r="B1051" s="3" t="s">
        <v>6</v>
      </c>
      <c r="C1051" s="1" t="s">
        <v>688</v>
      </c>
      <c r="D1051" s="6">
        <f>History3[[#This Row],[SUBTOTAL GENERAL FUND]]+History3[[#This Row],[CASH 
FUNDS]]+History3[[#This Row],[REAPPROPRIATED
FUNDS]]+History3[[#This Row],[FEDERAL 
FUNDS]]</f>
        <v>71634</v>
      </c>
      <c r="E1051" s="6">
        <f>History3[[#This Row],[GENERAL 
FUND]]+History3[[#This Row],[GENERAL
FUND
EXEMPT]]</f>
        <v>24337</v>
      </c>
      <c r="F1051" s="6">
        <v>24337</v>
      </c>
      <c r="G1051" s="6">
        <v>0</v>
      </c>
      <c r="H1051" s="7">
        <v>141615</v>
      </c>
      <c r="I1051" s="6">
        <v>0</v>
      </c>
      <c r="J1051" s="6">
        <v>-94318</v>
      </c>
      <c r="K1051" s="2">
        <v>0</v>
      </c>
    </row>
    <row r="1052" spans="1:11" x14ac:dyDescent="0.25">
      <c r="A1052" s="14" t="s">
        <v>679</v>
      </c>
      <c r="B1052" s="3" t="s">
        <v>69</v>
      </c>
      <c r="C1052" s="1" t="s">
        <v>70</v>
      </c>
      <c r="D1052" s="6">
        <f>History3[[#This Row],[SUBTOTAL GENERAL FUND]]+History3[[#This Row],[CASH 
FUNDS]]+History3[[#This Row],[REAPPROPRIATED
FUNDS]]+History3[[#This Row],[FEDERAL 
FUNDS]]</f>
        <v>178911115</v>
      </c>
      <c r="E1052" s="6">
        <f>History3[[#This Row],[GENERAL 
FUND]]+History3[[#This Row],[GENERAL
FUND
EXEMPT]]</f>
        <v>2698594</v>
      </c>
      <c r="F1052" s="6">
        <v>2698594</v>
      </c>
      <c r="G1052" s="6">
        <v>0</v>
      </c>
      <c r="H1052" s="7">
        <v>74251770</v>
      </c>
      <c r="I1052" s="6">
        <v>1139547</v>
      </c>
      <c r="J1052" s="6">
        <v>100821204</v>
      </c>
      <c r="K1052" s="2">
        <v>1023.5</v>
      </c>
    </row>
    <row r="1053" spans="1:11" x14ac:dyDescent="0.25">
      <c r="A1053" s="14" t="s">
        <v>679</v>
      </c>
      <c r="B1053" s="3" t="s">
        <v>69</v>
      </c>
      <c r="C1053" s="1" t="s">
        <v>347</v>
      </c>
      <c r="D1053" s="6">
        <f>History3[[#This Row],[SUBTOTAL GENERAL FUND]]+History3[[#This Row],[CASH 
FUNDS]]+History3[[#This Row],[REAPPROPRIATED
FUNDS]]+History3[[#This Row],[FEDERAL 
FUNDS]]</f>
        <v>665330</v>
      </c>
      <c r="E1053" s="6">
        <f>History3[[#This Row],[GENERAL 
FUND]]+History3[[#This Row],[GENERAL
FUND
EXEMPT]]</f>
        <v>665330</v>
      </c>
      <c r="F1053" s="6">
        <v>665330</v>
      </c>
      <c r="G1053" s="6">
        <v>0</v>
      </c>
      <c r="H1053" s="7">
        <v>0</v>
      </c>
      <c r="I1053" s="6">
        <v>0</v>
      </c>
      <c r="J1053" s="6">
        <v>0</v>
      </c>
      <c r="K1053" s="2">
        <v>0</v>
      </c>
    </row>
    <row r="1054" spans="1:11" x14ac:dyDescent="0.25">
      <c r="A1054" s="14" t="s">
        <v>679</v>
      </c>
      <c r="B1054" s="3" t="s">
        <v>69</v>
      </c>
      <c r="C1054" s="1" t="s">
        <v>689</v>
      </c>
      <c r="D1054" s="6">
        <f>History3[[#This Row],[SUBTOTAL GENERAL FUND]]+History3[[#This Row],[CASH 
FUNDS]]+History3[[#This Row],[REAPPROPRIATED
FUNDS]]+History3[[#This Row],[FEDERAL 
FUNDS]]</f>
        <v>157950</v>
      </c>
      <c r="E1054" s="6">
        <f>History3[[#This Row],[GENERAL 
FUND]]+History3[[#This Row],[GENERAL
FUND
EXEMPT]]</f>
        <v>157950</v>
      </c>
      <c r="F1054" s="6">
        <v>157950</v>
      </c>
      <c r="G1054" s="6">
        <v>0</v>
      </c>
      <c r="H1054" s="7">
        <v>0</v>
      </c>
      <c r="I1054" s="6">
        <v>0</v>
      </c>
      <c r="J1054" s="6">
        <v>0</v>
      </c>
      <c r="K1054" s="2">
        <v>0.3</v>
      </c>
    </row>
    <row r="1055" spans="1:11" x14ac:dyDescent="0.25">
      <c r="A1055" s="14" t="s">
        <v>679</v>
      </c>
      <c r="B1055" s="3" t="s">
        <v>69</v>
      </c>
      <c r="C1055" s="1" t="s">
        <v>198</v>
      </c>
      <c r="D1055" s="6">
        <f>History3[[#This Row],[SUBTOTAL GENERAL FUND]]+History3[[#This Row],[CASH 
FUNDS]]+History3[[#This Row],[REAPPROPRIATED
FUNDS]]+History3[[#This Row],[FEDERAL 
FUNDS]]</f>
        <v>118969</v>
      </c>
      <c r="E1055" s="6">
        <f>History3[[#This Row],[GENERAL 
FUND]]+History3[[#This Row],[GENERAL
FUND
EXEMPT]]</f>
        <v>118969</v>
      </c>
      <c r="F1055" s="6">
        <v>118969</v>
      </c>
      <c r="G1055" s="6">
        <v>0</v>
      </c>
      <c r="H1055" s="7">
        <v>0</v>
      </c>
      <c r="I1055" s="6">
        <v>0</v>
      </c>
      <c r="J1055" s="6">
        <v>0</v>
      </c>
      <c r="K1055" s="2">
        <v>1</v>
      </c>
    </row>
    <row r="1056" spans="1:11" x14ac:dyDescent="0.25">
      <c r="A1056" s="14" t="s">
        <v>679</v>
      </c>
      <c r="B1056" s="3" t="s">
        <v>69</v>
      </c>
      <c r="C1056" s="1" t="s">
        <v>690</v>
      </c>
      <c r="D1056" s="6">
        <f>History3[[#This Row],[SUBTOTAL GENERAL FUND]]+History3[[#This Row],[CASH 
FUNDS]]+History3[[#This Row],[REAPPROPRIATED
FUNDS]]+History3[[#This Row],[FEDERAL 
FUNDS]]</f>
        <v>582698</v>
      </c>
      <c r="E1056" s="6">
        <f>History3[[#This Row],[GENERAL 
FUND]]+History3[[#This Row],[GENERAL
FUND
EXEMPT]]</f>
        <v>582698</v>
      </c>
      <c r="F1056" s="6">
        <v>582698</v>
      </c>
      <c r="G1056" s="6">
        <v>0</v>
      </c>
      <c r="H1056" s="7">
        <v>0</v>
      </c>
      <c r="I1056" s="6">
        <v>0</v>
      </c>
      <c r="J1056" s="6">
        <v>0</v>
      </c>
      <c r="K1056" s="2">
        <v>1</v>
      </c>
    </row>
    <row r="1057" spans="1:11" x14ac:dyDescent="0.25">
      <c r="A1057" s="14" t="s">
        <v>679</v>
      </c>
      <c r="B1057" s="3" t="s">
        <v>69</v>
      </c>
      <c r="C1057" s="1" t="s">
        <v>514</v>
      </c>
      <c r="D1057" s="6">
        <f>History3[[#This Row],[SUBTOTAL GENERAL FUND]]+History3[[#This Row],[CASH 
FUNDS]]+History3[[#This Row],[REAPPROPRIATED
FUNDS]]+History3[[#This Row],[FEDERAL 
FUNDS]]</f>
        <v>485043</v>
      </c>
      <c r="E1057" s="6">
        <f>History3[[#This Row],[GENERAL 
FUND]]+History3[[#This Row],[GENERAL
FUND
EXEMPT]]</f>
        <v>485043</v>
      </c>
      <c r="F1057" s="6">
        <v>485043</v>
      </c>
      <c r="G1057" s="6">
        <v>0</v>
      </c>
      <c r="H1057" s="7">
        <v>0</v>
      </c>
      <c r="I1057" s="6">
        <v>0</v>
      </c>
      <c r="J1057" s="6">
        <v>0</v>
      </c>
      <c r="K1057" s="2">
        <v>2.5</v>
      </c>
    </row>
    <row r="1058" spans="1:11" x14ac:dyDescent="0.25">
      <c r="A1058" s="14" t="s">
        <v>679</v>
      </c>
      <c r="B1058" s="3" t="s">
        <v>69</v>
      </c>
      <c r="C1058" s="1" t="s">
        <v>691</v>
      </c>
      <c r="D1058" s="6">
        <f>History3[[#This Row],[SUBTOTAL GENERAL FUND]]+History3[[#This Row],[CASH 
FUNDS]]+History3[[#This Row],[REAPPROPRIATED
FUNDS]]+History3[[#This Row],[FEDERAL 
FUNDS]]</f>
        <v>6600000</v>
      </c>
      <c r="E1058" s="6">
        <f>History3[[#This Row],[GENERAL 
FUND]]+History3[[#This Row],[GENERAL
FUND
EXEMPT]]</f>
        <v>3300000</v>
      </c>
      <c r="F1058" s="6">
        <v>3300000</v>
      </c>
      <c r="G1058" s="6">
        <v>0</v>
      </c>
      <c r="H1058" s="7">
        <v>0</v>
      </c>
      <c r="I1058" s="6">
        <v>3300000</v>
      </c>
      <c r="J1058" s="6">
        <v>0</v>
      </c>
      <c r="K1058" s="2">
        <v>2</v>
      </c>
    </row>
    <row r="1059" spans="1:11" x14ac:dyDescent="0.25">
      <c r="A1059" s="14" t="s">
        <v>679</v>
      </c>
      <c r="B1059" s="3" t="s">
        <v>75</v>
      </c>
      <c r="C1059" s="1" t="s">
        <v>76</v>
      </c>
      <c r="D1059" s="6">
        <f>History3[[#This Row],[SUBTOTAL GENERAL FUND]]+History3[[#This Row],[CASH 
FUNDS]]+History3[[#This Row],[REAPPROPRIATED
FUNDS]]+History3[[#This Row],[FEDERAL 
FUNDS]]</f>
        <v>243615012</v>
      </c>
      <c r="E1059" s="6">
        <f>History3[[#This Row],[GENERAL 
FUND]]+History3[[#This Row],[GENERAL
FUND
EXEMPT]]</f>
        <v>20749612</v>
      </c>
      <c r="F1059" s="6">
        <v>20749612</v>
      </c>
      <c r="G1059" s="6">
        <v>0</v>
      </c>
      <c r="H1059" s="7">
        <v>70993888</v>
      </c>
      <c r="I1059" s="6">
        <v>9401877</v>
      </c>
      <c r="J1059" s="6">
        <v>142469635</v>
      </c>
      <c r="K1059" s="2">
        <v>1279.0999999999999</v>
      </c>
    </row>
    <row r="1060" spans="1:11" x14ac:dyDescent="0.25">
      <c r="A1060" s="14" t="s">
        <v>679</v>
      </c>
      <c r="B1060" s="3" t="s">
        <v>75</v>
      </c>
      <c r="C1060" s="1" t="s">
        <v>692</v>
      </c>
      <c r="D1060" s="6">
        <f>History3[[#This Row],[SUBTOTAL GENERAL FUND]]+History3[[#This Row],[CASH 
FUNDS]]+History3[[#This Row],[REAPPROPRIATED
FUNDS]]+History3[[#This Row],[FEDERAL 
FUNDS]]</f>
        <v>36750</v>
      </c>
      <c r="E1060" s="6">
        <f>History3[[#This Row],[GENERAL 
FUND]]+History3[[#This Row],[GENERAL
FUND
EXEMPT]]</f>
        <v>36750</v>
      </c>
      <c r="F1060" s="6">
        <v>36750</v>
      </c>
      <c r="G1060" s="6">
        <v>0</v>
      </c>
      <c r="H1060" s="7">
        <v>0</v>
      </c>
      <c r="I1060" s="6">
        <v>0</v>
      </c>
      <c r="J1060" s="6">
        <v>0</v>
      </c>
      <c r="K1060" s="2">
        <v>0.5</v>
      </c>
    </row>
    <row r="1061" spans="1:11" x14ac:dyDescent="0.25">
      <c r="A1061" s="14" t="s">
        <v>679</v>
      </c>
      <c r="B1061" s="3" t="s">
        <v>75</v>
      </c>
      <c r="C1061" s="1" t="s">
        <v>693</v>
      </c>
      <c r="D1061" s="6">
        <f>History3[[#This Row],[SUBTOTAL GENERAL FUND]]+History3[[#This Row],[CASH 
FUNDS]]+History3[[#This Row],[REAPPROPRIATED
FUNDS]]+History3[[#This Row],[FEDERAL 
FUNDS]]</f>
        <v>500000</v>
      </c>
      <c r="E1061" s="6">
        <f>History3[[#This Row],[GENERAL 
FUND]]+History3[[#This Row],[GENERAL
FUND
EXEMPT]]</f>
        <v>0</v>
      </c>
      <c r="F1061" s="6">
        <v>0</v>
      </c>
      <c r="G1061" s="6">
        <v>0</v>
      </c>
      <c r="H1061" s="7">
        <v>500000</v>
      </c>
      <c r="I1061" s="6">
        <v>0</v>
      </c>
      <c r="J1061" s="6">
        <v>0</v>
      </c>
      <c r="K1061" s="2">
        <v>0.2</v>
      </c>
    </row>
    <row r="1062" spans="1:11" x14ac:dyDescent="0.25">
      <c r="A1062" s="14" t="s">
        <v>679</v>
      </c>
      <c r="B1062" s="3" t="s">
        <v>78</v>
      </c>
      <c r="C1062" s="1" t="s">
        <v>79</v>
      </c>
      <c r="D1062" s="6">
        <f>History3[[#This Row],[SUBTOTAL GENERAL FUND]]+History3[[#This Row],[CASH 
FUNDS]]+History3[[#This Row],[REAPPROPRIATED
FUNDS]]+History3[[#This Row],[FEDERAL 
FUNDS]]</f>
        <v>248855234</v>
      </c>
      <c r="E1062" s="6">
        <f>History3[[#This Row],[GENERAL 
FUND]]+History3[[#This Row],[GENERAL
FUND
EXEMPT]]</f>
        <v>21380958</v>
      </c>
      <c r="F1062" s="6">
        <v>21380958</v>
      </c>
      <c r="G1062" s="6">
        <v>0</v>
      </c>
      <c r="H1062" s="7">
        <v>72519276</v>
      </c>
      <c r="I1062" s="6">
        <v>9515450</v>
      </c>
      <c r="J1062" s="6">
        <v>145439550</v>
      </c>
      <c r="K1062" s="2">
        <v>1279.8</v>
      </c>
    </row>
    <row r="1063" spans="1:11" x14ac:dyDescent="0.25">
      <c r="A1063" s="14" t="s">
        <v>679</v>
      </c>
      <c r="B1063" s="3" t="s">
        <v>78</v>
      </c>
      <c r="C1063" s="1" t="s">
        <v>694</v>
      </c>
      <c r="D1063" s="6">
        <f>History3[[#This Row],[SUBTOTAL GENERAL FUND]]+History3[[#This Row],[CASH 
FUNDS]]+History3[[#This Row],[REAPPROPRIATED
FUNDS]]+History3[[#This Row],[FEDERAL 
FUNDS]]</f>
        <v>6000</v>
      </c>
      <c r="E1063" s="6">
        <f>History3[[#This Row],[GENERAL 
FUND]]+History3[[#This Row],[GENERAL
FUND
EXEMPT]]</f>
        <v>0</v>
      </c>
      <c r="F1063" s="6">
        <v>0</v>
      </c>
      <c r="G1063" s="6">
        <v>0</v>
      </c>
      <c r="H1063" s="7">
        <v>6000</v>
      </c>
      <c r="I1063" s="6">
        <v>0</v>
      </c>
      <c r="J1063" s="6">
        <v>0</v>
      </c>
      <c r="K1063" s="2">
        <v>0</v>
      </c>
    </row>
    <row r="1064" spans="1:11" x14ac:dyDescent="0.25">
      <c r="A1064" s="14" t="s">
        <v>679</v>
      </c>
      <c r="B1064" s="3" t="s">
        <v>80</v>
      </c>
      <c r="C1064" s="1" t="s">
        <v>81</v>
      </c>
      <c r="D1064" s="6">
        <f>History3[[#This Row],[SUBTOTAL GENERAL FUND]]+History3[[#This Row],[CASH 
FUNDS]]+History3[[#This Row],[REAPPROPRIATED
FUNDS]]+History3[[#This Row],[FEDERAL 
FUNDS]]</f>
        <v>256457687</v>
      </c>
      <c r="E1064" s="6">
        <f>History3[[#This Row],[GENERAL 
FUND]]+History3[[#This Row],[GENERAL
FUND
EXEMPT]]</f>
        <v>18391202</v>
      </c>
      <c r="F1064" s="6">
        <v>18391202</v>
      </c>
      <c r="G1064" s="6">
        <v>0</v>
      </c>
      <c r="H1064" s="7">
        <v>79834345</v>
      </c>
      <c r="I1064" s="6">
        <v>6521018</v>
      </c>
      <c r="J1064" s="6">
        <v>151711122</v>
      </c>
      <c r="K1064" s="2">
        <v>1279.3</v>
      </c>
    </row>
    <row r="1065" spans="1:11" x14ac:dyDescent="0.25">
      <c r="A1065" s="14" t="s">
        <v>679</v>
      </c>
      <c r="B1065" s="3" t="s">
        <v>80</v>
      </c>
      <c r="C1065" s="1" t="s">
        <v>469</v>
      </c>
      <c r="D1065" s="6">
        <f>History3[[#This Row],[SUBTOTAL GENERAL FUND]]+History3[[#This Row],[CASH 
FUNDS]]+History3[[#This Row],[REAPPROPRIATED
FUNDS]]+History3[[#This Row],[FEDERAL 
FUNDS]]</f>
        <v>2131</v>
      </c>
      <c r="E1065" s="6">
        <f>History3[[#This Row],[GENERAL 
FUND]]+History3[[#This Row],[GENERAL
FUND
EXEMPT]]</f>
        <v>2131</v>
      </c>
      <c r="F1065" s="6">
        <v>2131</v>
      </c>
      <c r="G1065" s="6">
        <v>0</v>
      </c>
      <c r="H1065" s="7">
        <v>0</v>
      </c>
      <c r="I1065" s="6">
        <v>0</v>
      </c>
      <c r="J1065" s="6">
        <v>0</v>
      </c>
      <c r="K1065" s="2">
        <v>0</v>
      </c>
    </row>
    <row r="1066" spans="1:11" x14ac:dyDescent="0.25">
      <c r="A1066" s="14" t="s">
        <v>679</v>
      </c>
      <c r="B1066" s="3" t="s">
        <v>80</v>
      </c>
      <c r="C1066" s="1" t="s">
        <v>695</v>
      </c>
      <c r="D1066" s="6">
        <f>History3[[#This Row],[SUBTOTAL GENERAL FUND]]+History3[[#This Row],[CASH 
FUNDS]]+History3[[#This Row],[REAPPROPRIATED
FUNDS]]+History3[[#This Row],[FEDERAL 
FUNDS]]</f>
        <v>81841</v>
      </c>
      <c r="E1066" s="6">
        <f>History3[[#This Row],[GENERAL 
FUND]]+History3[[#This Row],[GENERAL
FUND
EXEMPT]]</f>
        <v>81841</v>
      </c>
      <c r="F1066" s="6">
        <v>81841</v>
      </c>
      <c r="G1066" s="6">
        <v>0</v>
      </c>
      <c r="H1066" s="7">
        <v>0</v>
      </c>
      <c r="I1066" s="6">
        <v>0</v>
      </c>
      <c r="J1066" s="6">
        <v>0</v>
      </c>
      <c r="K1066" s="2">
        <v>0.8</v>
      </c>
    </row>
    <row r="1067" spans="1:11" x14ac:dyDescent="0.25">
      <c r="A1067" s="14" t="s">
        <v>679</v>
      </c>
      <c r="B1067" s="3" t="s">
        <v>80</v>
      </c>
      <c r="C1067" s="1" t="s">
        <v>696</v>
      </c>
      <c r="D1067" s="6">
        <f>History3[[#This Row],[SUBTOTAL GENERAL FUND]]+History3[[#This Row],[CASH 
FUNDS]]+History3[[#This Row],[REAPPROPRIATED
FUNDS]]+History3[[#This Row],[FEDERAL 
FUNDS]]</f>
        <v>2000000</v>
      </c>
      <c r="E1067" s="6">
        <f>History3[[#This Row],[GENERAL 
FUND]]+History3[[#This Row],[GENERAL
FUND
EXEMPT]]</f>
        <v>1000000</v>
      </c>
      <c r="F1067" s="6">
        <v>1000000</v>
      </c>
      <c r="G1067" s="6">
        <v>0</v>
      </c>
      <c r="H1067" s="7">
        <v>0</v>
      </c>
      <c r="I1067" s="6">
        <v>1000000</v>
      </c>
      <c r="J1067" s="6">
        <v>0</v>
      </c>
      <c r="K1067" s="2">
        <v>0</v>
      </c>
    </row>
    <row r="1068" spans="1:11" x14ac:dyDescent="0.25">
      <c r="A1068" s="14" t="s">
        <v>679</v>
      </c>
      <c r="B1068" s="3" t="s">
        <v>80</v>
      </c>
      <c r="C1068" s="1" t="s">
        <v>382</v>
      </c>
      <c r="D1068" s="6">
        <f>History3[[#This Row],[SUBTOTAL GENERAL FUND]]+History3[[#This Row],[CASH 
FUNDS]]+History3[[#This Row],[REAPPROPRIATED
FUNDS]]+History3[[#This Row],[FEDERAL 
FUNDS]]</f>
        <v>7425</v>
      </c>
      <c r="E1068" s="6">
        <f>History3[[#This Row],[GENERAL 
FUND]]+History3[[#This Row],[GENERAL
FUND
EXEMPT]]</f>
        <v>0</v>
      </c>
      <c r="F1068" s="6">
        <v>0</v>
      </c>
      <c r="G1068" s="6">
        <v>0</v>
      </c>
      <c r="H1068" s="7">
        <v>7425</v>
      </c>
      <c r="I1068" s="6">
        <v>0</v>
      </c>
      <c r="J1068" s="6">
        <v>0</v>
      </c>
      <c r="K1068" s="2">
        <v>0</v>
      </c>
    </row>
    <row r="1069" spans="1:11" x14ac:dyDescent="0.25">
      <c r="A1069" s="14" t="s">
        <v>679</v>
      </c>
      <c r="B1069" s="3" t="s">
        <v>80</v>
      </c>
      <c r="C1069" s="1" t="s">
        <v>697</v>
      </c>
      <c r="D1069" s="6">
        <f>History3[[#This Row],[SUBTOTAL GENERAL FUND]]+History3[[#This Row],[CASH 
FUNDS]]+History3[[#This Row],[REAPPROPRIATED
FUNDS]]+History3[[#This Row],[FEDERAL 
FUNDS]]</f>
        <v>1000000</v>
      </c>
      <c r="E1069" s="6">
        <f>History3[[#This Row],[GENERAL 
FUND]]+History3[[#This Row],[GENERAL
FUND
EXEMPT]]</f>
        <v>0</v>
      </c>
      <c r="F1069" s="6">
        <v>0</v>
      </c>
      <c r="G1069" s="6">
        <v>0</v>
      </c>
      <c r="H1069" s="7">
        <v>1000000</v>
      </c>
      <c r="I1069" s="6">
        <v>0</v>
      </c>
      <c r="J1069" s="6">
        <v>0</v>
      </c>
      <c r="K1069" s="2">
        <v>0.5</v>
      </c>
    </row>
    <row r="1070" spans="1:11" x14ac:dyDescent="0.25">
      <c r="A1070" s="14" t="s">
        <v>679</v>
      </c>
      <c r="B1070" s="3" t="s">
        <v>83</v>
      </c>
      <c r="C1070" s="1" t="s">
        <v>84</v>
      </c>
      <c r="D1070" s="6">
        <f>History3[[#This Row],[SUBTOTAL GENERAL FUND]]+History3[[#This Row],[CASH 
FUNDS]]+History3[[#This Row],[REAPPROPRIATED
FUNDS]]+History3[[#This Row],[FEDERAL 
FUNDS]]</f>
        <v>270584244</v>
      </c>
      <c r="E1070" s="6">
        <f>History3[[#This Row],[GENERAL 
FUND]]+History3[[#This Row],[GENERAL
FUND
EXEMPT]]</f>
        <v>24423131</v>
      </c>
      <c r="F1070" s="6">
        <v>24423131</v>
      </c>
      <c r="G1070" s="6">
        <v>0</v>
      </c>
      <c r="H1070" s="7">
        <v>82605146</v>
      </c>
      <c r="I1070" s="6">
        <v>9842733</v>
      </c>
      <c r="J1070" s="6">
        <v>153713234</v>
      </c>
      <c r="K1070" s="2">
        <v>1289</v>
      </c>
    </row>
    <row r="1071" spans="1:11" x14ac:dyDescent="0.25">
      <c r="A1071" s="14" t="s">
        <v>679</v>
      </c>
      <c r="B1071" s="3" t="s">
        <v>83</v>
      </c>
      <c r="C1071" s="1" t="s">
        <v>698</v>
      </c>
      <c r="D1071" s="6">
        <f>History3[[#This Row],[SUBTOTAL GENERAL FUND]]+History3[[#This Row],[CASH 
FUNDS]]+History3[[#This Row],[REAPPROPRIATED
FUNDS]]+History3[[#This Row],[FEDERAL 
FUNDS]]</f>
        <v>25507</v>
      </c>
      <c r="E1071" s="6">
        <f>History3[[#This Row],[GENERAL 
FUND]]+History3[[#This Row],[GENERAL
FUND
EXEMPT]]</f>
        <v>25507</v>
      </c>
      <c r="F1071" s="6">
        <v>25507</v>
      </c>
      <c r="G1071" s="6">
        <v>0</v>
      </c>
      <c r="H1071" s="7">
        <v>0</v>
      </c>
      <c r="I1071" s="6">
        <v>0</v>
      </c>
      <c r="J1071" s="6">
        <v>0</v>
      </c>
      <c r="K1071" s="2">
        <v>0.4</v>
      </c>
    </row>
    <row r="1072" spans="1:11" x14ac:dyDescent="0.25">
      <c r="A1072" s="14" t="s">
        <v>679</v>
      </c>
      <c r="B1072" s="3" t="s">
        <v>83</v>
      </c>
      <c r="C1072" s="1" t="s">
        <v>699</v>
      </c>
      <c r="D1072" s="6">
        <f>History3[[#This Row],[SUBTOTAL GENERAL FUND]]+History3[[#This Row],[CASH 
FUNDS]]+History3[[#This Row],[REAPPROPRIATED
FUNDS]]+History3[[#This Row],[FEDERAL 
FUNDS]]</f>
        <v>165487</v>
      </c>
      <c r="E1072" s="6">
        <f>History3[[#This Row],[GENERAL 
FUND]]+History3[[#This Row],[GENERAL
FUND
EXEMPT]]</f>
        <v>165487</v>
      </c>
      <c r="F1072" s="6">
        <v>165487</v>
      </c>
      <c r="G1072" s="6">
        <v>0</v>
      </c>
      <c r="H1072" s="7">
        <v>0</v>
      </c>
      <c r="I1072" s="6">
        <v>0</v>
      </c>
      <c r="J1072" s="6">
        <v>0</v>
      </c>
      <c r="K1072" s="2">
        <v>0.5</v>
      </c>
    </row>
    <row r="1073" spans="1:11" x14ac:dyDescent="0.25">
      <c r="A1073" s="14" t="s">
        <v>679</v>
      </c>
      <c r="B1073" s="3" t="s">
        <v>83</v>
      </c>
      <c r="C1073" s="1" t="s">
        <v>700</v>
      </c>
      <c r="D1073" s="6">
        <f>History3[[#This Row],[SUBTOTAL GENERAL FUND]]+History3[[#This Row],[CASH 
FUNDS]]+History3[[#This Row],[REAPPROPRIATED
FUNDS]]+History3[[#This Row],[FEDERAL 
FUNDS]]</f>
        <v>38113</v>
      </c>
      <c r="E1073" s="6">
        <f>History3[[#This Row],[GENERAL 
FUND]]+History3[[#This Row],[GENERAL
FUND
EXEMPT]]</f>
        <v>0</v>
      </c>
      <c r="F1073" s="6">
        <v>0</v>
      </c>
      <c r="G1073" s="6">
        <v>0</v>
      </c>
      <c r="H1073" s="7">
        <v>38113</v>
      </c>
      <c r="I1073" s="6">
        <v>0</v>
      </c>
      <c r="J1073" s="6">
        <v>0</v>
      </c>
      <c r="K1073" s="2">
        <v>0.6</v>
      </c>
    </row>
    <row r="1074" spans="1:11" x14ac:dyDescent="0.25">
      <c r="A1074" s="14" t="s">
        <v>679</v>
      </c>
      <c r="B1074" s="3" t="s">
        <v>83</v>
      </c>
      <c r="C1074" s="1" t="s">
        <v>701</v>
      </c>
      <c r="D1074" s="6">
        <f>History3[[#This Row],[SUBTOTAL GENERAL FUND]]+History3[[#This Row],[CASH 
FUNDS]]+History3[[#This Row],[REAPPROPRIATED
FUNDS]]+History3[[#This Row],[FEDERAL 
FUNDS]]</f>
        <v>1000000</v>
      </c>
      <c r="E1074" s="6">
        <f>History3[[#This Row],[GENERAL 
FUND]]+History3[[#This Row],[GENERAL
FUND
EXEMPT]]</f>
        <v>750000</v>
      </c>
      <c r="F1074" s="6">
        <v>750000</v>
      </c>
      <c r="G1074" s="6">
        <v>0</v>
      </c>
      <c r="H1074" s="7">
        <v>0</v>
      </c>
      <c r="I1074" s="6">
        <v>250000</v>
      </c>
      <c r="J1074" s="6">
        <v>0</v>
      </c>
      <c r="K1074" s="2">
        <v>0.5</v>
      </c>
    </row>
    <row r="1075" spans="1:11" x14ac:dyDescent="0.25">
      <c r="A1075" s="14" t="s">
        <v>679</v>
      </c>
      <c r="B1075" s="3" t="s">
        <v>83</v>
      </c>
      <c r="C1075" s="1" t="s">
        <v>702</v>
      </c>
      <c r="D1075" s="6">
        <f>History3[[#This Row],[SUBTOTAL GENERAL FUND]]+History3[[#This Row],[CASH 
FUNDS]]+History3[[#This Row],[REAPPROPRIATED
FUNDS]]+History3[[#This Row],[FEDERAL 
FUNDS]]</f>
        <v>155758</v>
      </c>
      <c r="E1075" s="6">
        <f>History3[[#This Row],[GENERAL 
FUND]]+History3[[#This Row],[GENERAL
FUND
EXEMPT]]</f>
        <v>155758</v>
      </c>
      <c r="F1075" s="6">
        <v>155758</v>
      </c>
      <c r="G1075" s="6">
        <v>0</v>
      </c>
      <c r="H1075" s="7">
        <v>0</v>
      </c>
      <c r="I1075" s="6">
        <v>0</v>
      </c>
      <c r="J1075" s="6">
        <v>0</v>
      </c>
      <c r="K1075" s="2">
        <v>1.8</v>
      </c>
    </row>
    <row r="1076" spans="1:11" x14ac:dyDescent="0.25">
      <c r="A1076" s="14" t="s">
        <v>679</v>
      </c>
      <c r="B1076" s="3" t="s">
        <v>89</v>
      </c>
      <c r="C1076" s="1" t="s">
        <v>90</v>
      </c>
      <c r="D1076" s="6">
        <f>History3[[#This Row],[SUBTOTAL GENERAL FUND]]+History3[[#This Row],[CASH 
FUNDS]]+History3[[#This Row],[REAPPROPRIATED
FUNDS]]+History3[[#This Row],[FEDERAL 
FUNDS]]</f>
        <v>273448021</v>
      </c>
      <c r="E1076" s="6">
        <f>History3[[#This Row],[GENERAL 
FUND]]+History3[[#This Row],[GENERAL
FUND
EXEMPT]]</f>
        <v>21714537</v>
      </c>
      <c r="F1076" s="6">
        <v>21714537</v>
      </c>
      <c r="G1076" s="6">
        <v>0</v>
      </c>
      <c r="H1076" s="7">
        <v>81583758</v>
      </c>
      <c r="I1076" s="6">
        <v>9699764</v>
      </c>
      <c r="J1076" s="6">
        <v>160449962</v>
      </c>
      <c r="K1076" s="2">
        <v>1283.0999999999999</v>
      </c>
    </row>
    <row r="1077" spans="1:11" x14ac:dyDescent="0.25">
      <c r="A1077" s="14" t="s">
        <v>679</v>
      </c>
      <c r="B1077" s="3" t="s">
        <v>89</v>
      </c>
      <c r="C1077" s="1" t="s">
        <v>703</v>
      </c>
      <c r="D1077" s="6">
        <f>History3[[#This Row],[SUBTOTAL GENERAL FUND]]+History3[[#This Row],[CASH 
FUNDS]]+History3[[#This Row],[REAPPROPRIATED
FUNDS]]+History3[[#This Row],[FEDERAL 
FUNDS]]</f>
        <v>206566</v>
      </c>
      <c r="E1077" s="6">
        <f>History3[[#This Row],[GENERAL 
FUND]]+History3[[#This Row],[GENERAL
FUND
EXEMPT]]</f>
        <v>206566</v>
      </c>
      <c r="F1077" s="6">
        <v>206566</v>
      </c>
      <c r="G1077" s="6">
        <v>0</v>
      </c>
      <c r="H1077" s="7">
        <v>0</v>
      </c>
      <c r="I1077" s="6">
        <v>0</v>
      </c>
      <c r="J1077" s="6">
        <v>0</v>
      </c>
      <c r="K1077" s="2">
        <v>2.7</v>
      </c>
    </row>
    <row r="1078" spans="1:11" x14ac:dyDescent="0.25">
      <c r="A1078" s="14" t="s">
        <v>679</v>
      </c>
      <c r="B1078" s="3" t="s">
        <v>89</v>
      </c>
      <c r="C1078" s="1" t="s">
        <v>160</v>
      </c>
      <c r="D1078" s="6">
        <f>History3[[#This Row],[SUBTOTAL GENERAL FUND]]+History3[[#This Row],[CASH 
FUNDS]]+History3[[#This Row],[REAPPROPRIATED
FUNDS]]+History3[[#This Row],[FEDERAL 
FUNDS]]</f>
        <v>412584</v>
      </c>
      <c r="E1078" s="6">
        <f>History3[[#This Row],[GENERAL 
FUND]]+History3[[#This Row],[GENERAL
FUND
EXEMPT]]</f>
        <v>0</v>
      </c>
      <c r="F1078" s="6">
        <v>0</v>
      </c>
      <c r="G1078" s="6">
        <v>0</v>
      </c>
      <c r="H1078" s="7">
        <v>412584</v>
      </c>
      <c r="I1078" s="6">
        <v>0</v>
      </c>
      <c r="J1078" s="6">
        <v>0</v>
      </c>
      <c r="K1078" s="2">
        <v>4.4000000000000004</v>
      </c>
    </row>
    <row r="1079" spans="1:11" x14ac:dyDescent="0.25">
      <c r="A1079" s="14" t="s">
        <v>679</v>
      </c>
      <c r="B1079" s="3" t="s">
        <v>89</v>
      </c>
      <c r="C1079" s="1" t="s">
        <v>91</v>
      </c>
      <c r="D1079" s="6">
        <f>History3[[#This Row],[SUBTOTAL GENERAL FUND]]+History3[[#This Row],[CASH 
FUNDS]]+History3[[#This Row],[REAPPROPRIATED
FUNDS]]+History3[[#This Row],[FEDERAL 
FUNDS]]</f>
        <v>-2035721</v>
      </c>
      <c r="E1079" s="6">
        <f>History3[[#This Row],[GENERAL 
FUND]]+History3[[#This Row],[GENERAL
FUND
EXEMPT]]</f>
        <v>-126776</v>
      </c>
      <c r="F1079" s="6">
        <v>-126776</v>
      </c>
      <c r="G1079" s="6">
        <v>0</v>
      </c>
      <c r="H1079" s="7">
        <v>-757183</v>
      </c>
      <c r="I1079" s="6">
        <v>-11564</v>
      </c>
      <c r="J1079" s="6">
        <v>-1140198</v>
      </c>
      <c r="K1079" s="2">
        <v>0</v>
      </c>
    </row>
    <row r="1080" spans="1:11" x14ac:dyDescent="0.25">
      <c r="A1080" s="14" t="s">
        <v>679</v>
      </c>
      <c r="B1080" s="3" t="s">
        <v>89</v>
      </c>
      <c r="C1080" s="1" t="s">
        <v>704</v>
      </c>
      <c r="D1080" s="6">
        <f>History3[[#This Row],[SUBTOTAL GENERAL FUND]]+History3[[#This Row],[CASH 
FUNDS]]+History3[[#This Row],[REAPPROPRIATED
FUNDS]]+History3[[#This Row],[FEDERAL 
FUNDS]]</f>
        <v>-6600000</v>
      </c>
      <c r="E1080" s="6">
        <f>History3[[#This Row],[GENERAL 
FUND]]+History3[[#This Row],[GENERAL
FUND
EXEMPT]]</f>
        <v>-3300000</v>
      </c>
      <c r="F1080" s="6">
        <v>-3300000</v>
      </c>
      <c r="G1080" s="6">
        <v>0</v>
      </c>
      <c r="H1080" s="7">
        <v>0</v>
      </c>
      <c r="I1080" s="6">
        <v>-3300000</v>
      </c>
      <c r="J1080" s="6">
        <v>0</v>
      </c>
      <c r="K1080" s="2">
        <v>-2</v>
      </c>
    </row>
    <row r="1081" spans="1:11" x14ac:dyDescent="0.25">
      <c r="A1081" s="14" t="s">
        <v>679</v>
      </c>
      <c r="B1081" s="3" t="s">
        <v>89</v>
      </c>
      <c r="C1081" s="1" t="s">
        <v>705</v>
      </c>
      <c r="D1081" s="6">
        <f>History3[[#This Row],[SUBTOTAL GENERAL FUND]]+History3[[#This Row],[CASH 
FUNDS]]+History3[[#This Row],[REAPPROPRIATED
FUNDS]]+History3[[#This Row],[FEDERAL 
FUNDS]]</f>
        <v>270153</v>
      </c>
      <c r="E1081" s="6">
        <f>History3[[#This Row],[GENERAL 
FUND]]+History3[[#This Row],[GENERAL
FUND
EXEMPT]]</f>
        <v>0</v>
      </c>
      <c r="F1081" s="6">
        <v>0</v>
      </c>
      <c r="G1081" s="6">
        <v>0</v>
      </c>
      <c r="H1081" s="7">
        <v>270153</v>
      </c>
      <c r="I1081" s="6">
        <v>0</v>
      </c>
      <c r="J1081" s="6">
        <v>0</v>
      </c>
      <c r="K1081" s="2">
        <v>2.5</v>
      </c>
    </row>
    <row r="1082" spans="1:11" x14ac:dyDescent="0.25">
      <c r="A1082" s="14" t="s">
        <v>706</v>
      </c>
      <c r="B1082" s="3" t="s">
        <v>57</v>
      </c>
      <c r="C1082" s="1" t="s">
        <v>58</v>
      </c>
      <c r="D1082" s="6">
        <f>History3[[#This Row],[SUBTOTAL GENERAL FUND]]+History3[[#This Row],[CASH 
FUNDS]]+History3[[#This Row],[REAPPROPRIATED
FUNDS]]+History3[[#This Row],[FEDERAL 
FUNDS]]</f>
        <v>53478324</v>
      </c>
      <c r="E1082" s="6">
        <f>History3[[#This Row],[GENERAL 
FUND]]+History3[[#This Row],[GENERAL
FUND
EXEMPT]]</f>
        <v>9573187</v>
      </c>
      <c r="F1082" s="6">
        <v>9573187</v>
      </c>
      <c r="G1082" s="6">
        <v>0</v>
      </c>
      <c r="H1082" s="7">
        <v>10460766</v>
      </c>
      <c r="I1082" s="6">
        <v>31921257</v>
      </c>
      <c r="J1082" s="6">
        <v>1523114</v>
      </c>
      <c r="K1082" s="2">
        <v>407.8</v>
      </c>
    </row>
    <row r="1083" spans="1:11" x14ac:dyDescent="0.25">
      <c r="A1083" s="14" t="s">
        <v>706</v>
      </c>
      <c r="B1083" s="3" t="s">
        <v>57</v>
      </c>
      <c r="C1083" s="1" t="s">
        <v>59</v>
      </c>
      <c r="D1083" s="6">
        <f>History3[[#This Row],[SUBTOTAL GENERAL FUND]]+History3[[#This Row],[CASH 
FUNDS]]+History3[[#This Row],[REAPPROPRIATED
FUNDS]]+History3[[#This Row],[FEDERAL 
FUNDS]]</f>
        <v>-774669</v>
      </c>
      <c r="E1083" s="6">
        <f>History3[[#This Row],[GENERAL 
FUND]]+History3[[#This Row],[GENERAL
FUND
EXEMPT]]</f>
        <v>-180082</v>
      </c>
      <c r="F1083" s="6">
        <v>-180082</v>
      </c>
      <c r="G1083" s="6">
        <v>0</v>
      </c>
      <c r="H1083" s="7">
        <v>-69016</v>
      </c>
      <c r="I1083" s="6">
        <v>-502668</v>
      </c>
      <c r="J1083" s="6">
        <v>-22903</v>
      </c>
      <c r="K1083" s="2">
        <v>0</v>
      </c>
    </row>
    <row r="1084" spans="1:11" x14ac:dyDescent="0.25">
      <c r="A1084" s="14" t="s">
        <v>706</v>
      </c>
      <c r="B1084" s="3" t="s">
        <v>57</v>
      </c>
      <c r="C1084" s="1" t="s">
        <v>707</v>
      </c>
      <c r="D1084" s="6">
        <f>History3[[#This Row],[SUBTOTAL GENERAL FUND]]+History3[[#This Row],[CASH 
FUNDS]]+History3[[#This Row],[REAPPROPRIATED
FUNDS]]+History3[[#This Row],[FEDERAL 
FUNDS]]</f>
        <v>4109</v>
      </c>
      <c r="E1084" s="6">
        <f>History3[[#This Row],[GENERAL 
FUND]]+History3[[#This Row],[GENERAL
FUND
EXEMPT]]</f>
        <v>0</v>
      </c>
      <c r="F1084" s="6">
        <v>0</v>
      </c>
      <c r="G1084" s="6">
        <v>0</v>
      </c>
      <c r="H1084" s="7">
        <v>0</v>
      </c>
      <c r="I1084" s="6">
        <v>4109</v>
      </c>
      <c r="J1084" s="6">
        <v>0</v>
      </c>
      <c r="K1084" s="2">
        <v>0</v>
      </c>
    </row>
    <row r="1085" spans="1:11" x14ac:dyDescent="0.25">
      <c r="A1085" s="14" t="s">
        <v>706</v>
      </c>
      <c r="B1085" s="3" t="s">
        <v>57</v>
      </c>
      <c r="C1085" s="1" t="s">
        <v>708</v>
      </c>
      <c r="D1085" s="6">
        <f>History3[[#This Row],[SUBTOTAL GENERAL FUND]]+History3[[#This Row],[CASH 
FUNDS]]+History3[[#This Row],[REAPPROPRIATED
FUNDS]]+History3[[#This Row],[FEDERAL 
FUNDS]]</f>
        <v>4402</v>
      </c>
      <c r="E1085" s="6">
        <f>History3[[#This Row],[GENERAL 
FUND]]+History3[[#This Row],[GENERAL
FUND
EXEMPT]]</f>
        <v>0</v>
      </c>
      <c r="F1085" s="6">
        <v>0</v>
      </c>
      <c r="G1085" s="6">
        <v>0</v>
      </c>
      <c r="H1085" s="7">
        <v>0</v>
      </c>
      <c r="I1085" s="6">
        <v>4402</v>
      </c>
      <c r="J1085" s="6">
        <v>0</v>
      </c>
      <c r="K1085" s="2">
        <v>0</v>
      </c>
    </row>
    <row r="1086" spans="1:11" x14ac:dyDescent="0.25">
      <c r="A1086" s="14" t="s">
        <v>706</v>
      </c>
      <c r="B1086" s="3" t="s">
        <v>57</v>
      </c>
      <c r="C1086" s="1" t="s">
        <v>709</v>
      </c>
      <c r="D1086" s="6">
        <f>History3[[#This Row],[SUBTOTAL GENERAL FUND]]+History3[[#This Row],[CASH 
FUNDS]]+History3[[#This Row],[REAPPROPRIATED
FUNDS]]+History3[[#This Row],[FEDERAL 
FUNDS]]</f>
        <v>4402</v>
      </c>
      <c r="E1086" s="6">
        <f>History3[[#This Row],[GENERAL 
FUND]]+History3[[#This Row],[GENERAL
FUND
EXEMPT]]</f>
        <v>0</v>
      </c>
      <c r="F1086" s="6">
        <v>0</v>
      </c>
      <c r="G1086" s="6">
        <v>0</v>
      </c>
      <c r="H1086" s="7">
        <v>0</v>
      </c>
      <c r="I1086" s="6">
        <v>4402</v>
      </c>
      <c r="J1086" s="6">
        <v>0</v>
      </c>
      <c r="K1086" s="2">
        <v>0</v>
      </c>
    </row>
    <row r="1087" spans="1:11" x14ac:dyDescent="0.25">
      <c r="A1087" s="14" t="s">
        <v>706</v>
      </c>
      <c r="B1087" s="3" t="s">
        <v>57</v>
      </c>
      <c r="C1087" s="1" t="s">
        <v>710</v>
      </c>
      <c r="D1087" s="6">
        <f>History3[[#This Row],[SUBTOTAL GENERAL FUND]]+History3[[#This Row],[CASH 
FUNDS]]+History3[[#This Row],[REAPPROPRIATED
FUNDS]]+History3[[#This Row],[FEDERAL 
FUNDS]]</f>
        <v>2935</v>
      </c>
      <c r="E1087" s="6">
        <f>History3[[#This Row],[GENERAL 
FUND]]+History3[[#This Row],[GENERAL
FUND
EXEMPT]]</f>
        <v>0</v>
      </c>
      <c r="F1087" s="6">
        <v>0</v>
      </c>
      <c r="G1087" s="6">
        <v>0</v>
      </c>
      <c r="H1087" s="7">
        <v>0</v>
      </c>
      <c r="I1087" s="6">
        <v>2935</v>
      </c>
      <c r="J1087" s="6">
        <v>0</v>
      </c>
      <c r="K1087" s="2">
        <v>0</v>
      </c>
    </row>
    <row r="1088" spans="1:11" x14ac:dyDescent="0.25">
      <c r="A1088" s="14" t="s">
        <v>706</v>
      </c>
      <c r="B1088" s="3" t="s">
        <v>57</v>
      </c>
      <c r="C1088" s="1" t="s">
        <v>261</v>
      </c>
      <c r="D1088" s="6">
        <f>History3[[#This Row],[SUBTOTAL GENERAL FUND]]+History3[[#This Row],[CASH 
FUNDS]]+History3[[#This Row],[REAPPROPRIATED
FUNDS]]+History3[[#This Row],[FEDERAL 
FUNDS]]</f>
        <v>38886</v>
      </c>
      <c r="E1088" s="6">
        <f>History3[[#This Row],[GENERAL 
FUND]]+History3[[#This Row],[GENERAL
FUND
EXEMPT]]</f>
        <v>0</v>
      </c>
      <c r="F1088" s="6">
        <v>0</v>
      </c>
      <c r="G1088" s="6">
        <v>0</v>
      </c>
      <c r="H1088" s="7">
        <v>0</v>
      </c>
      <c r="I1088" s="6">
        <v>38886</v>
      </c>
      <c r="J1088" s="6">
        <v>0</v>
      </c>
      <c r="K1088" s="2">
        <v>0.3</v>
      </c>
    </row>
    <row r="1089" spans="1:11" x14ac:dyDescent="0.25">
      <c r="A1089" s="14" t="s">
        <v>706</v>
      </c>
      <c r="B1089" s="3" t="s">
        <v>57</v>
      </c>
      <c r="C1089" s="1" t="s">
        <v>711</v>
      </c>
      <c r="D1089" s="6">
        <f>History3[[#This Row],[SUBTOTAL GENERAL FUND]]+History3[[#This Row],[CASH 
FUNDS]]+History3[[#This Row],[REAPPROPRIATED
FUNDS]]+History3[[#This Row],[FEDERAL 
FUNDS]]</f>
        <v>176088</v>
      </c>
      <c r="E1089" s="6">
        <f>History3[[#This Row],[GENERAL 
FUND]]+History3[[#This Row],[GENERAL
FUND
EXEMPT]]</f>
        <v>0</v>
      </c>
      <c r="F1089" s="6">
        <v>0</v>
      </c>
      <c r="G1089" s="6">
        <v>0</v>
      </c>
      <c r="H1089" s="7">
        <v>0</v>
      </c>
      <c r="I1089" s="6">
        <v>176088</v>
      </c>
      <c r="J1089" s="6">
        <v>0</v>
      </c>
      <c r="K1089" s="2">
        <v>1.4</v>
      </c>
    </row>
    <row r="1090" spans="1:11" x14ac:dyDescent="0.25">
      <c r="A1090" s="14" t="s">
        <v>706</v>
      </c>
      <c r="B1090" s="3" t="s">
        <v>57</v>
      </c>
      <c r="C1090" s="1" t="s">
        <v>712</v>
      </c>
      <c r="D1090" s="6">
        <f>History3[[#This Row],[SUBTOTAL GENERAL FUND]]+History3[[#This Row],[CASH 
FUNDS]]+History3[[#This Row],[REAPPROPRIATED
FUNDS]]+History3[[#This Row],[FEDERAL 
FUNDS]]</f>
        <v>7337</v>
      </c>
      <c r="E1090" s="6">
        <f>History3[[#This Row],[GENERAL 
FUND]]+History3[[#This Row],[GENERAL
FUND
EXEMPT]]</f>
        <v>0</v>
      </c>
      <c r="F1090" s="6">
        <v>0</v>
      </c>
      <c r="G1090" s="6">
        <v>0</v>
      </c>
      <c r="H1090" s="7">
        <v>0</v>
      </c>
      <c r="I1090" s="6">
        <v>7337</v>
      </c>
      <c r="J1090" s="6">
        <v>0</v>
      </c>
      <c r="K1090" s="2">
        <v>0</v>
      </c>
    </row>
    <row r="1091" spans="1:11" x14ac:dyDescent="0.25">
      <c r="A1091" s="14" t="s">
        <v>706</v>
      </c>
      <c r="B1091" s="3" t="s">
        <v>57</v>
      </c>
      <c r="C1091" s="1" t="s">
        <v>713</v>
      </c>
      <c r="D1091" s="6">
        <f>History3[[#This Row],[SUBTOTAL GENERAL FUND]]+History3[[#This Row],[CASH 
FUNDS]]+History3[[#This Row],[REAPPROPRIATED
FUNDS]]+History3[[#This Row],[FEDERAL 
FUNDS]]</f>
        <v>34484</v>
      </c>
      <c r="E1091" s="6">
        <f>History3[[#This Row],[GENERAL 
FUND]]+History3[[#This Row],[GENERAL
FUND
EXEMPT]]</f>
        <v>0</v>
      </c>
      <c r="F1091" s="6">
        <v>0</v>
      </c>
      <c r="G1091" s="6">
        <v>0</v>
      </c>
      <c r="H1091" s="7">
        <v>0</v>
      </c>
      <c r="I1091" s="6">
        <v>34484</v>
      </c>
      <c r="J1091" s="6">
        <v>0</v>
      </c>
      <c r="K1091" s="2">
        <v>0.4</v>
      </c>
    </row>
    <row r="1092" spans="1:11" x14ac:dyDescent="0.25">
      <c r="A1092" s="14" t="s">
        <v>706</v>
      </c>
      <c r="B1092" s="3" t="s">
        <v>57</v>
      </c>
      <c r="C1092" s="1" t="s">
        <v>165</v>
      </c>
      <c r="D1092" s="6">
        <f>History3[[#This Row],[SUBTOTAL GENERAL FUND]]+History3[[#This Row],[CASH 
FUNDS]]+History3[[#This Row],[REAPPROPRIATED
FUNDS]]+History3[[#This Row],[FEDERAL 
FUNDS]]</f>
        <v>11005</v>
      </c>
      <c r="E1092" s="6">
        <f>History3[[#This Row],[GENERAL 
FUND]]+History3[[#This Row],[GENERAL
FUND
EXEMPT]]</f>
        <v>0</v>
      </c>
      <c r="F1092" s="6">
        <v>0</v>
      </c>
      <c r="G1092" s="6">
        <v>0</v>
      </c>
      <c r="H1092" s="7">
        <v>0</v>
      </c>
      <c r="I1092" s="6">
        <v>11005</v>
      </c>
      <c r="J1092" s="6">
        <v>0</v>
      </c>
      <c r="K1092" s="2">
        <v>0</v>
      </c>
    </row>
    <row r="1093" spans="1:11" x14ac:dyDescent="0.25">
      <c r="A1093" s="14" t="s">
        <v>706</v>
      </c>
      <c r="B1093" s="3" t="s">
        <v>57</v>
      </c>
      <c r="C1093" s="1" t="s">
        <v>714</v>
      </c>
      <c r="D1093" s="6">
        <f>History3[[#This Row],[SUBTOTAL GENERAL FUND]]+History3[[#This Row],[CASH 
FUNDS]]+History3[[#This Row],[REAPPROPRIATED
FUNDS]]+History3[[#This Row],[FEDERAL 
FUNDS]]</f>
        <v>7337</v>
      </c>
      <c r="E1093" s="6">
        <f>History3[[#This Row],[GENERAL 
FUND]]+History3[[#This Row],[GENERAL
FUND
EXEMPT]]</f>
        <v>0</v>
      </c>
      <c r="F1093" s="6">
        <v>0</v>
      </c>
      <c r="G1093" s="6">
        <v>0</v>
      </c>
      <c r="H1093" s="7">
        <v>0</v>
      </c>
      <c r="I1093" s="6">
        <v>7337</v>
      </c>
      <c r="J1093" s="6">
        <v>0</v>
      </c>
      <c r="K1093" s="2">
        <v>0</v>
      </c>
    </row>
    <row r="1094" spans="1:11" x14ac:dyDescent="0.25">
      <c r="A1094" s="14" t="s">
        <v>706</v>
      </c>
      <c r="B1094" s="3" t="s">
        <v>57</v>
      </c>
      <c r="C1094" s="1" t="s">
        <v>637</v>
      </c>
      <c r="D1094" s="6">
        <f>History3[[#This Row],[SUBTOTAL GENERAL FUND]]+History3[[#This Row],[CASH 
FUNDS]]+History3[[#This Row],[REAPPROPRIATED
FUNDS]]+History3[[#This Row],[FEDERAL 
FUNDS]]</f>
        <v>1351933</v>
      </c>
      <c r="E1094" s="6">
        <f>History3[[#This Row],[GENERAL 
FUND]]+History3[[#This Row],[GENERAL
FUND
EXEMPT]]</f>
        <v>0</v>
      </c>
      <c r="F1094" s="6">
        <v>0</v>
      </c>
      <c r="G1094" s="6">
        <v>0</v>
      </c>
      <c r="H1094" s="7">
        <v>0</v>
      </c>
      <c r="I1094" s="6">
        <v>1351933</v>
      </c>
      <c r="J1094" s="6">
        <v>0</v>
      </c>
      <c r="K1094" s="2">
        <v>9.1</v>
      </c>
    </row>
    <row r="1095" spans="1:11" x14ac:dyDescent="0.25">
      <c r="A1095" s="14" t="s">
        <v>706</v>
      </c>
      <c r="B1095" s="3" t="s">
        <v>57</v>
      </c>
      <c r="C1095" s="1" t="s">
        <v>715</v>
      </c>
      <c r="D1095" s="6">
        <f>History3[[#This Row],[SUBTOTAL GENERAL FUND]]+History3[[#This Row],[CASH 
FUNDS]]+History3[[#This Row],[REAPPROPRIATED
FUNDS]]+History3[[#This Row],[FEDERAL 
FUNDS]]</f>
        <v>-4187</v>
      </c>
      <c r="E1095" s="6">
        <f>History3[[#This Row],[GENERAL 
FUND]]+History3[[#This Row],[GENERAL
FUND
EXEMPT]]</f>
        <v>-711</v>
      </c>
      <c r="F1095" s="6">
        <v>-711</v>
      </c>
      <c r="G1095" s="6">
        <v>0</v>
      </c>
      <c r="H1095" s="7">
        <v>-1790</v>
      </c>
      <c r="I1095" s="6">
        <v>-1539</v>
      </c>
      <c r="J1095" s="6">
        <v>-147</v>
      </c>
      <c r="K1095" s="2">
        <v>0</v>
      </c>
    </row>
    <row r="1096" spans="1:11" x14ac:dyDescent="0.25">
      <c r="A1096" s="14" t="s">
        <v>706</v>
      </c>
      <c r="B1096" s="3" t="s">
        <v>57</v>
      </c>
      <c r="C1096" s="1" t="s">
        <v>2</v>
      </c>
      <c r="D1096" s="6">
        <f>History3[[#This Row],[SUBTOTAL GENERAL FUND]]+History3[[#This Row],[CASH 
FUNDS]]+History3[[#This Row],[REAPPROPRIATED
FUNDS]]+History3[[#This Row],[FEDERAL 
FUNDS]]</f>
        <v>29814</v>
      </c>
      <c r="E1096" s="6">
        <f>History3[[#This Row],[GENERAL 
FUND]]+History3[[#This Row],[GENERAL
FUND
EXEMPT]]</f>
        <v>29814</v>
      </c>
      <c r="F1096" s="6">
        <v>29814</v>
      </c>
      <c r="G1096" s="6">
        <v>0</v>
      </c>
      <c r="H1096" s="7">
        <v>0</v>
      </c>
      <c r="I1096" s="6">
        <v>0</v>
      </c>
      <c r="J1096" s="6">
        <v>0</v>
      </c>
      <c r="K1096" s="2">
        <v>0</v>
      </c>
    </row>
    <row r="1097" spans="1:11" x14ac:dyDescent="0.25">
      <c r="A1097" s="14" t="s">
        <v>706</v>
      </c>
      <c r="B1097" s="3" t="s">
        <v>1</v>
      </c>
      <c r="C1097" s="1" t="s">
        <v>2</v>
      </c>
      <c r="D1097" s="6">
        <f>History3[[#This Row],[SUBTOTAL GENERAL FUND]]+History3[[#This Row],[CASH 
FUNDS]]+History3[[#This Row],[REAPPROPRIATED
FUNDS]]+History3[[#This Row],[FEDERAL 
FUNDS]]</f>
        <v>57000607</v>
      </c>
      <c r="E1097" s="6">
        <f>History3[[#This Row],[GENERAL 
FUND]]+History3[[#This Row],[GENERAL
FUND
EXEMPT]]</f>
        <v>9887386</v>
      </c>
      <c r="F1097" s="6">
        <v>9887386</v>
      </c>
      <c r="G1097" s="6">
        <v>0</v>
      </c>
      <c r="H1097" s="7">
        <v>10583286</v>
      </c>
      <c r="I1097" s="6">
        <v>34953770</v>
      </c>
      <c r="J1097" s="6">
        <v>1576165</v>
      </c>
      <c r="K1097" s="2">
        <v>427.1</v>
      </c>
    </row>
    <row r="1098" spans="1:11" x14ac:dyDescent="0.25">
      <c r="A1098" s="14" t="s">
        <v>706</v>
      </c>
      <c r="B1098" s="3" t="s">
        <v>1</v>
      </c>
      <c r="C1098" s="1" t="s">
        <v>716</v>
      </c>
      <c r="D1098" s="6">
        <f>History3[[#This Row],[SUBTOTAL GENERAL FUND]]+History3[[#This Row],[CASH 
FUNDS]]+History3[[#This Row],[REAPPROPRIATED
FUNDS]]+History3[[#This Row],[FEDERAL 
FUNDS]]</f>
        <v>196677</v>
      </c>
      <c r="E1098" s="6">
        <f>History3[[#This Row],[GENERAL 
FUND]]+History3[[#This Row],[GENERAL
FUND
EXEMPT]]</f>
        <v>0</v>
      </c>
      <c r="F1098" s="6">
        <v>0</v>
      </c>
      <c r="G1098" s="6">
        <v>0</v>
      </c>
      <c r="H1098" s="7">
        <v>196677</v>
      </c>
      <c r="I1098" s="6">
        <v>0</v>
      </c>
      <c r="J1098" s="6">
        <v>0</v>
      </c>
      <c r="K1098" s="2">
        <v>2</v>
      </c>
    </row>
    <row r="1099" spans="1:11" x14ac:dyDescent="0.25">
      <c r="A1099" s="14" t="s">
        <v>706</v>
      </c>
      <c r="B1099" s="3" t="s">
        <v>1</v>
      </c>
      <c r="C1099" s="1" t="s">
        <v>63</v>
      </c>
      <c r="D1099" s="6">
        <f>History3[[#This Row],[SUBTOTAL GENERAL FUND]]+History3[[#This Row],[CASH 
FUNDS]]+History3[[#This Row],[REAPPROPRIATED
FUNDS]]+History3[[#This Row],[FEDERAL 
FUNDS]]</f>
        <v>8799</v>
      </c>
      <c r="E1099" s="6">
        <f>History3[[#This Row],[GENERAL 
FUND]]+History3[[#This Row],[GENERAL
FUND
EXEMPT]]</f>
        <v>8799</v>
      </c>
      <c r="F1099" s="6">
        <v>8799</v>
      </c>
      <c r="G1099" s="6">
        <v>0</v>
      </c>
      <c r="H1099" s="7">
        <v>0</v>
      </c>
      <c r="I1099" s="6">
        <v>0</v>
      </c>
      <c r="J1099" s="6">
        <v>0</v>
      </c>
      <c r="K1099" s="2">
        <v>0</v>
      </c>
    </row>
    <row r="1100" spans="1:11" x14ac:dyDescent="0.25">
      <c r="A1100" s="14" t="s">
        <v>706</v>
      </c>
      <c r="B1100" s="3" t="s">
        <v>1</v>
      </c>
      <c r="C1100" s="1" t="s">
        <v>717</v>
      </c>
      <c r="D1100" s="6">
        <f>History3[[#This Row],[SUBTOTAL GENERAL FUND]]+History3[[#This Row],[CASH 
FUNDS]]+History3[[#This Row],[REAPPROPRIATED
FUNDS]]+History3[[#This Row],[FEDERAL 
FUNDS]]</f>
        <v>2271</v>
      </c>
      <c r="E1100" s="6">
        <f>History3[[#This Row],[GENERAL 
FUND]]+History3[[#This Row],[GENERAL
FUND
EXEMPT]]</f>
        <v>0</v>
      </c>
      <c r="F1100" s="6">
        <v>0</v>
      </c>
      <c r="G1100" s="6">
        <v>0</v>
      </c>
      <c r="H1100" s="7">
        <v>0</v>
      </c>
      <c r="I1100" s="6">
        <v>2271</v>
      </c>
      <c r="J1100" s="6">
        <v>0</v>
      </c>
      <c r="K1100" s="2">
        <v>0</v>
      </c>
    </row>
    <row r="1101" spans="1:11" x14ac:dyDescent="0.25">
      <c r="A1101" s="14" t="s">
        <v>706</v>
      </c>
      <c r="B1101" s="3" t="s">
        <v>1</v>
      </c>
      <c r="C1101" s="1" t="s">
        <v>294</v>
      </c>
      <c r="D1101" s="6">
        <f>History3[[#This Row],[SUBTOTAL GENERAL FUND]]+History3[[#This Row],[CASH 
FUNDS]]+History3[[#This Row],[REAPPROPRIATED
FUNDS]]+History3[[#This Row],[FEDERAL 
FUNDS]]</f>
        <v>16656</v>
      </c>
      <c r="E1101" s="6">
        <f>History3[[#This Row],[GENERAL 
FUND]]+History3[[#This Row],[GENERAL
FUND
EXEMPT]]</f>
        <v>0</v>
      </c>
      <c r="F1101" s="6">
        <v>0</v>
      </c>
      <c r="G1101" s="6">
        <v>0</v>
      </c>
      <c r="H1101" s="7">
        <v>0</v>
      </c>
      <c r="I1101" s="6">
        <v>16656</v>
      </c>
      <c r="J1101" s="6">
        <v>0</v>
      </c>
      <c r="K1101" s="2">
        <v>0.1</v>
      </c>
    </row>
    <row r="1102" spans="1:11" x14ac:dyDescent="0.25">
      <c r="A1102" s="14" t="s">
        <v>706</v>
      </c>
      <c r="B1102" s="3" t="s">
        <v>1</v>
      </c>
      <c r="C1102" s="1" t="s">
        <v>718</v>
      </c>
      <c r="D1102" s="6">
        <f>History3[[#This Row],[SUBTOTAL GENERAL FUND]]+History3[[#This Row],[CASH 
FUNDS]]+History3[[#This Row],[REAPPROPRIATED
FUNDS]]+History3[[#This Row],[FEDERAL 
FUNDS]]</f>
        <v>23092</v>
      </c>
      <c r="E1102" s="6">
        <f>History3[[#This Row],[GENERAL 
FUND]]+History3[[#This Row],[GENERAL
FUND
EXEMPT]]</f>
        <v>0</v>
      </c>
      <c r="F1102" s="6">
        <v>0</v>
      </c>
      <c r="G1102" s="6">
        <v>0</v>
      </c>
      <c r="H1102" s="7">
        <v>0</v>
      </c>
      <c r="I1102" s="6">
        <v>23092</v>
      </c>
      <c r="J1102" s="6">
        <v>0</v>
      </c>
      <c r="K1102" s="2">
        <v>0</v>
      </c>
    </row>
    <row r="1103" spans="1:11" x14ac:dyDescent="0.25">
      <c r="A1103" s="14" t="s">
        <v>706</v>
      </c>
      <c r="B1103" s="3" t="s">
        <v>1</v>
      </c>
      <c r="C1103" s="1" t="s">
        <v>719</v>
      </c>
      <c r="D1103" s="6">
        <f>History3[[#This Row],[SUBTOTAL GENERAL FUND]]+History3[[#This Row],[CASH 
FUNDS]]+History3[[#This Row],[REAPPROPRIATED
FUNDS]]+History3[[#This Row],[FEDERAL 
FUNDS]]</f>
        <v>3028</v>
      </c>
      <c r="E1103" s="6">
        <f>History3[[#This Row],[GENERAL 
FUND]]+History3[[#This Row],[GENERAL
FUND
EXEMPT]]</f>
        <v>0</v>
      </c>
      <c r="F1103" s="6">
        <v>0</v>
      </c>
      <c r="G1103" s="6">
        <v>0</v>
      </c>
      <c r="H1103" s="7">
        <v>0</v>
      </c>
      <c r="I1103" s="6">
        <v>3028</v>
      </c>
      <c r="J1103" s="6">
        <v>0</v>
      </c>
      <c r="K1103" s="2">
        <v>0</v>
      </c>
    </row>
    <row r="1104" spans="1:11" x14ac:dyDescent="0.25">
      <c r="A1104" s="14" t="s">
        <v>706</v>
      </c>
      <c r="B1104" s="3" t="s">
        <v>1</v>
      </c>
      <c r="C1104" s="1" t="s">
        <v>720</v>
      </c>
      <c r="D1104" s="6">
        <f>History3[[#This Row],[SUBTOTAL GENERAL FUND]]+History3[[#This Row],[CASH 
FUNDS]]+History3[[#This Row],[REAPPROPRIATED
FUNDS]]+History3[[#This Row],[FEDERAL 
FUNDS]]</f>
        <v>517918</v>
      </c>
      <c r="E1104" s="6">
        <f>History3[[#This Row],[GENERAL 
FUND]]+History3[[#This Row],[GENERAL
FUND
EXEMPT]]</f>
        <v>40207</v>
      </c>
      <c r="F1104" s="6">
        <v>40207</v>
      </c>
      <c r="G1104" s="6">
        <v>0</v>
      </c>
      <c r="H1104" s="7">
        <v>0</v>
      </c>
      <c r="I1104" s="6">
        <v>477711</v>
      </c>
      <c r="J1104" s="6">
        <v>0</v>
      </c>
      <c r="K1104" s="2">
        <v>3.5</v>
      </c>
    </row>
    <row r="1105" spans="1:11" x14ac:dyDescent="0.25">
      <c r="A1105" s="14" t="s">
        <v>706</v>
      </c>
      <c r="B1105" s="3" t="s">
        <v>1</v>
      </c>
      <c r="C1105" s="1" t="s">
        <v>3</v>
      </c>
      <c r="D1105" s="6">
        <f>History3[[#This Row],[SUBTOTAL GENERAL FUND]]+History3[[#This Row],[CASH 
FUNDS]]+History3[[#This Row],[REAPPROPRIATED
FUNDS]]+History3[[#This Row],[FEDERAL 
FUNDS]]</f>
        <v>715630</v>
      </c>
      <c r="E1105" s="6">
        <f>History3[[#This Row],[GENERAL 
FUND]]+History3[[#This Row],[GENERAL
FUND
EXEMPT]]</f>
        <v>515630</v>
      </c>
      <c r="F1105" s="6">
        <v>515630</v>
      </c>
      <c r="G1105" s="6">
        <v>0</v>
      </c>
      <c r="H1105" s="7">
        <v>200000</v>
      </c>
      <c r="I1105" s="6">
        <v>0</v>
      </c>
      <c r="J1105" s="6">
        <v>0</v>
      </c>
      <c r="K1105" s="2">
        <v>0</v>
      </c>
    </row>
    <row r="1106" spans="1:11" x14ac:dyDescent="0.25">
      <c r="A1106" s="14" t="s">
        <v>706</v>
      </c>
      <c r="B1106" s="3" t="s">
        <v>4</v>
      </c>
      <c r="C1106" s="1" t="s">
        <v>3</v>
      </c>
      <c r="D1106" s="6">
        <f>History3[[#This Row],[SUBTOTAL GENERAL FUND]]+History3[[#This Row],[CASH 
FUNDS]]+History3[[#This Row],[REAPPROPRIATED
FUNDS]]+History3[[#This Row],[FEDERAL 
FUNDS]]</f>
        <v>66991115</v>
      </c>
      <c r="E1106" s="6">
        <f>History3[[#This Row],[GENERAL 
FUND]]+History3[[#This Row],[GENERAL
FUND
EXEMPT]]</f>
        <v>13473403</v>
      </c>
      <c r="F1106" s="6">
        <v>13473403</v>
      </c>
      <c r="G1106" s="6">
        <v>0</v>
      </c>
      <c r="H1106" s="7">
        <v>10800781</v>
      </c>
      <c r="I1106" s="6">
        <v>40946567</v>
      </c>
      <c r="J1106" s="6">
        <v>1770364</v>
      </c>
      <c r="K1106" s="2">
        <v>443.6</v>
      </c>
    </row>
    <row r="1107" spans="1:11" x14ac:dyDescent="0.25">
      <c r="A1107" s="14" t="s">
        <v>706</v>
      </c>
      <c r="B1107" s="3" t="s">
        <v>4</v>
      </c>
      <c r="C1107" s="1" t="s">
        <v>721</v>
      </c>
      <c r="D1107" s="6">
        <f>History3[[#This Row],[SUBTOTAL GENERAL FUND]]+History3[[#This Row],[CASH 
FUNDS]]+History3[[#This Row],[REAPPROPRIATED
FUNDS]]+History3[[#This Row],[FEDERAL 
FUNDS]]</f>
        <v>2318</v>
      </c>
      <c r="E1107" s="6">
        <f>History3[[#This Row],[GENERAL 
FUND]]+History3[[#This Row],[GENERAL
FUND
EXEMPT]]</f>
        <v>0</v>
      </c>
      <c r="F1107" s="6">
        <v>0</v>
      </c>
      <c r="G1107" s="6">
        <v>0</v>
      </c>
      <c r="H1107" s="7">
        <v>0</v>
      </c>
      <c r="I1107" s="6">
        <v>2318</v>
      </c>
      <c r="J1107" s="6">
        <v>0</v>
      </c>
      <c r="K1107" s="2">
        <v>0</v>
      </c>
    </row>
    <row r="1108" spans="1:11" x14ac:dyDescent="0.25">
      <c r="A1108" s="14" t="s">
        <v>706</v>
      </c>
      <c r="B1108" s="3" t="s">
        <v>4</v>
      </c>
      <c r="C1108" s="1" t="s">
        <v>722</v>
      </c>
      <c r="D1108" s="6">
        <f>History3[[#This Row],[SUBTOTAL GENERAL FUND]]+History3[[#This Row],[CASH 
FUNDS]]+History3[[#This Row],[REAPPROPRIATED
FUNDS]]+History3[[#This Row],[FEDERAL 
FUNDS]]</f>
        <v>7725</v>
      </c>
      <c r="E1108" s="6">
        <f>History3[[#This Row],[GENERAL 
FUND]]+History3[[#This Row],[GENERAL
FUND
EXEMPT]]</f>
        <v>0</v>
      </c>
      <c r="F1108" s="6">
        <v>0</v>
      </c>
      <c r="G1108" s="6">
        <v>0</v>
      </c>
      <c r="H1108" s="7">
        <v>0</v>
      </c>
      <c r="I1108" s="6">
        <v>7725</v>
      </c>
      <c r="J1108" s="6">
        <v>0</v>
      </c>
      <c r="K1108" s="2">
        <v>0</v>
      </c>
    </row>
    <row r="1109" spans="1:11" x14ac:dyDescent="0.25">
      <c r="A1109" s="14" t="s">
        <v>706</v>
      </c>
      <c r="B1109" s="3" t="s">
        <v>4</v>
      </c>
      <c r="C1109" s="1" t="s">
        <v>303</v>
      </c>
      <c r="D1109" s="6">
        <f>History3[[#This Row],[SUBTOTAL GENERAL FUND]]+History3[[#This Row],[CASH 
FUNDS]]+History3[[#This Row],[REAPPROPRIATED
FUNDS]]+History3[[#This Row],[FEDERAL 
FUNDS]]</f>
        <v>11294</v>
      </c>
      <c r="E1109" s="6">
        <f>History3[[#This Row],[GENERAL 
FUND]]+History3[[#This Row],[GENERAL
FUND
EXEMPT]]</f>
        <v>0</v>
      </c>
      <c r="F1109" s="6">
        <v>0</v>
      </c>
      <c r="G1109" s="6">
        <v>0</v>
      </c>
      <c r="H1109" s="7">
        <v>0</v>
      </c>
      <c r="I1109" s="6">
        <v>11294</v>
      </c>
      <c r="J1109" s="6">
        <v>0</v>
      </c>
      <c r="K1109" s="2">
        <v>0</v>
      </c>
    </row>
    <row r="1110" spans="1:11" x14ac:dyDescent="0.25">
      <c r="A1110" s="14" t="s">
        <v>706</v>
      </c>
      <c r="B1110" s="3" t="s">
        <v>4</v>
      </c>
      <c r="C1110" s="1" t="s">
        <v>723</v>
      </c>
      <c r="D1110" s="6">
        <f>History3[[#This Row],[SUBTOTAL GENERAL FUND]]+History3[[#This Row],[CASH 
FUNDS]]+History3[[#This Row],[REAPPROPRIATED
FUNDS]]+History3[[#This Row],[FEDERAL 
FUNDS]]</f>
        <v>4635</v>
      </c>
      <c r="E1110" s="6">
        <f>History3[[#This Row],[GENERAL 
FUND]]+History3[[#This Row],[GENERAL
FUND
EXEMPT]]</f>
        <v>0</v>
      </c>
      <c r="F1110" s="6">
        <v>0</v>
      </c>
      <c r="G1110" s="6">
        <v>0</v>
      </c>
      <c r="H1110" s="7">
        <v>0</v>
      </c>
      <c r="I1110" s="6">
        <v>4635</v>
      </c>
      <c r="J1110" s="6">
        <v>0</v>
      </c>
      <c r="K1110" s="2">
        <v>0</v>
      </c>
    </row>
    <row r="1111" spans="1:11" x14ac:dyDescent="0.25">
      <c r="A1111" s="14" t="s">
        <v>706</v>
      </c>
      <c r="B1111" s="3" t="s">
        <v>4</v>
      </c>
      <c r="C1111" s="1" t="s">
        <v>724</v>
      </c>
      <c r="D1111" s="6">
        <f>History3[[#This Row],[SUBTOTAL GENERAL FUND]]+History3[[#This Row],[CASH 
FUNDS]]+History3[[#This Row],[REAPPROPRIATED
FUNDS]]+History3[[#This Row],[FEDERAL 
FUNDS]]</f>
        <v>21244</v>
      </c>
      <c r="E1111" s="6">
        <f>History3[[#This Row],[GENERAL 
FUND]]+History3[[#This Row],[GENERAL
FUND
EXEMPT]]</f>
        <v>0</v>
      </c>
      <c r="F1111" s="6">
        <v>0</v>
      </c>
      <c r="G1111" s="6">
        <v>0</v>
      </c>
      <c r="H1111" s="7">
        <v>0</v>
      </c>
      <c r="I1111" s="6">
        <v>21244</v>
      </c>
      <c r="J1111" s="6">
        <v>0</v>
      </c>
      <c r="K1111" s="2">
        <v>0</v>
      </c>
    </row>
    <row r="1112" spans="1:11" x14ac:dyDescent="0.25">
      <c r="A1112" s="14" t="s">
        <v>706</v>
      </c>
      <c r="B1112" s="3" t="s">
        <v>4</v>
      </c>
      <c r="C1112" s="1" t="s">
        <v>725</v>
      </c>
      <c r="D1112" s="6">
        <f>History3[[#This Row],[SUBTOTAL GENERAL FUND]]+History3[[#This Row],[CASH 
FUNDS]]+History3[[#This Row],[REAPPROPRIATED
FUNDS]]+History3[[#This Row],[FEDERAL 
FUNDS]]</f>
        <v>5794</v>
      </c>
      <c r="E1112" s="6">
        <f>History3[[#This Row],[GENERAL 
FUND]]+History3[[#This Row],[GENERAL
FUND
EXEMPT]]</f>
        <v>0</v>
      </c>
      <c r="F1112" s="6">
        <v>0</v>
      </c>
      <c r="G1112" s="6">
        <v>0</v>
      </c>
      <c r="H1112" s="7">
        <v>0</v>
      </c>
      <c r="I1112" s="6">
        <v>5794</v>
      </c>
      <c r="J1112" s="6">
        <v>0</v>
      </c>
      <c r="K1112" s="2">
        <v>0</v>
      </c>
    </row>
    <row r="1113" spans="1:11" x14ac:dyDescent="0.25">
      <c r="A1113" s="14" t="s">
        <v>706</v>
      </c>
      <c r="B1113" s="3" t="s">
        <v>4</v>
      </c>
      <c r="C1113" s="1" t="s">
        <v>726</v>
      </c>
      <c r="D1113" s="6">
        <f>History3[[#This Row],[SUBTOTAL GENERAL FUND]]+History3[[#This Row],[CASH 
FUNDS]]+History3[[#This Row],[REAPPROPRIATED
FUNDS]]+History3[[#This Row],[FEDERAL 
FUNDS]]</f>
        <v>5021</v>
      </c>
      <c r="E1113" s="6">
        <f>History3[[#This Row],[GENERAL 
FUND]]+History3[[#This Row],[GENERAL
FUND
EXEMPT]]</f>
        <v>0</v>
      </c>
      <c r="F1113" s="6">
        <v>0</v>
      </c>
      <c r="G1113" s="6">
        <v>0</v>
      </c>
      <c r="H1113" s="7">
        <v>0</v>
      </c>
      <c r="I1113" s="6">
        <v>5021</v>
      </c>
      <c r="J1113" s="6">
        <v>0</v>
      </c>
      <c r="K1113" s="2">
        <v>0</v>
      </c>
    </row>
    <row r="1114" spans="1:11" x14ac:dyDescent="0.25">
      <c r="A1114" s="14" t="s">
        <v>706</v>
      </c>
      <c r="B1114" s="3" t="s">
        <v>4</v>
      </c>
      <c r="C1114" s="1" t="s">
        <v>306</v>
      </c>
      <c r="D1114" s="6">
        <f>History3[[#This Row],[SUBTOTAL GENERAL FUND]]+History3[[#This Row],[CASH 
FUNDS]]+History3[[#This Row],[REAPPROPRIATED
FUNDS]]+History3[[#This Row],[FEDERAL 
FUNDS]]</f>
        <v>12746</v>
      </c>
      <c r="E1114" s="6">
        <f>History3[[#This Row],[GENERAL 
FUND]]+History3[[#This Row],[GENERAL
FUND
EXEMPT]]</f>
        <v>0</v>
      </c>
      <c r="F1114" s="6">
        <v>0</v>
      </c>
      <c r="G1114" s="6">
        <v>0</v>
      </c>
      <c r="H1114" s="7">
        <v>0</v>
      </c>
      <c r="I1114" s="6">
        <v>12746</v>
      </c>
      <c r="J1114" s="6">
        <v>0</v>
      </c>
      <c r="K1114" s="2">
        <v>0</v>
      </c>
    </row>
    <row r="1115" spans="1:11" x14ac:dyDescent="0.25">
      <c r="A1115" s="14" t="s">
        <v>706</v>
      </c>
      <c r="B1115" s="3" t="s">
        <v>4</v>
      </c>
      <c r="C1115" s="1" t="s">
        <v>111</v>
      </c>
      <c r="D1115" s="6">
        <f>History3[[#This Row],[SUBTOTAL GENERAL FUND]]+History3[[#This Row],[CASH 
FUNDS]]+History3[[#This Row],[REAPPROPRIATED
FUNDS]]+History3[[#This Row],[FEDERAL 
FUNDS]]</f>
        <v>24910</v>
      </c>
      <c r="E1115" s="6">
        <f>History3[[#This Row],[GENERAL 
FUND]]+History3[[#This Row],[GENERAL
FUND
EXEMPT]]</f>
        <v>0</v>
      </c>
      <c r="F1115" s="6">
        <v>0</v>
      </c>
      <c r="G1115" s="6">
        <v>0</v>
      </c>
      <c r="H1115" s="7">
        <v>0</v>
      </c>
      <c r="I1115" s="6">
        <v>24910</v>
      </c>
      <c r="J1115" s="6">
        <v>0</v>
      </c>
      <c r="K1115" s="2">
        <v>0</v>
      </c>
    </row>
    <row r="1116" spans="1:11" x14ac:dyDescent="0.25">
      <c r="A1116" s="14" t="s">
        <v>706</v>
      </c>
      <c r="B1116" s="3" t="s">
        <v>4</v>
      </c>
      <c r="C1116" s="1" t="s">
        <v>727</v>
      </c>
      <c r="D1116" s="6">
        <f>History3[[#This Row],[SUBTOTAL GENERAL FUND]]+History3[[#This Row],[CASH 
FUNDS]]+History3[[#This Row],[REAPPROPRIATED
FUNDS]]+History3[[#This Row],[FEDERAL 
FUNDS]]</f>
        <v>6180</v>
      </c>
      <c r="E1116" s="6">
        <f>History3[[#This Row],[GENERAL 
FUND]]+History3[[#This Row],[GENERAL
FUND
EXEMPT]]</f>
        <v>0</v>
      </c>
      <c r="F1116" s="6">
        <v>0</v>
      </c>
      <c r="G1116" s="6">
        <v>0</v>
      </c>
      <c r="H1116" s="7">
        <v>0</v>
      </c>
      <c r="I1116" s="6">
        <v>6180</v>
      </c>
      <c r="J1116" s="6">
        <v>0</v>
      </c>
      <c r="K1116" s="2">
        <v>0</v>
      </c>
    </row>
    <row r="1117" spans="1:11" x14ac:dyDescent="0.25">
      <c r="A1117" s="14" t="s">
        <v>706</v>
      </c>
      <c r="B1117" s="3" t="s">
        <v>4</v>
      </c>
      <c r="C1117" s="1" t="s">
        <v>728</v>
      </c>
      <c r="D1117" s="6">
        <f>History3[[#This Row],[SUBTOTAL GENERAL FUND]]+History3[[#This Row],[CASH 
FUNDS]]+History3[[#This Row],[REAPPROPRIATED
FUNDS]]+History3[[#This Row],[FEDERAL 
FUNDS]]</f>
        <v>15450</v>
      </c>
      <c r="E1117" s="6">
        <f>History3[[#This Row],[GENERAL 
FUND]]+History3[[#This Row],[GENERAL
FUND
EXEMPT]]</f>
        <v>0</v>
      </c>
      <c r="F1117" s="6">
        <v>0</v>
      </c>
      <c r="G1117" s="6">
        <v>0</v>
      </c>
      <c r="H1117" s="7">
        <v>0</v>
      </c>
      <c r="I1117" s="6">
        <v>15450</v>
      </c>
      <c r="J1117" s="6">
        <v>0</v>
      </c>
      <c r="K1117" s="2">
        <v>0.1</v>
      </c>
    </row>
    <row r="1118" spans="1:11" x14ac:dyDescent="0.25">
      <c r="A1118" s="14" t="s">
        <v>706</v>
      </c>
      <c r="B1118" s="3" t="s">
        <v>4</v>
      </c>
      <c r="C1118" s="1" t="s">
        <v>729</v>
      </c>
      <c r="D1118" s="6">
        <f>History3[[#This Row],[SUBTOTAL GENERAL FUND]]+History3[[#This Row],[CASH 
FUNDS]]+History3[[#This Row],[REAPPROPRIATED
FUNDS]]+History3[[#This Row],[FEDERAL 
FUNDS]]</f>
        <v>69525</v>
      </c>
      <c r="E1118" s="6">
        <f>History3[[#This Row],[GENERAL 
FUND]]+History3[[#This Row],[GENERAL
FUND
EXEMPT]]</f>
        <v>0</v>
      </c>
      <c r="F1118" s="6">
        <v>0</v>
      </c>
      <c r="G1118" s="6">
        <v>0</v>
      </c>
      <c r="H1118" s="7">
        <v>0</v>
      </c>
      <c r="I1118" s="6">
        <v>69525</v>
      </c>
      <c r="J1118" s="6">
        <v>0</v>
      </c>
      <c r="K1118" s="2">
        <v>0.5</v>
      </c>
    </row>
    <row r="1119" spans="1:11" x14ac:dyDescent="0.25">
      <c r="A1119" s="14" t="s">
        <v>706</v>
      </c>
      <c r="B1119" s="3" t="s">
        <v>4</v>
      </c>
      <c r="C1119" s="1" t="s">
        <v>730</v>
      </c>
      <c r="D1119" s="6">
        <f>History3[[#This Row],[SUBTOTAL GENERAL FUND]]+History3[[#This Row],[CASH 
FUNDS]]+History3[[#This Row],[REAPPROPRIATED
FUNDS]]+History3[[#This Row],[FEDERAL 
FUNDS]]</f>
        <v>5794</v>
      </c>
      <c r="E1119" s="6">
        <f>History3[[#This Row],[GENERAL 
FUND]]+History3[[#This Row],[GENERAL
FUND
EXEMPT]]</f>
        <v>0</v>
      </c>
      <c r="F1119" s="6">
        <v>0</v>
      </c>
      <c r="G1119" s="6">
        <v>0</v>
      </c>
      <c r="H1119" s="7">
        <v>0</v>
      </c>
      <c r="I1119" s="6">
        <v>5794</v>
      </c>
      <c r="J1119" s="6">
        <v>0</v>
      </c>
      <c r="K1119" s="2">
        <v>0</v>
      </c>
    </row>
    <row r="1120" spans="1:11" x14ac:dyDescent="0.25">
      <c r="A1120" s="14" t="s">
        <v>706</v>
      </c>
      <c r="B1120" s="3" t="s">
        <v>4</v>
      </c>
      <c r="C1120" s="1" t="s">
        <v>66</v>
      </c>
      <c r="D1120" s="6">
        <f>History3[[#This Row],[SUBTOTAL GENERAL FUND]]+History3[[#This Row],[CASH 
FUNDS]]+History3[[#This Row],[REAPPROPRIATED
FUNDS]]+History3[[#This Row],[FEDERAL 
FUNDS]]</f>
        <v>13905</v>
      </c>
      <c r="E1120" s="6">
        <f>History3[[#This Row],[GENERAL 
FUND]]+History3[[#This Row],[GENERAL
FUND
EXEMPT]]</f>
        <v>0</v>
      </c>
      <c r="F1120" s="6">
        <v>0</v>
      </c>
      <c r="G1120" s="6">
        <v>0</v>
      </c>
      <c r="H1120" s="7">
        <v>0</v>
      </c>
      <c r="I1120" s="6">
        <v>13905</v>
      </c>
      <c r="J1120" s="6">
        <v>0</v>
      </c>
      <c r="K1120" s="2">
        <v>0</v>
      </c>
    </row>
    <row r="1121" spans="1:11" x14ac:dyDescent="0.25">
      <c r="A1121" s="14" t="s">
        <v>706</v>
      </c>
      <c r="B1121" s="3" t="s">
        <v>4</v>
      </c>
      <c r="C1121" s="1" t="s">
        <v>309</v>
      </c>
      <c r="D1121" s="6">
        <f>History3[[#This Row],[SUBTOTAL GENERAL FUND]]+History3[[#This Row],[CASH 
FUNDS]]+History3[[#This Row],[REAPPROPRIATED
FUNDS]]+History3[[#This Row],[FEDERAL 
FUNDS]]</f>
        <v>7725</v>
      </c>
      <c r="E1121" s="6">
        <f>History3[[#This Row],[GENERAL 
FUND]]+History3[[#This Row],[GENERAL
FUND
EXEMPT]]</f>
        <v>0</v>
      </c>
      <c r="F1121" s="6">
        <v>0</v>
      </c>
      <c r="G1121" s="6">
        <v>0</v>
      </c>
      <c r="H1121" s="7">
        <v>0</v>
      </c>
      <c r="I1121" s="6">
        <v>7725</v>
      </c>
      <c r="J1121" s="6">
        <v>0</v>
      </c>
      <c r="K1121" s="2">
        <v>0.1</v>
      </c>
    </row>
    <row r="1122" spans="1:11" x14ac:dyDescent="0.25">
      <c r="A1122" s="14" t="s">
        <v>706</v>
      </c>
      <c r="B1122" s="3" t="s">
        <v>4</v>
      </c>
      <c r="C1122" s="1" t="s">
        <v>731</v>
      </c>
      <c r="D1122" s="6">
        <f>History3[[#This Row],[SUBTOTAL GENERAL FUND]]+History3[[#This Row],[CASH 
FUNDS]]+History3[[#This Row],[REAPPROPRIATED
FUNDS]]+History3[[#This Row],[FEDERAL 
FUNDS]]</f>
        <v>20000</v>
      </c>
      <c r="E1122" s="6">
        <f>History3[[#This Row],[GENERAL 
FUND]]+History3[[#This Row],[GENERAL
FUND
EXEMPT]]</f>
        <v>0</v>
      </c>
      <c r="F1122" s="6">
        <v>0</v>
      </c>
      <c r="G1122" s="6">
        <v>0</v>
      </c>
      <c r="H1122" s="7">
        <v>20000</v>
      </c>
      <c r="I1122" s="6">
        <v>0</v>
      </c>
      <c r="J1122" s="6">
        <v>0</v>
      </c>
      <c r="K1122" s="2">
        <v>0</v>
      </c>
    </row>
    <row r="1123" spans="1:11" x14ac:dyDescent="0.25">
      <c r="A1123" s="14" t="s">
        <v>706</v>
      </c>
      <c r="B1123" s="3" t="s">
        <v>4</v>
      </c>
      <c r="C1123" s="1" t="s">
        <v>320</v>
      </c>
      <c r="D1123" s="6">
        <f>History3[[#This Row],[SUBTOTAL GENERAL FUND]]+History3[[#This Row],[CASH 
FUNDS]]+History3[[#This Row],[REAPPROPRIATED
FUNDS]]+History3[[#This Row],[FEDERAL 
FUNDS]]</f>
        <v>16995</v>
      </c>
      <c r="E1123" s="6">
        <f>History3[[#This Row],[GENERAL 
FUND]]+History3[[#This Row],[GENERAL
FUND
EXEMPT]]</f>
        <v>0</v>
      </c>
      <c r="F1123" s="6">
        <v>0</v>
      </c>
      <c r="G1123" s="6">
        <v>0</v>
      </c>
      <c r="H1123" s="7">
        <v>0</v>
      </c>
      <c r="I1123" s="6">
        <v>16995</v>
      </c>
      <c r="J1123" s="6">
        <v>0</v>
      </c>
      <c r="K1123" s="2">
        <v>0</v>
      </c>
    </row>
    <row r="1124" spans="1:11" x14ac:dyDescent="0.25">
      <c r="A1124" s="14" t="s">
        <v>706</v>
      </c>
      <c r="B1124" s="3" t="s">
        <v>4</v>
      </c>
      <c r="C1124" s="1" t="s">
        <v>565</v>
      </c>
      <c r="D1124" s="6">
        <f>History3[[#This Row],[SUBTOTAL GENERAL FUND]]+History3[[#This Row],[CASH 
FUNDS]]+History3[[#This Row],[REAPPROPRIATED
FUNDS]]+History3[[#This Row],[FEDERAL 
FUNDS]]</f>
        <v>0</v>
      </c>
      <c r="E1124" s="6">
        <f>History3[[#This Row],[GENERAL 
FUND]]+History3[[#This Row],[GENERAL
FUND
EXEMPT]]</f>
        <v>-1433351</v>
      </c>
      <c r="F1124" s="6">
        <v>-1433351</v>
      </c>
      <c r="G1124" s="6">
        <v>0</v>
      </c>
      <c r="H1124" s="7">
        <v>1433351</v>
      </c>
      <c r="I1124" s="6">
        <v>0</v>
      </c>
      <c r="J1124" s="6">
        <v>0</v>
      </c>
      <c r="K1124" s="2">
        <v>0</v>
      </c>
    </row>
    <row r="1125" spans="1:11" x14ac:dyDescent="0.25">
      <c r="A1125" s="14" t="s">
        <v>706</v>
      </c>
      <c r="B1125" s="3" t="s">
        <v>4</v>
      </c>
      <c r="C1125" s="1" t="s">
        <v>508</v>
      </c>
      <c r="D1125" s="6">
        <f>History3[[#This Row],[SUBTOTAL GENERAL FUND]]+History3[[#This Row],[CASH 
FUNDS]]+History3[[#This Row],[REAPPROPRIATED
FUNDS]]+History3[[#This Row],[FEDERAL 
FUNDS]]</f>
        <v>128662</v>
      </c>
      <c r="E1125" s="6">
        <f>History3[[#This Row],[GENERAL 
FUND]]+History3[[#This Row],[GENERAL
FUND
EXEMPT]]</f>
        <v>128662</v>
      </c>
      <c r="F1125" s="6">
        <v>128662</v>
      </c>
      <c r="G1125" s="6">
        <v>0</v>
      </c>
      <c r="H1125" s="7">
        <v>0</v>
      </c>
      <c r="I1125" s="6">
        <v>0</v>
      </c>
      <c r="J1125" s="6">
        <v>0</v>
      </c>
      <c r="K1125" s="2">
        <v>1.4</v>
      </c>
    </row>
    <row r="1126" spans="1:11" x14ac:dyDescent="0.25">
      <c r="A1126" s="14" t="s">
        <v>706</v>
      </c>
      <c r="B1126" s="3" t="s">
        <v>4</v>
      </c>
      <c r="C1126" s="1" t="s">
        <v>686</v>
      </c>
      <c r="D1126" s="6">
        <f>History3[[#This Row],[SUBTOTAL GENERAL FUND]]+History3[[#This Row],[CASH 
FUNDS]]+History3[[#This Row],[REAPPROPRIATED
FUNDS]]+History3[[#This Row],[FEDERAL 
FUNDS]]</f>
        <v>46350</v>
      </c>
      <c r="E1126" s="6">
        <f>History3[[#This Row],[GENERAL 
FUND]]+History3[[#This Row],[GENERAL
FUND
EXEMPT]]</f>
        <v>0</v>
      </c>
      <c r="F1126" s="6">
        <v>0</v>
      </c>
      <c r="G1126" s="6">
        <v>0</v>
      </c>
      <c r="H1126" s="7">
        <v>0</v>
      </c>
      <c r="I1126" s="6">
        <v>46350</v>
      </c>
      <c r="J1126" s="6">
        <v>0</v>
      </c>
      <c r="K1126" s="2">
        <v>0.3</v>
      </c>
    </row>
    <row r="1127" spans="1:11" x14ac:dyDescent="0.25">
      <c r="A1127" s="14" t="s">
        <v>706</v>
      </c>
      <c r="B1127" s="3" t="s">
        <v>4</v>
      </c>
      <c r="C1127" s="1" t="s">
        <v>327</v>
      </c>
      <c r="D1127" s="6">
        <f>History3[[#This Row],[SUBTOTAL GENERAL FUND]]+History3[[#This Row],[CASH 
FUNDS]]+History3[[#This Row],[REAPPROPRIATED
FUNDS]]+History3[[#This Row],[FEDERAL 
FUNDS]]</f>
        <v>146684</v>
      </c>
      <c r="E1127" s="6">
        <f>History3[[#This Row],[GENERAL 
FUND]]+History3[[#This Row],[GENERAL
FUND
EXEMPT]]</f>
        <v>0</v>
      </c>
      <c r="F1127" s="6">
        <v>0</v>
      </c>
      <c r="G1127" s="6">
        <v>0</v>
      </c>
      <c r="H1127" s="7">
        <v>76000</v>
      </c>
      <c r="I1127" s="6">
        <v>70684</v>
      </c>
      <c r="J1127" s="6">
        <v>0</v>
      </c>
      <c r="K1127" s="2">
        <v>0.5</v>
      </c>
    </row>
    <row r="1128" spans="1:11" x14ac:dyDescent="0.25">
      <c r="A1128" s="14" t="s">
        <v>706</v>
      </c>
      <c r="B1128" s="3" t="s">
        <v>4</v>
      </c>
      <c r="C1128" s="1" t="s">
        <v>732</v>
      </c>
      <c r="D1128" s="6">
        <f>History3[[#This Row],[SUBTOTAL GENERAL FUND]]+History3[[#This Row],[CASH 
FUNDS]]+History3[[#This Row],[REAPPROPRIATED
FUNDS]]+History3[[#This Row],[FEDERAL 
FUNDS]]</f>
        <v>1435826</v>
      </c>
      <c r="E1128" s="6">
        <f>History3[[#This Row],[GENERAL 
FUND]]+History3[[#This Row],[GENERAL
FUND
EXEMPT]]</f>
        <v>0</v>
      </c>
      <c r="F1128" s="6">
        <v>0</v>
      </c>
      <c r="G1128" s="6">
        <v>0</v>
      </c>
      <c r="H1128" s="7">
        <v>503049</v>
      </c>
      <c r="I1128" s="6">
        <v>932777</v>
      </c>
      <c r="J1128" s="6">
        <v>0</v>
      </c>
      <c r="K1128" s="2">
        <v>6</v>
      </c>
    </row>
    <row r="1129" spans="1:11" x14ac:dyDescent="0.25">
      <c r="A1129" s="14" t="s">
        <v>706</v>
      </c>
      <c r="B1129" s="3" t="s">
        <v>6</v>
      </c>
      <c r="C1129" s="1" t="s">
        <v>7</v>
      </c>
      <c r="D1129" s="6">
        <f>History3[[#This Row],[SUBTOTAL GENERAL FUND]]+History3[[#This Row],[CASH 
FUNDS]]+History3[[#This Row],[REAPPROPRIATED
FUNDS]]+History3[[#This Row],[FEDERAL 
FUNDS]]</f>
        <v>69567702</v>
      </c>
      <c r="E1129" s="6">
        <f>History3[[#This Row],[GENERAL 
FUND]]+History3[[#This Row],[GENERAL
FUND
EXEMPT]]</f>
        <v>12917348</v>
      </c>
      <c r="F1129" s="6">
        <v>12917348</v>
      </c>
      <c r="G1129" s="6">
        <v>0</v>
      </c>
      <c r="H1129" s="7">
        <v>12369385</v>
      </c>
      <c r="I1129" s="6">
        <v>42532558</v>
      </c>
      <c r="J1129" s="6">
        <v>1748411</v>
      </c>
      <c r="K1129" s="2">
        <v>454.9</v>
      </c>
    </row>
    <row r="1130" spans="1:11" x14ac:dyDescent="0.25">
      <c r="A1130" s="14" t="s">
        <v>706</v>
      </c>
      <c r="B1130" s="3" t="s">
        <v>6</v>
      </c>
      <c r="C1130" s="1" t="s">
        <v>8</v>
      </c>
      <c r="D1130" s="6">
        <f>History3[[#This Row],[SUBTOTAL GENERAL FUND]]+History3[[#This Row],[CASH 
FUNDS]]+History3[[#This Row],[REAPPROPRIATED
FUNDS]]+History3[[#This Row],[FEDERAL 
FUNDS]]</f>
        <v>281952</v>
      </c>
      <c r="E1130" s="6">
        <f>History3[[#This Row],[GENERAL 
FUND]]+History3[[#This Row],[GENERAL
FUND
EXEMPT]]</f>
        <v>266952</v>
      </c>
      <c r="F1130" s="6">
        <v>266952</v>
      </c>
      <c r="G1130" s="6">
        <v>0</v>
      </c>
      <c r="H1130" s="7">
        <v>15000</v>
      </c>
      <c r="I1130" s="6">
        <v>0</v>
      </c>
      <c r="J1130" s="6">
        <v>0</v>
      </c>
      <c r="K1130" s="2">
        <v>2.5</v>
      </c>
    </row>
    <row r="1131" spans="1:11" x14ac:dyDescent="0.25">
      <c r="A1131" s="14" t="s">
        <v>706</v>
      </c>
      <c r="B1131" s="3" t="s">
        <v>6</v>
      </c>
      <c r="C1131" s="1" t="s">
        <v>9</v>
      </c>
      <c r="D1131" s="6">
        <f>History3[[#This Row],[SUBTOTAL GENERAL FUND]]+History3[[#This Row],[CASH 
FUNDS]]+History3[[#This Row],[REAPPROPRIATED
FUNDS]]+History3[[#This Row],[FEDERAL 
FUNDS]]</f>
        <v>23225</v>
      </c>
      <c r="E1131" s="6">
        <f>History3[[#This Row],[GENERAL 
FUND]]+History3[[#This Row],[GENERAL
FUND
EXEMPT]]</f>
        <v>0</v>
      </c>
      <c r="F1131" s="6">
        <v>0</v>
      </c>
      <c r="G1131" s="6">
        <v>0</v>
      </c>
      <c r="H1131" s="7">
        <v>0</v>
      </c>
      <c r="I1131" s="6">
        <v>23225</v>
      </c>
      <c r="J1131" s="6">
        <v>0</v>
      </c>
      <c r="K1131" s="2">
        <v>0</v>
      </c>
    </row>
    <row r="1132" spans="1:11" x14ac:dyDescent="0.25">
      <c r="A1132" s="14" t="s">
        <v>706</v>
      </c>
      <c r="B1132" s="3" t="s">
        <v>6</v>
      </c>
      <c r="C1132" s="1" t="s">
        <v>733</v>
      </c>
      <c r="D1132" s="6">
        <f>History3[[#This Row],[SUBTOTAL GENERAL FUND]]+History3[[#This Row],[CASH 
FUNDS]]+History3[[#This Row],[REAPPROPRIATED
FUNDS]]+History3[[#This Row],[FEDERAL 
FUNDS]]</f>
        <v>9108</v>
      </c>
      <c r="E1132" s="6">
        <f>History3[[#This Row],[GENERAL 
FUND]]+History3[[#This Row],[GENERAL
FUND
EXEMPT]]</f>
        <v>0</v>
      </c>
      <c r="F1132" s="6">
        <v>0</v>
      </c>
      <c r="G1132" s="6">
        <v>0</v>
      </c>
      <c r="H1132" s="7">
        <v>0</v>
      </c>
      <c r="I1132" s="6">
        <v>9108</v>
      </c>
      <c r="J1132" s="6">
        <v>0</v>
      </c>
      <c r="K1132" s="2">
        <v>0</v>
      </c>
    </row>
    <row r="1133" spans="1:11" x14ac:dyDescent="0.25">
      <c r="A1133" s="14" t="s">
        <v>706</v>
      </c>
      <c r="B1133" s="3" t="s">
        <v>6</v>
      </c>
      <c r="C1133" s="1" t="s">
        <v>734</v>
      </c>
      <c r="D1133" s="6">
        <f>History3[[#This Row],[SUBTOTAL GENERAL FUND]]+History3[[#This Row],[CASH 
FUNDS]]+History3[[#This Row],[REAPPROPRIATED
FUNDS]]+History3[[#This Row],[FEDERAL 
FUNDS]]</f>
        <v>18216</v>
      </c>
      <c r="E1133" s="6">
        <f>History3[[#This Row],[GENERAL 
FUND]]+History3[[#This Row],[GENERAL
FUND
EXEMPT]]</f>
        <v>0</v>
      </c>
      <c r="F1133" s="6">
        <v>0</v>
      </c>
      <c r="G1133" s="6">
        <v>0</v>
      </c>
      <c r="H1133" s="7">
        <v>0</v>
      </c>
      <c r="I1133" s="6">
        <v>18216</v>
      </c>
      <c r="J1133" s="6">
        <v>0</v>
      </c>
      <c r="K1133" s="2">
        <v>0.1</v>
      </c>
    </row>
    <row r="1134" spans="1:11" x14ac:dyDescent="0.25">
      <c r="A1134" s="14" t="s">
        <v>706</v>
      </c>
      <c r="B1134" s="3" t="s">
        <v>6</v>
      </c>
      <c r="C1134" s="1" t="s">
        <v>735</v>
      </c>
      <c r="D1134" s="6">
        <f>History3[[#This Row],[SUBTOTAL GENERAL FUND]]+History3[[#This Row],[CASH 
FUNDS]]+History3[[#This Row],[REAPPROPRIATED
FUNDS]]+History3[[#This Row],[FEDERAL 
FUNDS]]</f>
        <v>1612467</v>
      </c>
      <c r="E1134" s="6">
        <f>History3[[#This Row],[GENERAL 
FUND]]+History3[[#This Row],[GENERAL
FUND
EXEMPT]]</f>
        <v>0</v>
      </c>
      <c r="F1134" s="6">
        <v>0</v>
      </c>
      <c r="G1134" s="6">
        <v>0</v>
      </c>
      <c r="H1134" s="7">
        <v>1612467</v>
      </c>
      <c r="I1134" s="6">
        <v>0</v>
      </c>
      <c r="J1134" s="6">
        <v>0</v>
      </c>
      <c r="K1134" s="2">
        <v>1.4</v>
      </c>
    </row>
    <row r="1135" spans="1:11" x14ac:dyDescent="0.25">
      <c r="A1135" s="14" t="s">
        <v>706</v>
      </c>
      <c r="B1135" s="3" t="s">
        <v>6</v>
      </c>
      <c r="C1135" s="1" t="s">
        <v>736</v>
      </c>
      <c r="D1135" s="6">
        <f>History3[[#This Row],[SUBTOTAL GENERAL FUND]]+History3[[#This Row],[CASH 
FUNDS]]+History3[[#This Row],[REAPPROPRIATED
FUNDS]]+History3[[#This Row],[FEDERAL 
FUNDS]]</f>
        <v>9108</v>
      </c>
      <c r="E1135" s="6">
        <f>History3[[#This Row],[GENERAL 
FUND]]+History3[[#This Row],[GENERAL
FUND
EXEMPT]]</f>
        <v>0</v>
      </c>
      <c r="F1135" s="6">
        <v>0</v>
      </c>
      <c r="G1135" s="6">
        <v>0</v>
      </c>
      <c r="H1135" s="7">
        <v>0</v>
      </c>
      <c r="I1135" s="6">
        <v>9108</v>
      </c>
      <c r="J1135" s="6">
        <v>0</v>
      </c>
      <c r="K1135" s="2">
        <v>0.1</v>
      </c>
    </row>
    <row r="1136" spans="1:11" x14ac:dyDescent="0.25">
      <c r="A1136" s="14" t="s">
        <v>706</v>
      </c>
      <c r="B1136" s="3" t="s">
        <v>6</v>
      </c>
      <c r="C1136" s="1" t="s">
        <v>737</v>
      </c>
      <c r="D1136" s="6">
        <f>History3[[#This Row],[SUBTOTAL GENERAL FUND]]+History3[[#This Row],[CASH 
FUNDS]]+History3[[#This Row],[REAPPROPRIATED
FUNDS]]+History3[[#This Row],[FEDERAL 
FUNDS]]</f>
        <v>9057</v>
      </c>
      <c r="E1136" s="6">
        <f>History3[[#This Row],[GENERAL 
FUND]]+History3[[#This Row],[GENERAL
FUND
EXEMPT]]</f>
        <v>0</v>
      </c>
      <c r="F1136" s="6">
        <v>0</v>
      </c>
      <c r="G1136" s="6">
        <v>0</v>
      </c>
      <c r="H1136" s="7">
        <v>0</v>
      </c>
      <c r="I1136" s="6">
        <v>9057</v>
      </c>
      <c r="J1136" s="6">
        <v>0</v>
      </c>
      <c r="K1136" s="2">
        <v>0</v>
      </c>
    </row>
    <row r="1137" spans="1:11" x14ac:dyDescent="0.25">
      <c r="A1137" s="14" t="s">
        <v>706</v>
      </c>
      <c r="B1137" s="3" t="s">
        <v>6</v>
      </c>
      <c r="C1137" s="1" t="s">
        <v>334</v>
      </c>
      <c r="D1137" s="6">
        <f>History3[[#This Row],[SUBTOTAL GENERAL FUND]]+History3[[#This Row],[CASH 
FUNDS]]+History3[[#This Row],[REAPPROPRIATED
FUNDS]]+History3[[#This Row],[FEDERAL 
FUNDS]]</f>
        <v>182</v>
      </c>
      <c r="E1137" s="6">
        <f>History3[[#This Row],[GENERAL 
FUND]]+History3[[#This Row],[GENERAL
FUND
EXEMPT]]</f>
        <v>0</v>
      </c>
      <c r="F1137" s="6">
        <v>0</v>
      </c>
      <c r="G1137" s="6">
        <v>0</v>
      </c>
      <c r="H1137" s="7">
        <v>0</v>
      </c>
      <c r="I1137" s="6">
        <v>182</v>
      </c>
      <c r="J1137" s="6">
        <v>0</v>
      </c>
      <c r="K1137" s="2">
        <v>0</v>
      </c>
    </row>
    <row r="1138" spans="1:11" x14ac:dyDescent="0.25">
      <c r="A1138" s="14" t="s">
        <v>706</v>
      </c>
      <c r="B1138" s="3" t="s">
        <v>6</v>
      </c>
      <c r="C1138" s="1" t="s">
        <v>738</v>
      </c>
      <c r="D1138" s="6">
        <f>History3[[#This Row],[SUBTOTAL GENERAL FUND]]+History3[[#This Row],[CASH 
FUNDS]]+History3[[#This Row],[REAPPROPRIATED
FUNDS]]+History3[[#This Row],[FEDERAL 
FUNDS]]</f>
        <v>163944</v>
      </c>
      <c r="E1138" s="6">
        <f>History3[[#This Row],[GENERAL 
FUND]]+History3[[#This Row],[GENERAL
FUND
EXEMPT]]</f>
        <v>0</v>
      </c>
      <c r="F1138" s="6">
        <v>0</v>
      </c>
      <c r="G1138" s="6">
        <v>0</v>
      </c>
      <c r="H1138" s="7">
        <v>0</v>
      </c>
      <c r="I1138" s="6">
        <v>163944</v>
      </c>
      <c r="J1138" s="6">
        <v>0</v>
      </c>
      <c r="K1138" s="2">
        <v>1</v>
      </c>
    </row>
    <row r="1139" spans="1:11" x14ac:dyDescent="0.25">
      <c r="A1139" s="14" t="s">
        <v>706</v>
      </c>
      <c r="B1139" s="3" t="s">
        <v>6</v>
      </c>
      <c r="C1139" s="1" t="s">
        <v>185</v>
      </c>
      <c r="D1139" s="6">
        <f>History3[[#This Row],[SUBTOTAL GENERAL FUND]]+History3[[#This Row],[CASH 
FUNDS]]+History3[[#This Row],[REAPPROPRIATED
FUNDS]]+History3[[#This Row],[FEDERAL 
FUNDS]]</f>
        <v>1624760</v>
      </c>
      <c r="E1139" s="6">
        <f>History3[[#This Row],[GENERAL 
FUND]]+History3[[#This Row],[GENERAL
FUND
EXEMPT]]</f>
        <v>0</v>
      </c>
      <c r="F1139" s="6">
        <v>0</v>
      </c>
      <c r="G1139" s="6">
        <v>0</v>
      </c>
      <c r="H1139" s="7">
        <v>1624760</v>
      </c>
      <c r="I1139" s="6">
        <v>0</v>
      </c>
      <c r="J1139" s="6">
        <v>0</v>
      </c>
      <c r="K1139" s="2">
        <v>3</v>
      </c>
    </row>
    <row r="1140" spans="1:11" x14ac:dyDescent="0.25">
      <c r="A1140" s="14" t="s">
        <v>706</v>
      </c>
      <c r="B1140" s="3" t="s">
        <v>6</v>
      </c>
      <c r="C1140" s="1" t="s">
        <v>39</v>
      </c>
      <c r="D1140" s="6">
        <f>History3[[#This Row],[SUBTOTAL GENERAL FUND]]+History3[[#This Row],[CASH 
FUNDS]]+History3[[#This Row],[REAPPROPRIATED
FUNDS]]+History3[[#This Row],[FEDERAL 
FUNDS]]</f>
        <v>350000</v>
      </c>
      <c r="E1140" s="6">
        <f>History3[[#This Row],[GENERAL 
FUND]]+History3[[#This Row],[GENERAL
FUND
EXEMPT]]</f>
        <v>350000</v>
      </c>
      <c r="F1140" s="6">
        <v>350000</v>
      </c>
      <c r="G1140" s="6">
        <v>0</v>
      </c>
      <c r="H1140" s="7">
        <v>0</v>
      </c>
      <c r="I1140" s="6">
        <v>0</v>
      </c>
      <c r="J1140" s="6">
        <v>0</v>
      </c>
      <c r="K1140" s="2">
        <v>0</v>
      </c>
    </row>
    <row r="1141" spans="1:11" x14ac:dyDescent="0.25">
      <c r="A1141" s="14" t="s">
        <v>706</v>
      </c>
      <c r="B1141" s="3" t="s">
        <v>6</v>
      </c>
      <c r="C1141" s="1" t="s">
        <v>739</v>
      </c>
      <c r="D1141" s="6">
        <f>History3[[#This Row],[SUBTOTAL GENERAL FUND]]+History3[[#This Row],[CASH 
FUNDS]]+History3[[#This Row],[REAPPROPRIATED
FUNDS]]+History3[[#This Row],[FEDERAL 
FUNDS]]</f>
        <v>3643</v>
      </c>
      <c r="E1141" s="6">
        <f>History3[[#This Row],[GENERAL 
FUND]]+History3[[#This Row],[GENERAL
FUND
EXEMPT]]</f>
        <v>0</v>
      </c>
      <c r="F1141" s="6">
        <v>0</v>
      </c>
      <c r="G1141" s="6">
        <v>0</v>
      </c>
      <c r="H1141" s="7">
        <v>0</v>
      </c>
      <c r="I1141" s="6">
        <v>3643</v>
      </c>
      <c r="J1141" s="6">
        <v>0</v>
      </c>
      <c r="K1141" s="2">
        <v>0</v>
      </c>
    </row>
    <row r="1142" spans="1:11" x14ac:dyDescent="0.25">
      <c r="A1142" s="14" t="s">
        <v>706</v>
      </c>
      <c r="B1142" s="3" t="s">
        <v>6</v>
      </c>
      <c r="C1142" s="1" t="s">
        <v>43</v>
      </c>
      <c r="D1142" s="6">
        <f>History3[[#This Row],[SUBTOTAL GENERAL FUND]]+History3[[#This Row],[CASH 
FUNDS]]+History3[[#This Row],[REAPPROPRIATED
FUNDS]]+History3[[#This Row],[FEDERAL 
FUNDS]]</f>
        <v>20000</v>
      </c>
      <c r="E1142" s="6">
        <f>History3[[#This Row],[GENERAL 
FUND]]+History3[[#This Row],[GENERAL
FUND
EXEMPT]]</f>
        <v>0</v>
      </c>
      <c r="F1142" s="6">
        <v>0</v>
      </c>
      <c r="G1142" s="6">
        <v>0</v>
      </c>
      <c r="H1142" s="7">
        <v>0</v>
      </c>
      <c r="I1142" s="6">
        <v>20000</v>
      </c>
      <c r="J1142" s="6">
        <v>0</v>
      </c>
      <c r="K1142" s="2">
        <v>0</v>
      </c>
    </row>
    <row r="1143" spans="1:11" x14ac:dyDescent="0.25">
      <c r="A1143" s="14" t="s">
        <v>706</v>
      </c>
      <c r="B1143" s="3" t="s">
        <v>6</v>
      </c>
      <c r="C1143" s="1" t="s">
        <v>740</v>
      </c>
      <c r="D1143" s="6">
        <f>History3[[#This Row],[SUBTOTAL GENERAL FUND]]+History3[[#This Row],[CASH 
FUNDS]]+History3[[#This Row],[REAPPROPRIATED
FUNDS]]+History3[[#This Row],[FEDERAL 
FUNDS]]</f>
        <v>56925</v>
      </c>
      <c r="E1143" s="6">
        <f>History3[[#This Row],[GENERAL 
FUND]]+History3[[#This Row],[GENERAL
FUND
EXEMPT]]</f>
        <v>0</v>
      </c>
      <c r="F1143" s="6">
        <v>0</v>
      </c>
      <c r="G1143" s="6">
        <v>0</v>
      </c>
      <c r="H1143" s="7">
        <v>0</v>
      </c>
      <c r="I1143" s="6">
        <v>56925</v>
      </c>
      <c r="J1143" s="6">
        <v>0</v>
      </c>
      <c r="K1143" s="2">
        <v>0.3</v>
      </c>
    </row>
    <row r="1144" spans="1:11" x14ac:dyDescent="0.25">
      <c r="A1144" s="14" t="s">
        <v>706</v>
      </c>
      <c r="B1144" s="3" t="s">
        <v>6</v>
      </c>
      <c r="C1144" s="1" t="s">
        <v>54</v>
      </c>
      <c r="D1144" s="6">
        <f>History3[[#This Row],[SUBTOTAL GENERAL FUND]]+History3[[#This Row],[CASH 
FUNDS]]+History3[[#This Row],[REAPPROPRIATED
FUNDS]]+History3[[#This Row],[FEDERAL 
FUNDS]]</f>
        <v>18216</v>
      </c>
      <c r="E1144" s="6">
        <f>History3[[#This Row],[GENERAL 
FUND]]+History3[[#This Row],[GENERAL
FUND
EXEMPT]]</f>
        <v>0</v>
      </c>
      <c r="F1144" s="6">
        <v>0</v>
      </c>
      <c r="G1144" s="6">
        <v>0</v>
      </c>
      <c r="H1144" s="7">
        <v>0</v>
      </c>
      <c r="I1144" s="6">
        <v>18216</v>
      </c>
      <c r="J1144" s="6">
        <v>0</v>
      </c>
      <c r="K1144" s="2">
        <v>0</v>
      </c>
    </row>
    <row r="1145" spans="1:11" x14ac:dyDescent="0.25">
      <c r="A1145" s="14" t="s">
        <v>706</v>
      </c>
      <c r="B1145" s="3" t="s">
        <v>6</v>
      </c>
      <c r="C1145" s="1" t="s">
        <v>741</v>
      </c>
      <c r="D1145" s="6">
        <f>History3[[#This Row],[SUBTOTAL GENERAL FUND]]+History3[[#This Row],[CASH 
FUNDS]]+History3[[#This Row],[REAPPROPRIATED
FUNDS]]+History3[[#This Row],[FEDERAL 
FUNDS]]</f>
        <v>55741</v>
      </c>
      <c r="E1145" s="6">
        <f>History3[[#This Row],[GENERAL 
FUND]]+History3[[#This Row],[GENERAL
FUND
EXEMPT]]</f>
        <v>0</v>
      </c>
      <c r="F1145" s="6">
        <v>0</v>
      </c>
      <c r="G1145" s="6">
        <v>0</v>
      </c>
      <c r="H1145" s="7">
        <v>27324</v>
      </c>
      <c r="I1145" s="6">
        <v>28417</v>
      </c>
      <c r="J1145" s="6">
        <v>0</v>
      </c>
      <c r="K1145" s="2">
        <v>0.4</v>
      </c>
    </row>
    <row r="1146" spans="1:11" x14ac:dyDescent="0.25">
      <c r="A1146" s="14" t="s">
        <v>706</v>
      </c>
      <c r="B1146" s="3" t="s">
        <v>6</v>
      </c>
      <c r="C1146" s="1" t="s">
        <v>742</v>
      </c>
      <c r="D1146" s="6">
        <f>History3[[#This Row],[SUBTOTAL GENERAL FUND]]+History3[[#This Row],[CASH 
FUNDS]]+History3[[#This Row],[REAPPROPRIATED
FUNDS]]+History3[[#This Row],[FEDERAL 
FUNDS]]</f>
        <v>18216</v>
      </c>
      <c r="E1146" s="6">
        <f>History3[[#This Row],[GENERAL 
FUND]]+History3[[#This Row],[GENERAL
FUND
EXEMPT]]</f>
        <v>0</v>
      </c>
      <c r="F1146" s="6">
        <v>0</v>
      </c>
      <c r="G1146" s="6">
        <v>0</v>
      </c>
      <c r="H1146" s="7">
        <v>0</v>
      </c>
      <c r="I1146" s="6">
        <v>18216</v>
      </c>
      <c r="J1146" s="6">
        <v>0</v>
      </c>
      <c r="K1146" s="2">
        <v>0.1</v>
      </c>
    </row>
    <row r="1147" spans="1:11" x14ac:dyDescent="0.25">
      <c r="A1147" s="14" t="s">
        <v>706</v>
      </c>
      <c r="B1147" s="3" t="s">
        <v>6</v>
      </c>
      <c r="C1147" s="1" t="s">
        <v>743</v>
      </c>
      <c r="D1147" s="6">
        <f>History3[[#This Row],[SUBTOTAL GENERAL FUND]]+History3[[#This Row],[CASH 
FUNDS]]+History3[[#This Row],[REAPPROPRIATED
FUNDS]]+History3[[#This Row],[FEDERAL 
FUNDS]]</f>
        <v>105653</v>
      </c>
      <c r="E1147" s="6">
        <f>History3[[#This Row],[GENERAL 
FUND]]+History3[[#This Row],[GENERAL
FUND
EXEMPT]]</f>
        <v>0</v>
      </c>
      <c r="F1147" s="6">
        <v>0</v>
      </c>
      <c r="G1147" s="6">
        <v>0</v>
      </c>
      <c r="H1147" s="7">
        <v>0</v>
      </c>
      <c r="I1147" s="6">
        <v>105653</v>
      </c>
      <c r="J1147" s="6">
        <v>0</v>
      </c>
      <c r="K1147" s="2">
        <v>0.6</v>
      </c>
    </row>
    <row r="1148" spans="1:11" x14ac:dyDescent="0.25">
      <c r="A1148" s="14" t="s">
        <v>706</v>
      </c>
      <c r="B1148" s="3" t="s">
        <v>6</v>
      </c>
      <c r="C1148" s="1" t="s">
        <v>744</v>
      </c>
      <c r="D1148" s="6">
        <f>History3[[#This Row],[SUBTOTAL GENERAL FUND]]+History3[[#This Row],[CASH 
FUNDS]]+History3[[#This Row],[REAPPROPRIATED
FUNDS]]+History3[[#This Row],[FEDERAL 
FUNDS]]</f>
        <v>3643</v>
      </c>
      <c r="E1148" s="6">
        <f>History3[[#This Row],[GENERAL 
FUND]]+History3[[#This Row],[GENERAL
FUND
EXEMPT]]</f>
        <v>0</v>
      </c>
      <c r="F1148" s="6">
        <v>0</v>
      </c>
      <c r="G1148" s="6">
        <v>0</v>
      </c>
      <c r="H1148" s="7">
        <v>3643</v>
      </c>
      <c r="I1148" s="6">
        <v>0</v>
      </c>
      <c r="J1148" s="6">
        <v>0</v>
      </c>
      <c r="K1148" s="2">
        <v>0</v>
      </c>
    </row>
    <row r="1149" spans="1:11" x14ac:dyDescent="0.25">
      <c r="A1149" s="14" t="s">
        <v>706</v>
      </c>
      <c r="B1149" s="3" t="s">
        <v>6</v>
      </c>
      <c r="C1149" s="1" t="s">
        <v>745</v>
      </c>
      <c r="D1149" s="6">
        <f>History3[[#This Row],[SUBTOTAL GENERAL FUND]]+History3[[#This Row],[CASH 
FUNDS]]+History3[[#This Row],[REAPPROPRIATED
FUNDS]]+History3[[#This Row],[FEDERAL 
FUNDS]]</f>
        <v>14573</v>
      </c>
      <c r="E1149" s="6">
        <f>History3[[#This Row],[GENERAL 
FUND]]+History3[[#This Row],[GENERAL
FUND
EXEMPT]]</f>
        <v>0</v>
      </c>
      <c r="F1149" s="6">
        <v>0</v>
      </c>
      <c r="G1149" s="6">
        <v>0</v>
      </c>
      <c r="H1149" s="7">
        <v>0</v>
      </c>
      <c r="I1149" s="6">
        <v>14573</v>
      </c>
      <c r="J1149" s="6">
        <v>0</v>
      </c>
      <c r="K1149" s="2">
        <v>0</v>
      </c>
    </row>
    <row r="1150" spans="1:11" x14ac:dyDescent="0.25">
      <c r="A1150" s="14" t="s">
        <v>706</v>
      </c>
      <c r="B1150" s="3" t="s">
        <v>6</v>
      </c>
      <c r="C1150" s="1" t="s">
        <v>746</v>
      </c>
      <c r="D1150" s="6">
        <f>History3[[#This Row],[SUBTOTAL GENERAL FUND]]+History3[[#This Row],[CASH 
FUNDS]]+History3[[#This Row],[REAPPROPRIATED
FUNDS]]+History3[[#This Row],[FEDERAL 
FUNDS]]</f>
        <v>877595</v>
      </c>
      <c r="E1150" s="6">
        <f>History3[[#This Row],[GENERAL 
FUND]]+History3[[#This Row],[GENERAL
FUND
EXEMPT]]</f>
        <v>41105</v>
      </c>
      <c r="F1150" s="6">
        <v>41105</v>
      </c>
      <c r="G1150" s="6">
        <v>0</v>
      </c>
      <c r="H1150" s="7">
        <v>1525</v>
      </c>
      <c r="I1150" s="6">
        <v>836104</v>
      </c>
      <c r="J1150" s="6">
        <v>-1139</v>
      </c>
      <c r="K1150" s="2">
        <v>4.5999999999999996</v>
      </c>
    </row>
    <row r="1151" spans="1:11" x14ac:dyDescent="0.25">
      <c r="A1151" s="14" t="s">
        <v>706</v>
      </c>
      <c r="B1151" s="3" t="s">
        <v>6</v>
      </c>
      <c r="C1151" s="1" t="s">
        <v>442</v>
      </c>
      <c r="D1151" s="6">
        <f>History3[[#This Row],[SUBTOTAL GENERAL FUND]]+History3[[#This Row],[CASH 
FUNDS]]+History3[[#This Row],[REAPPROPRIATED
FUNDS]]+History3[[#This Row],[FEDERAL 
FUNDS]]</f>
        <v>-76000</v>
      </c>
      <c r="E1151" s="6">
        <f>History3[[#This Row],[GENERAL 
FUND]]+History3[[#This Row],[GENERAL
FUND
EXEMPT]]</f>
        <v>0</v>
      </c>
      <c r="F1151" s="6">
        <v>0</v>
      </c>
      <c r="G1151" s="6">
        <v>0</v>
      </c>
      <c r="H1151" s="7">
        <v>-76000</v>
      </c>
      <c r="I1151" s="6">
        <v>0</v>
      </c>
      <c r="J1151" s="6">
        <v>0</v>
      </c>
      <c r="K1151" s="2">
        <v>0</v>
      </c>
    </row>
    <row r="1152" spans="1:11" x14ac:dyDescent="0.25">
      <c r="A1152" s="14" t="s">
        <v>706</v>
      </c>
      <c r="B1152" s="3" t="s">
        <v>69</v>
      </c>
      <c r="C1152" s="1" t="s">
        <v>70</v>
      </c>
      <c r="D1152" s="6">
        <f>History3[[#This Row],[SUBTOTAL GENERAL FUND]]+History3[[#This Row],[CASH 
FUNDS]]+History3[[#This Row],[REAPPROPRIATED
FUNDS]]+History3[[#This Row],[FEDERAL 
FUNDS]]</f>
        <v>77257689</v>
      </c>
      <c r="E1152" s="6">
        <f>History3[[#This Row],[GENERAL 
FUND]]+History3[[#This Row],[GENERAL
FUND
EXEMPT]]</f>
        <v>14963624</v>
      </c>
      <c r="F1152" s="6">
        <v>14963624</v>
      </c>
      <c r="G1152" s="6">
        <v>0</v>
      </c>
      <c r="H1152" s="7">
        <v>15796431</v>
      </c>
      <c r="I1152" s="6">
        <v>44703757</v>
      </c>
      <c r="J1152" s="6">
        <v>1793877</v>
      </c>
      <c r="K1152" s="2">
        <v>476.1</v>
      </c>
    </row>
    <row r="1153" spans="1:11" x14ac:dyDescent="0.25">
      <c r="A1153" s="14" t="s">
        <v>706</v>
      </c>
      <c r="B1153" s="3" t="s">
        <v>69</v>
      </c>
      <c r="C1153" s="1" t="s">
        <v>344</v>
      </c>
      <c r="D1153" s="6">
        <f>History3[[#This Row],[SUBTOTAL GENERAL FUND]]+History3[[#This Row],[CASH 
FUNDS]]+History3[[#This Row],[REAPPROPRIATED
FUNDS]]+History3[[#This Row],[FEDERAL 
FUNDS]]</f>
        <v>56706</v>
      </c>
      <c r="E1153" s="6">
        <f>History3[[#This Row],[GENERAL 
FUND]]+History3[[#This Row],[GENERAL
FUND
EXEMPT]]</f>
        <v>0</v>
      </c>
      <c r="F1153" s="6">
        <v>0</v>
      </c>
      <c r="G1153" s="6">
        <v>0</v>
      </c>
      <c r="H1153" s="7">
        <v>0</v>
      </c>
      <c r="I1153" s="6">
        <v>56706</v>
      </c>
      <c r="J1153" s="6">
        <v>0</v>
      </c>
      <c r="K1153" s="2">
        <v>0.3</v>
      </c>
    </row>
    <row r="1154" spans="1:11" x14ac:dyDescent="0.25">
      <c r="A1154" s="14" t="s">
        <v>706</v>
      </c>
      <c r="B1154" s="3" t="s">
        <v>69</v>
      </c>
      <c r="C1154" s="1" t="s">
        <v>747</v>
      </c>
      <c r="D1154" s="6">
        <f>History3[[#This Row],[SUBTOTAL GENERAL FUND]]+History3[[#This Row],[CASH 
FUNDS]]+History3[[#This Row],[REAPPROPRIATED
FUNDS]]+History3[[#This Row],[FEDERAL 
FUNDS]]</f>
        <v>8506</v>
      </c>
      <c r="E1154" s="6">
        <f>History3[[#This Row],[GENERAL 
FUND]]+History3[[#This Row],[GENERAL
FUND
EXEMPT]]</f>
        <v>0</v>
      </c>
      <c r="F1154" s="6">
        <v>0</v>
      </c>
      <c r="G1154" s="6">
        <v>0</v>
      </c>
      <c r="H1154" s="7">
        <v>0</v>
      </c>
      <c r="I1154" s="6">
        <v>8506</v>
      </c>
      <c r="J1154" s="6">
        <v>0</v>
      </c>
      <c r="K1154" s="2">
        <v>0</v>
      </c>
    </row>
    <row r="1155" spans="1:11" x14ac:dyDescent="0.25">
      <c r="A1155" s="14" t="s">
        <v>706</v>
      </c>
      <c r="B1155" s="3" t="s">
        <v>69</v>
      </c>
      <c r="C1155" s="1" t="s">
        <v>748</v>
      </c>
      <c r="D1155" s="6">
        <f>History3[[#This Row],[SUBTOTAL GENERAL FUND]]+History3[[#This Row],[CASH 
FUNDS]]+History3[[#This Row],[REAPPROPRIATED
FUNDS]]+History3[[#This Row],[FEDERAL 
FUNDS]]</f>
        <v>4726</v>
      </c>
      <c r="E1155" s="6">
        <f>History3[[#This Row],[GENERAL 
FUND]]+History3[[#This Row],[GENERAL
FUND
EXEMPT]]</f>
        <v>0</v>
      </c>
      <c r="F1155" s="6">
        <v>0</v>
      </c>
      <c r="G1155" s="6">
        <v>0</v>
      </c>
      <c r="H1155" s="7">
        <v>0</v>
      </c>
      <c r="I1155" s="6">
        <v>4726</v>
      </c>
      <c r="J1155" s="6">
        <v>0</v>
      </c>
      <c r="K1155" s="2">
        <v>0</v>
      </c>
    </row>
    <row r="1156" spans="1:11" x14ac:dyDescent="0.25">
      <c r="A1156" s="14" t="s">
        <v>706</v>
      </c>
      <c r="B1156" s="3" t="s">
        <v>69</v>
      </c>
      <c r="C1156" s="1" t="s">
        <v>71</v>
      </c>
      <c r="D1156" s="6">
        <f>History3[[#This Row],[SUBTOTAL GENERAL FUND]]+History3[[#This Row],[CASH 
FUNDS]]+History3[[#This Row],[REAPPROPRIATED
FUNDS]]+History3[[#This Row],[FEDERAL 
FUNDS]]</f>
        <v>3780</v>
      </c>
      <c r="E1156" s="6">
        <f>History3[[#This Row],[GENERAL 
FUND]]+History3[[#This Row],[GENERAL
FUND
EXEMPT]]</f>
        <v>0</v>
      </c>
      <c r="F1156" s="6">
        <v>0</v>
      </c>
      <c r="G1156" s="6">
        <v>0</v>
      </c>
      <c r="H1156" s="7">
        <v>0</v>
      </c>
      <c r="I1156" s="6">
        <v>3780</v>
      </c>
      <c r="J1156" s="6">
        <v>0</v>
      </c>
      <c r="K1156" s="2">
        <v>0</v>
      </c>
    </row>
    <row r="1157" spans="1:11" x14ac:dyDescent="0.25">
      <c r="A1157" s="14" t="s">
        <v>706</v>
      </c>
      <c r="B1157" s="3" t="s">
        <v>69</v>
      </c>
      <c r="C1157" s="1" t="s">
        <v>347</v>
      </c>
      <c r="D1157" s="6">
        <f>History3[[#This Row],[SUBTOTAL GENERAL FUND]]+History3[[#This Row],[CASH 
FUNDS]]+History3[[#This Row],[REAPPROPRIATED
FUNDS]]+History3[[#This Row],[FEDERAL 
FUNDS]]</f>
        <v>18902</v>
      </c>
      <c r="E1157" s="6">
        <f>History3[[#This Row],[GENERAL 
FUND]]+History3[[#This Row],[GENERAL
FUND
EXEMPT]]</f>
        <v>0</v>
      </c>
      <c r="F1157" s="6">
        <v>0</v>
      </c>
      <c r="G1157" s="6">
        <v>0</v>
      </c>
      <c r="H1157" s="7">
        <v>0</v>
      </c>
      <c r="I1157" s="6">
        <v>18902</v>
      </c>
      <c r="J1157" s="6">
        <v>0</v>
      </c>
      <c r="K1157" s="2">
        <v>0.1</v>
      </c>
    </row>
    <row r="1158" spans="1:11" x14ac:dyDescent="0.25">
      <c r="A1158" s="14" t="s">
        <v>706</v>
      </c>
      <c r="B1158" s="3" t="s">
        <v>69</v>
      </c>
      <c r="C1158" s="1" t="s">
        <v>749</v>
      </c>
      <c r="D1158" s="6">
        <f>History3[[#This Row],[SUBTOTAL GENERAL FUND]]+History3[[#This Row],[CASH 
FUNDS]]+History3[[#This Row],[REAPPROPRIATED
FUNDS]]+History3[[#This Row],[FEDERAL 
FUNDS]]</f>
        <v>94441</v>
      </c>
      <c r="E1158" s="6">
        <f>History3[[#This Row],[GENERAL 
FUND]]+History3[[#This Row],[GENERAL
FUND
EXEMPT]]</f>
        <v>94441</v>
      </c>
      <c r="F1158" s="6">
        <v>94441</v>
      </c>
      <c r="G1158" s="6">
        <v>0</v>
      </c>
      <c r="H1158" s="7">
        <v>0</v>
      </c>
      <c r="I1158" s="6">
        <v>0</v>
      </c>
      <c r="J1158" s="6">
        <v>0</v>
      </c>
      <c r="K1158" s="2">
        <v>0.8</v>
      </c>
    </row>
    <row r="1159" spans="1:11" x14ac:dyDescent="0.25">
      <c r="A1159" s="14" t="s">
        <v>706</v>
      </c>
      <c r="B1159" s="3" t="s">
        <v>69</v>
      </c>
      <c r="C1159" s="1" t="s">
        <v>446</v>
      </c>
      <c r="D1159" s="6">
        <f>History3[[#This Row],[SUBTOTAL GENERAL FUND]]+History3[[#This Row],[CASH 
FUNDS]]+History3[[#This Row],[REAPPROPRIATED
FUNDS]]+History3[[#This Row],[FEDERAL 
FUNDS]]</f>
        <v>7426</v>
      </c>
      <c r="E1159" s="6">
        <f>History3[[#This Row],[GENERAL 
FUND]]+History3[[#This Row],[GENERAL
FUND
EXEMPT]]</f>
        <v>0</v>
      </c>
      <c r="F1159" s="6">
        <v>0</v>
      </c>
      <c r="G1159" s="6">
        <v>0</v>
      </c>
      <c r="H1159" s="7">
        <v>0</v>
      </c>
      <c r="I1159" s="6">
        <v>7426</v>
      </c>
      <c r="J1159" s="6">
        <v>0</v>
      </c>
      <c r="K1159" s="2">
        <v>0</v>
      </c>
    </row>
    <row r="1160" spans="1:11" x14ac:dyDescent="0.25">
      <c r="A1160" s="14" t="s">
        <v>706</v>
      </c>
      <c r="B1160" s="3" t="s">
        <v>69</v>
      </c>
      <c r="C1160" s="1" t="s">
        <v>72</v>
      </c>
      <c r="D1160" s="6">
        <f>History3[[#This Row],[SUBTOTAL GENERAL FUND]]+History3[[#This Row],[CASH 
FUNDS]]+History3[[#This Row],[REAPPROPRIATED
FUNDS]]+History3[[#This Row],[FEDERAL 
FUNDS]]</f>
        <v>26593</v>
      </c>
      <c r="E1160" s="6">
        <f>History3[[#This Row],[GENERAL 
FUND]]+History3[[#This Row],[GENERAL
FUND
EXEMPT]]</f>
        <v>0</v>
      </c>
      <c r="F1160" s="6">
        <v>0</v>
      </c>
      <c r="G1160" s="6">
        <v>0</v>
      </c>
      <c r="H1160" s="7">
        <v>0</v>
      </c>
      <c r="I1160" s="6">
        <v>26593</v>
      </c>
      <c r="J1160" s="6">
        <v>0</v>
      </c>
      <c r="K1160" s="2">
        <v>0.1</v>
      </c>
    </row>
    <row r="1161" spans="1:11" x14ac:dyDescent="0.25">
      <c r="A1161" s="14" t="s">
        <v>706</v>
      </c>
      <c r="B1161" s="3" t="s">
        <v>69</v>
      </c>
      <c r="C1161" s="1" t="s">
        <v>73</v>
      </c>
      <c r="D1161" s="6">
        <f>History3[[#This Row],[SUBTOTAL GENERAL FUND]]+History3[[#This Row],[CASH 
FUNDS]]+History3[[#This Row],[REAPPROPRIATED
FUNDS]]+History3[[#This Row],[FEDERAL 
FUNDS]]</f>
        <v>202835</v>
      </c>
      <c r="E1161" s="6">
        <f>History3[[#This Row],[GENERAL 
FUND]]+History3[[#This Row],[GENERAL
FUND
EXEMPT]]</f>
        <v>200000</v>
      </c>
      <c r="F1161" s="6">
        <v>200000</v>
      </c>
      <c r="G1161" s="6">
        <v>0</v>
      </c>
      <c r="H1161" s="7">
        <v>0</v>
      </c>
      <c r="I1161" s="6">
        <v>2835</v>
      </c>
      <c r="J1161" s="6">
        <v>0</v>
      </c>
      <c r="K1161" s="2">
        <v>0</v>
      </c>
    </row>
    <row r="1162" spans="1:11" x14ac:dyDescent="0.25">
      <c r="A1162" s="14" t="s">
        <v>706</v>
      </c>
      <c r="B1162" s="3" t="s">
        <v>69</v>
      </c>
      <c r="C1162" s="1" t="s">
        <v>750</v>
      </c>
      <c r="D1162" s="6">
        <f>History3[[#This Row],[SUBTOTAL GENERAL FUND]]+History3[[#This Row],[CASH 
FUNDS]]+History3[[#This Row],[REAPPROPRIATED
FUNDS]]+History3[[#This Row],[FEDERAL 
FUNDS]]</f>
        <v>33254</v>
      </c>
      <c r="E1162" s="6">
        <f>History3[[#This Row],[GENERAL 
FUND]]+History3[[#This Row],[GENERAL
FUND
EXEMPT]]</f>
        <v>0</v>
      </c>
      <c r="F1162" s="6">
        <v>0</v>
      </c>
      <c r="G1162" s="6">
        <v>0</v>
      </c>
      <c r="H1162" s="7">
        <v>0</v>
      </c>
      <c r="I1162" s="6">
        <v>33254</v>
      </c>
      <c r="J1162" s="6">
        <v>0</v>
      </c>
      <c r="K1162" s="2">
        <v>0.2</v>
      </c>
    </row>
    <row r="1163" spans="1:11" x14ac:dyDescent="0.25">
      <c r="A1163" s="14" t="s">
        <v>706</v>
      </c>
      <c r="B1163" s="3" t="s">
        <v>69</v>
      </c>
      <c r="C1163" s="1" t="s">
        <v>751</v>
      </c>
      <c r="D1163" s="6">
        <f>History3[[#This Row],[SUBTOTAL GENERAL FUND]]+History3[[#This Row],[CASH 
FUNDS]]+History3[[#This Row],[REAPPROPRIATED
FUNDS]]+History3[[#This Row],[FEDERAL 
FUNDS]]</f>
        <v>91879</v>
      </c>
      <c r="E1163" s="6">
        <f>History3[[#This Row],[GENERAL 
FUND]]+History3[[#This Row],[GENERAL
FUND
EXEMPT]]</f>
        <v>25446</v>
      </c>
      <c r="F1163" s="6">
        <v>25446</v>
      </c>
      <c r="G1163" s="6">
        <v>0</v>
      </c>
      <c r="H1163" s="7">
        <v>10731</v>
      </c>
      <c r="I1163" s="6">
        <v>53154</v>
      </c>
      <c r="J1163" s="6">
        <v>2548</v>
      </c>
      <c r="K1163" s="2">
        <v>0</v>
      </c>
    </row>
    <row r="1164" spans="1:11" x14ac:dyDescent="0.25">
      <c r="A1164" s="14" t="s">
        <v>706</v>
      </c>
      <c r="B1164" s="3" t="s">
        <v>75</v>
      </c>
      <c r="C1164" s="1" t="s">
        <v>76</v>
      </c>
      <c r="D1164" s="6">
        <f>History3[[#This Row],[SUBTOTAL GENERAL FUND]]+History3[[#This Row],[CASH 
FUNDS]]+History3[[#This Row],[REAPPROPRIATED
FUNDS]]+History3[[#This Row],[FEDERAL 
FUNDS]]</f>
        <v>77471983</v>
      </c>
      <c r="E1164" s="6">
        <f>History3[[#This Row],[GENERAL 
FUND]]+History3[[#This Row],[GENERAL
FUND
EXEMPT]]</f>
        <v>15003005</v>
      </c>
      <c r="F1164" s="6">
        <v>15003005</v>
      </c>
      <c r="G1164" s="6">
        <v>0</v>
      </c>
      <c r="H1164" s="7">
        <v>15612031</v>
      </c>
      <c r="I1164" s="6">
        <v>45073913</v>
      </c>
      <c r="J1164" s="6">
        <v>1783034</v>
      </c>
      <c r="K1164" s="2">
        <v>480.4</v>
      </c>
    </row>
    <row r="1165" spans="1:11" x14ac:dyDescent="0.25">
      <c r="A1165" s="14" t="s">
        <v>706</v>
      </c>
      <c r="B1165" s="3" t="s">
        <v>75</v>
      </c>
      <c r="C1165" s="1" t="s">
        <v>752</v>
      </c>
      <c r="D1165" s="6">
        <f>History3[[#This Row],[SUBTOTAL GENERAL FUND]]+History3[[#This Row],[CASH 
FUNDS]]+History3[[#This Row],[REAPPROPRIATED
FUNDS]]+History3[[#This Row],[FEDERAL 
FUNDS]]</f>
        <v>100000</v>
      </c>
      <c r="E1165" s="6">
        <f>History3[[#This Row],[GENERAL 
FUND]]+History3[[#This Row],[GENERAL
FUND
EXEMPT]]</f>
        <v>0</v>
      </c>
      <c r="F1165" s="6">
        <v>0</v>
      </c>
      <c r="G1165" s="6">
        <v>0</v>
      </c>
      <c r="H1165" s="7">
        <v>0</v>
      </c>
      <c r="I1165" s="6">
        <v>100000</v>
      </c>
      <c r="J1165" s="6">
        <v>0</v>
      </c>
      <c r="K1165" s="2">
        <v>0</v>
      </c>
    </row>
    <row r="1166" spans="1:11" x14ac:dyDescent="0.25">
      <c r="A1166" s="14" t="s">
        <v>706</v>
      </c>
      <c r="B1166" s="3" t="s">
        <v>75</v>
      </c>
      <c r="C1166" s="1" t="s">
        <v>753</v>
      </c>
      <c r="D1166" s="6">
        <f>History3[[#This Row],[SUBTOTAL GENERAL FUND]]+History3[[#This Row],[CASH 
FUNDS]]+History3[[#This Row],[REAPPROPRIATED
FUNDS]]+History3[[#This Row],[FEDERAL 
FUNDS]]</f>
        <v>71258</v>
      </c>
      <c r="E1166" s="6">
        <f>History3[[#This Row],[GENERAL 
FUND]]+History3[[#This Row],[GENERAL
FUND
EXEMPT]]</f>
        <v>0</v>
      </c>
      <c r="F1166" s="6">
        <v>0</v>
      </c>
      <c r="G1166" s="6">
        <v>0</v>
      </c>
      <c r="H1166" s="7">
        <v>0</v>
      </c>
      <c r="I1166" s="6">
        <v>71258</v>
      </c>
      <c r="J1166" s="6">
        <v>0</v>
      </c>
      <c r="K1166" s="2">
        <v>0.4</v>
      </c>
    </row>
    <row r="1167" spans="1:11" x14ac:dyDescent="0.25">
      <c r="A1167" s="14" t="s">
        <v>706</v>
      </c>
      <c r="B1167" s="3" t="s">
        <v>75</v>
      </c>
      <c r="C1167" s="1" t="s">
        <v>77</v>
      </c>
      <c r="D1167" s="6">
        <f>History3[[#This Row],[SUBTOTAL GENERAL FUND]]+History3[[#This Row],[CASH 
FUNDS]]+History3[[#This Row],[REAPPROPRIATED
FUNDS]]+History3[[#This Row],[FEDERAL 
FUNDS]]</f>
        <v>3800</v>
      </c>
      <c r="E1167" s="6">
        <f>History3[[#This Row],[GENERAL 
FUND]]+History3[[#This Row],[GENERAL
FUND
EXEMPT]]</f>
        <v>0</v>
      </c>
      <c r="F1167" s="6">
        <v>0</v>
      </c>
      <c r="G1167" s="6">
        <v>0</v>
      </c>
      <c r="H1167" s="7">
        <v>0</v>
      </c>
      <c r="I1167" s="6">
        <v>3800</v>
      </c>
      <c r="J1167" s="6">
        <v>0</v>
      </c>
      <c r="K1167" s="2">
        <v>0</v>
      </c>
    </row>
    <row r="1168" spans="1:11" x14ac:dyDescent="0.25">
      <c r="A1168" s="14" t="s">
        <v>706</v>
      </c>
      <c r="B1168" s="3" t="s">
        <v>75</v>
      </c>
      <c r="C1168" s="1" t="s">
        <v>754</v>
      </c>
      <c r="D1168" s="6">
        <f>History3[[#This Row],[SUBTOTAL GENERAL FUND]]+History3[[#This Row],[CASH 
FUNDS]]+History3[[#This Row],[REAPPROPRIATED
FUNDS]]+History3[[#This Row],[FEDERAL 
FUNDS]]</f>
        <v>3802</v>
      </c>
      <c r="E1168" s="6">
        <f>History3[[#This Row],[GENERAL 
FUND]]+History3[[#This Row],[GENERAL
FUND
EXEMPT]]</f>
        <v>0</v>
      </c>
      <c r="F1168" s="6">
        <v>0</v>
      </c>
      <c r="G1168" s="6">
        <v>0</v>
      </c>
      <c r="H1168" s="7">
        <v>0</v>
      </c>
      <c r="I1168" s="6">
        <v>3802</v>
      </c>
      <c r="J1168" s="6">
        <v>0</v>
      </c>
      <c r="K1168" s="2">
        <v>0</v>
      </c>
    </row>
    <row r="1169" spans="1:11" x14ac:dyDescent="0.25">
      <c r="A1169" s="14" t="s">
        <v>706</v>
      </c>
      <c r="B1169" s="3" t="s">
        <v>75</v>
      </c>
      <c r="C1169" s="1" t="s">
        <v>755</v>
      </c>
      <c r="D1169" s="6">
        <f>History3[[#This Row],[SUBTOTAL GENERAL FUND]]+History3[[#This Row],[CASH 
FUNDS]]+History3[[#This Row],[REAPPROPRIATED
FUNDS]]+History3[[#This Row],[FEDERAL 
FUNDS]]</f>
        <v>10071</v>
      </c>
      <c r="E1169" s="6">
        <f>History3[[#This Row],[GENERAL 
FUND]]+History3[[#This Row],[GENERAL
FUND
EXEMPT]]</f>
        <v>0</v>
      </c>
      <c r="F1169" s="6">
        <v>0</v>
      </c>
      <c r="G1169" s="6">
        <v>0</v>
      </c>
      <c r="H1169" s="7">
        <v>0</v>
      </c>
      <c r="I1169" s="6">
        <v>10071</v>
      </c>
      <c r="J1169" s="6">
        <v>0</v>
      </c>
      <c r="K1169" s="2">
        <v>0.1</v>
      </c>
    </row>
    <row r="1170" spans="1:11" x14ac:dyDescent="0.25">
      <c r="A1170" s="14" t="s">
        <v>706</v>
      </c>
      <c r="B1170" s="3" t="s">
        <v>75</v>
      </c>
      <c r="C1170" s="1" t="s">
        <v>756</v>
      </c>
      <c r="D1170" s="6">
        <f>History3[[#This Row],[SUBTOTAL GENERAL FUND]]+History3[[#This Row],[CASH 
FUNDS]]+History3[[#This Row],[REAPPROPRIATED
FUNDS]]+History3[[#This Row],[FEDERAL 
FUNDS]]</f>
        <v>135942</v>
      </c>
      <c r="E1170" s="6">
        <f>History3[[#This Row],[GENERAL 
FUND]]+History3[[#This Row],[GENERAL
FUND
EXEMPT]]</f>
        <v>135942</v>
      </c>
      <c r="F1170" s="6">
        <v>135942</v>
      </c>
      <c r="G1170" s="6">
        <v>0</v>
      </c>
      <c r="H1170" s="7">
        <v>0</v>
      </c>
      <c r="I1170" s="6">
        <v>0</v>
      </c>
      <c r="J1170" s="6">
        <v>0</v>
      </c>
      <c r="K1170" s="2">
        <v>1</v>
      </c>
    </row>
    <row r="1171" spans="1:11" x14ac:dyDescent="0.25">
      <c r="A1171" s="14" t="s">
        <v>706</v>
      </c>
      <c r="B1171" s="3" t="s">
        <v>75</v>
      </c>
      <c r="C1171" s="1" t="s">
        <v>757</v>
      </c>
      <c r="D1171" s="6">
        <f>History3[[#This Row],[SUBTOTAL GENERAL FUND]]+History3[[#This Row],[CASH 
FUNDS]]+History3[[#This Row],[REAPPROPRIATED
FUNDS]]+History3[[#This Row],[FEDERAL 
FUNDS]]</f>
        <v>228024</v>
      </c>
      <c r="E1171" s="6">
        <f>History3[[#This Row],[GENERAL 
FUND]]+History3[[#This Row],[GENERAL
FUND
EXEMPT]]</f>
        <v>0</v>
      </c>
      <c r="F1171" s="6">
        <v>0</v>
      </c>
      <c r="G1171" s="6">
        <v>0</v>
      </c>
      <c r="H1171" s="7">
        <v>0</v>
      </c>
      <c r="I1171" s="6">
        <v>228024</v>
      </c>
      <c r="J1171" s="6">
        <v>0</v>
      </c>
      <c r="K1171" s="2">
        <v>1.3</v>
      </c>
    </row>
    <row r="1172" spans="1:11" x14ac:dyDescent="0.25">
      <c r="A1172" s="14" t="s">
        <v>706</v>
      </c>
      <c r="B1172" s="3" t="s">
        <v>75</v>
      </c>
      <c r="C1172" s="1" t="s">
        <v>758</v>
      </c>
      <c r="D1172" s="6">
        <f>History3[[#This Row],[SUBTOTAL GENERAL FUND]]+History3[[#This Row],[CASH 
FUNDS]]+History3[[#This Row],[REAPPROPRIATED
FUNDS]]+History3[[#This Row],[FEDERAL 
FUNDS]]</f>
        <v>3800</v>
      </c>
      <c r="E1172" s="6">
        <f>History3[[#This Row],[GENERAL 
FUND]]+History3[[#This Row],[GENERAL
FUND
EXEMPT]]</f>
        <v>0</v>
      </c>
      <c r="F1172" s="6">
        <v>0</v>
      </c>
      <c r="G1172" s="6">
        <v>0</v>
      </c>
      <c r="H1172" s="7">
        <v>0</v>
      </c>
      <c r="I1172" s="6">
        <v>3800</v>
      </c>
      <c r="J1172" s="6">
        <v>0</v>
      </c>
      <c r="K1172" s="2">
        <v>0</v>
      </c>
    </row>
    <row r="1173" spans="1:11" x14ac:dyDescent="0.25">
      <c r="A1173" s="14" t="s">
        <v>706</v>
      </c>
      <c r="B1173" s="3" t="s">
        <v>75</v>
      </c>
      <c r="C1173" s="1" t="s">
        <v>356</v>
      </c>
      <c r="D1173" s="6">
        <f>History3[[#This Row],[SUBTOTAL GENERAL FUND]]+History3[[#This Row],[CASH 
FUNDS]]+History3[[#This Row],[REAPPROPRIATED
FUNDS]]+History3[[#This Row],[FEDERAL 
FUNDS]]</f>
        <v>47505</v>
      </c>
      <c r="E1173" s="6">
        <f>History3[[#This Row],[GENERAL 
FUND]]+History3[[#This Row],[GENERAL
FUND
EXEMPT]]</f>
        <v>0</v>
      </c>
      <c r="F1173" s="6">
        <v>0</v>
      </c>
      <c r="G1173" s="6">
        <v>0</v>
      </c>
      <c r="H1173" s="7">
        <v>0</v>
      </c>
      <c r="I1173" s="6">
        <v>47505</v>
      </c>
      <c r="J1173" s="6">
        <v>0</v>
      </c>
      <c r="K1173" s="2">
        <v>0.1</v>
      </c>
    </row>
    <row r="1174" spans="1:11" x14ac:dyDescent="0.25">
      <c r="A1174" s="14" t="s">
        <v>706</v>
      </c>
      <c r="B1174" s="3" t="s">
        <v>75</v>
      </c>
      <c r="C1174" s="1" t="s">
        <v>357</v>
      </c>
      <c r="D1174" s="6">
        <f>History3[[#This Row],[SUBTOTAL GENERAL FUND]]+History3[[#This Row],[CASH 
FUNDS]]+History3[[#This Row],[REAPPROPRIATED
FUNDS]]+History3[[#This Row],[FEDERAL 
FUNDS]]</f>
        <v>23753</v>
      </c>
      <c r="E1174" s="6">
        <f>History3[[#This Row],[GENERAL 
FUND]]+History3[[#This Row],[GENERAL
FUND
EXEMPT]]</f>
        <v>0</v>
      </c>
      <c r="F1174" s="6">
        <v>0</v>
      </c>
      <c r="G1174" s="6">
        <v>0</v>
      </c>
      <c r="H1174" s="7">
        <v>0</v>
      </c>
      <c r="I1174" s="6">
        <v>23753</v>
      </c>
      <c r="J1174" s="6">
        <v>0</v>
      </c>
      <c r="K1174" s="2">
        <v>0.1</v>
      </c>
    </row>
    <row r="1175" spans="1:11" x14ac:dyDescent="0.25">
      <c r="A1175" s="14" t="s">
        <v>706</v>
      </c>
      <c r="B1175" s="3" t="s">
        <v>75</v>
      </c>
      <c r="C1175" s="1" t="s">
        <v>759</v>
      </c>
      <c r="D1175" s="6">
        <f>History3[[#This Row],[SUBTOTAL GENERAL FUND]]+History3[[#This Row],[CASH 
FUNDS]]+History3[[#This Row],[REAPPROPRIATED
FUNDS]]+History3[[#This Row],[FEDERAL 
FUNDS]]</f>
        <v>15202</v>
      </c>
      <c r="E1175" s="6">
        <f>History3[[#This Row],[GENERAL 
FUND]]+History3[[#This Row],[GENERAL
FUND
EXEMPT]]</f>
        <v>0</v>
      </c>
      <c r="F1175" s="6">
        <v>0</v>
      </c>
      <c r="G1175" s="6">
        <v>0</v>
      </c>
      <c r="H1175" s="7">
        <v>0</v>
      </c>
      <c r="I1175" s="6">
        <v>15202</v>
      </c>
      <c r="J1175" s="6">
        <v>0</v>
      </c>
      <c r="K1175" s="2">
        <v>0.1</v>
      </c>
    </row>
    <row r="1176" spans="1:11" x14ac:dyDescent="0.25">
      <c r="A1176" s="14" t="s">
        <v>706</v>
      </c>
      <c r="B1176" s="3" t="s">
        <v>75</v>
      </c>
      <c r="C1176" s="1" t="s">
        <v>760</v>
      </c>
      <c r="D1176" s="6">
        <f>History3[[#This Row],[SUBTOTAL GENERAL FUND]]+History3[[#This Row],[CASH 
FUNDS]]+History3[[#This Row],[REAPPROPRIATED
FUNDS]]+History3[[#This Row],[FEDERAL 
FUNDS]]</f>
        <v>2850</v>
      </c>
      <c r="E1176" s="6">
        <f>History3[[#This Row],[GENERAL 
FUND]]+History3[[#This Row],[GENERAL
FUND
EXEMPT]]</f>
        <v>0</v>
      </c>
      <c r="F1176" s="6">
        <v>0</v>
      </c>
      <c r="G1176" s="6">
        <v>0</v>
      </c>
      <c r="H1176" s="7">
        <v>0</v>
      </c>
      <c r="I1176" s="6">
        <v>2850</v>
      </c>
      <c r="J1176" s="6">
        <v>0</v>
      </c>
      <c r="K1176" s="2">
        <v>0</v>
      </c>
    </row>
    <row r="1177" spans="1:11" x14ac:dyDescent="0.25">
      <c r="A1177" s="14" t="s">
        <v>706</v>
      </c>
      <c r="B1177" s="3" t="s">
        <v>75</v>
      </c>
      <c r="C1177" s="1" t="s">
        <v>761</v>
      </c>
      <c r="D1177" s="6">
        <f>History3[[#This Row],[SUBTOTAL GENERAL FUND]]+History3[[#This Row],[CASH 
FUNDS]]+History3[[#This Row],[REAPPROPRIATED
FUNDS]]+History3[[#This Row],[FEDERAL 
FUNDS]]</f>
        <v>9501</v>
      </c>
      <c r="E1177" s="6">
        <f>History3[[#This Row],[GENERAL 
FUND]]+History3[[#This Row],[GENERAL
FUND
EXEMPT]]</f>
        <v>0</v>
      </c>
      <c r="F1177" s="6">
        <v>0</v>
      </c>
      <c r="G1177" s="6">
        <v>0</v>
      </c>
      <c r="H1177" s="7">
        <v>0</v>
      </c>
      <c r="I1177" s="6">
        <v>9501</v>
      </c>
      <c r="J1177" s="6">
        <v>0</v>
      </c>
      <c r="K1177" s="2">
        <v>0</v>
      </c>
    </row>
    <row r="1178" spans="1:11" x14ac:dyDescent="0.25">
      <c r="A1178" s="14" t="s">
        <v>706</v>
      </c>
      <c r="B1178" s="3" t="s">
        <v>75</v>
      </c>
      <c r="C1178" s="1" t="s">
        <v>762</v>
      </c>
      <c r="D1178" s="6">
        <f>History3[[#This Row],[SUBTOTAL GENERAL FUND]]+History3[[#This Row],[CASH 
FUNDS]]+History3[[#This Row],[REAPPROPRIATED
FUNDS]]+History3[[#This Row],[FEDERAL 
FUNDS]]</f>
        <v>9501</v>
      </c>
      <c r="E1178" s="6">
        <f>History3[[#This Row],[GENERAL 
FUND]]+History3[[#This Row],[GENERAL
FUND
EXEMPT]]</f>
        <v>0</v>
      </c>
      <c r="F1178" s="6">
        <v>0</v>
      </c>
      <c r="G1178" s="6">
        <v>0</v>
      </c>
      <c r="H1178" s="7">
        <v>0</v>
      </c>
      <c r="I1178" s="6">
        <v>9501</v>
      </c>
      <c r="J1178" s="6">
        <v>0</v>
      </c>
      <c r="K1178" s="2">
        <v>0</v>
      </c>
    </row>
    <row r="1179" spans="1:11" x14ac:dyDescent="0.25">
      <c r="A1179" s="14" t="s">
        <v>706</v>
      </c>
      <c r="B1179" s="3" t="s">
        <v>75</v>
      </c>
      <c r="C1179" s="1" t="s">
        <v>763</v>
      </c>
      <c r="D1179" s="6">
        <f>History3[[#This Row],[SUBTOTAL GENERAL FUND]]+History3[[#This Row],[CASH 
FUNDS]]+History3[[#This Row],[REAPPROPRIATED
FUNDS]]+History3[[#This Row],[FEDERAL 
FUNDS]]</f>
        <v>3800</v>
      </c>
      <c r="E1179" s="6">
        <f>History3[[#This Row],[GENERAL 
FUND]]+History3[[#This Row],[GENERAL
FUND
EXEMPT]]</f>
        <v>0</v>
      </c>
      <c r="F1179" s="6">
        <v>0</v>
      </c>
      <c r="G1179" s="6">
        <v>0</v>
      </c>
      <c r="H1179" s="7">
        <v>0</v>
      </c>
      <c r="I1179" s="6">
        <v>3800</v>
      </c>
      <c r="J1179" s="6">
        <v>0</v>
      </c>
      <c r="K1179" s="2">
        <v>0</v>
      </c>
    </row>
    <row r="1180" spans="1:11" x14ac:dyDescent="0.25">
      <c r="A1180" s="14" t="s">
        <v>706</v>
      </c>
      <c r="B1180" s="3" t="s">
        <v>75</v>
      </c>
      <c r="C1180" s="1" t="s">
        <v>764</v>
      </c>
      <c r="D1180" s="6">
        <f>History3[[#This Row],[SUBTOTAL GENERAL FUND]]+History3[[#This Row],[CASH 
FUNDS]]+History3[[#This Row],[REAPPROPRIATED
FUNDS]]+History3[[#This Row],[FEDERAL 
FUNDS]]</f>
        <v>9501</v>
      </c>
      <c r="E1180" s="6">
        <f>History3[[#This Row],[GENERAL 
FUND]]+History3[[#This Row],[GENERAL
FUND
EXEMPT]]</f>
        <v>0</v>
      </c>
      <c r="F1180" s="6">
        <v>0</v>
      </c>
      <c r="G1180" s="6">
        <v>0</v>
      </c>
      <c r="H1180" s="7">
        <v>0</v>
      </c>
      <c r="I1180" s="6">
        <v>9501</v>
      </c>
      <c r="J1180" s="6">
        <v>0</v>
      </c>
      <c r="K1180" s="2">
        <v>0</v>
      </c>
    </row>
    <row r="1181" spans="1:11" x14ac:dyDescent="0.25">
      <c r="A1181" s="14" t="s">
        <v>706</v>
      </c>
      <c r="B1181" s="3" t="s">
        <v>75</v>
      </c>
      <c r="C1181" s="1" t="s">
        <v>587</v>
      </c>
      <c r="D1181" s="6">
        <f>History3[[#This Row],[SUBTOTAL GENERAL FUND]]+History3[[#This Row],[CASH 
FUNDS]]+History3[[#This Row],[REAPPROPRIATED
FUNDS]]+History3[[#This Row],[FEDERAL 
FUNDS]]</f>
        <v>4900</v>
      </c>
      <c r="E1181" s="6">
        <f>History3[[#This Row],[GENERAL 
FUND]]+History3[[#This Row],[GENERAL
FUND
EXEMPT]]</f>
        <v>0</v>
      </c>
      <c r="F1181" s="6">
        <v>0</v>
      </c>
      <c r="G1181" s="6">
        <v>0</v>
      </c>
      <c r="H1181" s="7">
        <v>0</v>
      </c>
      <c r="I1181" s="6">
        <v>4900</v>
      </c>
      <c r="J1181" s="6">
        <v>0</v>
      </c>
      <c r="K1181" s="2">
        <v>0</v>
      </c>
    </row>
    <row r="1182" spans="1:11" x14ac:dyDescent="0.25">
      <c r="A1182" s="14" t="s">
        <v>706</v>
      </c>
      <c r="B1182" s="3" t="s">
        <v>75</v>
      </c>
      <c r="C1182" s="1" t="s">
        <v>765</v>
      </c>
      <c r="D1182" s="6">
        <f>History3[[#This Row],[SUBTOTAL GENERAL FUND]]+History3[[#This Row],[CASH 
FUNDS]]+History3[[#This Row],[REAPPROPRIATED
FUNDS]]+History3[[#This Row],[FEDERAL 
FUNDS]]</f>
        <v>9501</v>
      </c>
      <c r="E1182" s="6">
        <f>History3[[#This Row],[GENERAL 
FUND]]+History3[[#This Row],[GENERAL
FUND
EXEMPT]]</f>
        <v>0</v>
      </c>
      <c r="F1182" s="6">
        <v>0</v>
      </c>
      <c r="G1182" s="6">
        <v>0</v>
      </c>
      <c r="H1182" s="7">
        <v>0</v>
      </c>
      <c r="I1182" s="6">
        <v>9501</v>
      </c>
      <c r="J1182" s="6">
        <v>0</v>
      </c>
      <c r="K1182" s="2">
        <v>0</v>
      </c>
    </row>
    <row r="1183" spans="1:11" x14ac:dyDescent="0.25">
      <c r="A1183" s="14" t="s">
        <v>706</v>
      </c>
      <c r="B1183" s="3" t="s">
        <v>75</v>
      </c>
      <c r="C1183" s="1" t="s">
        <v>766</v>
      </c>
      <c r="D1183" s="6">
        <f>History3[[#This Row],[SUBTOTAL GENERAL FUND]]+History3[[#This Row],[CASH 
FUNDS]]+History3[[#This Row],[REAPPROPRIATED
FUNDS]]+History3[[#This Row],[FEDERAL 
FUNDS]]</f>
        <v>144776</v>
      </c>
      <c r="E1183" s="6">
        <f>History3[[#This Row],[GENERAL 
FUND]]+History3[[#This Row],[GENERAL
FUND
EXEMPT]]</f>
        <v>51572</v>
      </c>
      <c r="F1183" s="6">
        <v>51572</v>
      </c>
      <c r="G1183" s="6">
        <v>0</v>
      </c>
      <c r="H1183" s="7">
        <v>17292</v>
      </c>
      <c r="I1183" s="6">
        <v>73309</v>
      </c>
      <c r="J1183" s="6">
        <v>2603</v>
      </c>
      <c r="K1183" s="2">
        <v>0</v>
      </c>
    </row>
    <row r="1184" spans="1:11" x14ac:dyDescent="0.25">
      <c r="A1184" s="14" t="s">
        <v>706</v>
      </c>
      <c r="B1184" s="3" t="s">
        <v>75</v>
      </c>
      <c r="C1184" s="1" t="s">
        <v>767</v>
      </c>
      <c r="D1184" s="6">
        <f>History3[[#This Row],[SUBTOTAL GENERAL FUND]]+History3[[#This Row],[CASH 
FUNDS]]+History3[[#This Row],[REAPPROPRIATED
FUNDS]]+History3[[#This Row],[FEDERAL 
FUNDS]]</f>
        <v>171090</v>
      </c>
      <c r="E1184" s="6">
        <f>History3[[#This Row],[GENERAL 
FUND]]+History3[[#This Row],[GENERAL
FUND
EXEMPT]]</f>
        <v>0</v>
      </c>
      <c r="F1184" s="6">
        <v>0</v>
      </c>
      <c r="G1184" s="6">
        <v>0</v>
      </c>
      <c r="H1184" s="7">
        <v>0</v>
      </c>
      <c r="I1184" s="6">
        <v>171090</v>
      </c>
      <c r="J1184" s="6">
        <v>0</v>
      </c>
      <c r="K1184" s="2">
        <v>1</v>
      </c>
    </row>
    <row r="1185" spans="1:11" x14ac:dyDescent="0.25">
      <c r="A1185" s="14" t="s">
        <v>706</v>
      </c>
      <c r="B1185" s="3" t="s">
        <v>78</v>
      </c>
      <c r="C1185" s="1" t="s">
        <v>79</v>
      </c>
      <c r="D1185" s="6">
        <f>History3[[#This Row],[SUBTOTAL GENERAL FUND]]+History3[[#This Row],[CASH 
FUNDS]]+History3[[#This Row],[REAPPROPRIATED
FUNDS]]+History3[[#This Row],[FEDERAL 
FUNDS]]</f>
        <v>80889104</v>
      </c>
      <c r="E1185" s="6">
        <f>History3[[#This Row],[GENERAL 
FUND]]+History3[[#This Row],[GENERAL
FUND
EXEMPT]]</f>
        <v>16196933</v>
      </c>
      <c r="F1185" s="6">
        <v>16196933</v>
      </c>
      <c r="G1185" s="6">
        <v>0</v>
      </c>
      <c r="H1185" s="7">
        <v>17305035</v>
      </c>
      <c r="I1185" s="6">
        <v>45558665</v>
      </c>
      <c r="J1185" s="6">
        <v>1828471</v>
      </c>
      <c r="K1185" s="2">
        <v>472.5</v>
      </c>
    </row>
    <row r="1186" spans="1:11" x14ac:dyDescent="0.25">
      <c r="A1186" s="14" t="s">
        <v>706</v>
      </c>
      <c r="B1186" s="3" t="s">
        <v>78</v>
      </c>
      <c r="C1186" s="1" t="s">
        <v>768</v>
      </c>
      <c r="D1186" s="6">
        <f>History3[[#This Row],[SUBTOTAL GENERAL FUND]]+History3[[#This Row],[CASH 
FUNDS]]+History3[[#This Row],[REAPPROPRIATED
FUNDS]]+History3[[#This Row],[FEDERAL 
FUNDS]]</f>
        <v>19750</v>
      </c>
      <c r="E1186" s="6">
        <f>History3[[#This Row],[GENERAL 
FUND]]+History3[[#This Row],[GENERAL
FUND
EXEMPT]]</f>
        <v>17250</v>
      </c>
      <c r="F1186" s="6">
        <v>17250</v>
      </c>
      <c r="G1186" s="6">
        <v>0</v>
      </c>
      <c r="H1186" s="7">
        <v>2500</v>
      </c>
      <c r="I1186" s="6">
        <v>0</v>
      </c>
      <c r="J1186" s="6">
        <v>0</v>
      </c>
      <c r="K1186" s="2">
        <v>0</v>
      </c>
    </row>
    <row r="1187" spans="1:11" x14ac:dyDescent="0.25">
      <c r="A1187" s="14" t="s">
        <v>706</v>
      </c>
      <c r="B1187" s="3" t="s">
        <v>78</v>
      </c>
      <c r="C1187" s="1" t="s">
        <v>769</v>
      </c>
      <c r="D1187" s="6">
        <f>History3[[#This Row],[SUBTOTAL GENERAL FUND]]+History3[[#This Row],[CASH 
FUNDS]]+History3[[#This Row],[REAPPROPRIATED
FUNDS]]+History3[[#This Row],[FEDERAL 
FUNDS]]</f>
        <v>9505</v>
      </c>
      <c r="E1187" s="6">
        <f>History3[[#This Row],[GENERAL 
FUND]]+History3[[#This Row],[GENERAL
FUND
EXEMPT]]</f>
        <v>0</v>
      </c>
      <c r="F1187" s="6">
        <v>0</v>
      </c>
      <c r="G1187" s="6">
        <v>0</v>
      </c>
      <c r="H1187" s="7">
        <v>0</v>
      </c>
      <c r="I1187" s="6">
        <v>9505</v>
      </c>
      <c r="J1187" s="6">
        <v>0</v>
      </c>
      <c r="K1187" s="2">
        <v>0.1</v>
      </c>
    </row>
    <row r="1188" spans="1:11" x14ac:dyDescent="0.25">
      <c r="A1188" s="14" t="s">
        <v>706</v>
      </c>
      <c r="B1188" s="3" t="s">
        <v>78</v>
      </c>
      <c r="C1188" s="1" t="s">
        <v>770</v>
      </c>
      <c r="D1188" s="6">
        <f>History3[[#This Row],[SUBTOTAL GENERAL FUND]]+History3[[#This Row],[CASH 
FUNDS]]+History3[[#This Row],[REAPPROPRIATED
FUNDS]]+History3[[#This Row],[FEDERAL 
FUNDS]]</f>
        <v>6640</v>
      </c>
      <c r="E1188" s="6">
        <f>History3[[#This Row],[GENERAL 
FUND]]+History3[[#This Row],[GENERAL
FUND
EXEMPT]]</f>
        <v>0</v>
      </c>
      <c r="F1188" s="6">
        <v>0</v>
      </c>
      <c r="G1188" s="6">
        <v>0</v>
      </c>
      <c r="H1188" s="7">
        <v>6640</v>
      </c>
      <c r="I1188" s="6">
        <v>0</v>
      </c>
      <c r="J1188" s="6">
        <v>0</v>
      </c>
      <c r="K1188" s="2">
        <v>0</v>
      </c>
    </row>
    <row r="1189" spans="1:11" x14ac:dyDescent="0.25">
      <c r="A1189" s="14" t="s">
        <v>706</v>
      </c>
      <c r="B1189" s="3" t="s">
        <v>78</v>
      </c>
      <c r="C1189" s="1" t="s">
        <v>367</v>
      </c>
      <c r="D1189" s="6">
        <f>History3[[#This Row],[SUBTOTAL GENERAL FUND]]+History3[[#This Row],[CASH 
FUNDS]]+History3[[#This Row],[REAPPROPRIATED
FUNDS]]+History3[[#This Row],[FEDERAL 
FUNDS]]</f>
        <v>4753</v>
      </c>
      <c r="E1189" s="6">
        <f>History3[[#This Row],[GENERAL 
FUND]]+History3[[#This Row],[GENERAL
FUND
EXEMPT]]</f>
        <v>0</v>
      </c>
      <c r="F1189" s="6">
        <v>0</v>
      </c>
      <c r="G1189" s="6">
        <v>0</v>
      </c>
      <c r="H1189" s="7">
        <v>0</v>
      </c>
      <c r="I1189" s="6">
        <v>4753</v>
      </c>
      <c r="J1189" s="6">
        <v>0</v>
      </c>
      <c r="K1189" s="2">
        <v>0</v>
      </c>
    </row>
    <row r="1190" spans="1:11" x14ac:dyDescent="0.25">
      <c r="A1190" s="14" t="s">
        <v>706</v>
      </c>
      <c r="B1190" s="3" t="s">
        <v>78</v>
      </c>
      <c r="C1190" s="1" t="s">
        <v>600</v>
      </c>
      <c r="D1190" s="6">
        <f>History3[[#This Row],[SUBTOTAL GENERAL FUND]]+History3[[#This Row],[CASH 
FUNDS]]+History3[[#This Row],[REAPPROPRIATED
FUNDS]]+History3[[#This Row],[FEDERAL 
FUNDS]]</f>
        <v>42773</v>
      </c>
      <c r="E1190" s="6">
        <f>History3[[#This Row],[GENERAL 
FUND]]+History3[[#This Row],[GENERAL
FUND
EXEMPT]]</f>
        <v>0</v>
      </c>
      <c r="F1190" s="6">
        <v>0</v>
      </c>
      <c r="G1190" s="6">
        <v>0</v>
      </c>
      <c r="H1190" s="7">
        <v>0</v>
      </c>
      <c r="I1190" s="6">
        <v>42773</v>
      </c>
      <c r="J1190" s="6">
        <v>0</v>
      </c>
      <c r="K1190" s="2">
        <v>0.3</v>
      </c>
    </row>
    <row r="1191" spans="1:11" x14ac:dyDescent="0.25">
      <c r="A1191" s="14" t="s">
        <v>706</v>
      </c>
      <c r="B1191" s="3" t="s">
        <v>78</v>
      </c>
      <c r="C1191" s="1" t="s">
        <v>368</v>
      </c>
      <c r="D1191" s="6">
        <f>History3[[#This Row],[SUBTOTAL GENERAL FUND]]+History3[[#This Row],[CASH 
FUNDS]]+History3[[#This Row],[REAPPROPRIATED
FUNDS]]+History3[[#This Row],[FEDERAL 
FUNDS]]</f>
        <v>4753</v>
      </c>
      <c r="E1191" s="6">
        <f>History3[[#This Row],[GENERAL 
FUND]]+History3[[#This Row],[GENERAL
FUND
EXEMPT]]</f>
        <v>0</v>
      </c>
      <c r="F1191" s="6">
        <v>0</v>
      </c>
      <c r="G1191" s="6">
        <v>0</v>
      </c>
      <c r="H1191" s="7">
        <v>0</v>
      </c>
      <c r="I1191" s="6">
        <v>4753</v>
      </c>
      <c r="J1191" s="6">
        <v>0</v>
      </c>
      <c r="K1191" s="2">
        <v>0</v>
      </c>
    </row>
    <row r="1192" spans="1:11" x14ac:dyDescent="0.25">
      <c r="A1192" s="14" t="s">
        <v>706</v>
      </c>
      <c r="B1192" s="3" t="s">
        <v>78</v>
      </c>
      <c r="C1192" s="1" t="s">
        <v>145</v>
      </c>
      <c r="D1192" s="6">
        <f>History3[[#This Row],[SUBTOTAL GENERAL FUND]]+History3[[#This Row],[CASH 
FUNDS]]+History3[[#This Row],[REAPPROPRIATED
FUNDS]]+History3[[#This Row],[FEDERAL 
FUNDS]]</f>
        <v>4753</v>
      </c>
      <c r="E1192" s="6">
        <f>History3[[#This Row],[GENERAL 
FUND]]+History3[[#This Row],[GENERAL
FUND
EXEMPT]]</f>
        <v>0</v>
      </c>
      <c r="F1192" s="6">
        <v>0</v>
      </c>
      <c r="G1192" s="6">
        <v>0</v>
      </c>
      <c r="H1192" s="7">
        <v>0</v>
      </c>
      <c r="I1192" s="6">
        <v>4753</v>
      </c>
      <c r="J1192" s="6">
        <v>0</v>
      </c>
      <c r="K1192" s="2">
        <v>0</v>
      </c>
    </row>
    <row r="1193" spans="1:11" x14ac:dyDescent="0.25">
      <c r="A1193" s="14" t="s">
        <v>706</v>
      </c>
      <c r="B1193" s="3" t="s">
        <v>78</v>
      </c>
      <c r="C1193" s="1" t="s">
        <v>771</v>
      </c>
      <c r="D1193" s="6">
        <f>History3[[#This Row],[SUBTOTAL GENERAL FUND]]+History3[[#This Row],[CASH 
FUNDS]]+History3[[#This Row],[REAPPROPRIATED
FUNDS]]+History3[[#This Row],[FEDERAL 
FUNDS]]</f>
        <v>95050</v>
      </c>
      <c r="E1193" s="6">
        <f>History3[[#This Row],[GENERAL 
FUND]]+History3[[#This Row],[GENERAL
FUND
EXEMPT]]</f>
        <v>0</v>
      </c>
      <c r="F1193" s="6">
        <v>0</v>
      </c>
      <c r="G1193" s="6">
        <v>0</v>
      </c>
      <c r="H1193" s="7">
        <v>0</v>
      </c>
      <c r="I1193" s="6">
        <v>95050</v>
      </c>
      <c r="J1193" s="6">
        <v>0</v>
      </c>
      <c r="K1193" s="2">
        <v>0.5</v>
      </c>
    </row>
    <row r="1194" spans="1:11" x14ac:dyDescent="0.25">
      <c r="A1194" s="14" t="s">
        <v>706</v>
      </c>
      <c r="B1194" s="3" t="s">
        <v>80</v>
      </c>
      <c r="C1194" s="1" t="s">
        <v>81</v>
      </c>
      <c r="D1194" s="6">
        <f>History3[[#This Row],[SUBTOTAL GENERAL FUND]]+History3[[#This Row],[CASH 
FUNDS]]+History3[[#This Row],[REAPPROPRIATED
FUNDS]]+History3[[#This Row],[FEDERAL 
FUNDS]]</f>
        <v>83067088</v>
      </c>
      <c r="E1194" s="6">
        <f>History3[[#This Row],[GENERAL 
FUND]]+History3[[#This Row],[GENERAL
FUND
EXEMPT]]</f>
        <v>16611039</v>
      </c>
      <c r="F1194" s="6">
        <v>16611039</v>
      </c>
      <c r="G1194" s="6">
        <v>0</v>
      </c>
      <c r="H1194" s="7">
        <v>17882160</v>
      </c>
      <c r="I1194" s="6">
        <v>46571567</v>
      </c>
      <c r="J1194" s="6">
        <v>2002322</v>
      </c>
      <c r="K1194" s="2">
        <v>474.4</v>
      </c>
    </row>
    <row r="1195" spans="1:11" x14ac:dyDescent="0.25">
      <c r="A1195" s="14" t="s">
        <v>706</v>
      </c>
      <c r="B1195" s="3" t="s">
        <v>80</v>
      </c>
      <c r="C1195" s="1" t="s">
        <v>369</v>
      </c>
      <c r="D1195" s="6">
        <f>History3[[#This Row],[SUBTOTAL GENERAL FUND]]+History3[[#This Row],[CASH 
FUNDS]]+History3[[#This Row],[REAPPROPRIATED
FUNDS]]+History3[[#This Row],[FEDERAL 
FUNDS]]</f>
        <v>93773</v>
      </c>
      <c r="E1195" s="6">
        <f>History3[[#This Row],[GENERAL 
FUND]]+History3[[#This Row],[GENERAL
FUND
EXEMPT]]</f>
        <v>0</v>
      </c>
      <c r="F1195" s="6">
        <v>0</v>
      </c>
      <c r="G1195" s="6">
        <v>0</v>
      </c>
      <c r="H1195" s="7">
        <v>0</v>
      </c>
      <c r="I1195" s="6">
        <v>93773</v>
      </c>
      <c r="J1195" s="6">
        <v>0</v>
      </c>
      <c r="K1195" s="2">
        <v>0.5</v>
      </c>
    </row>
    <row r="1196" spans="1:11" x14ac:dyDescent="0.25">
      <c r="A1196" s="14" t="s">
        <v>706</v>
      </c>
      <c r="B1196" s="3" t="s">
        <v>80</v>
      </c>
      <c r="C1196" s="1" t="s">
        <v>469</v>
      </c>
      <c r="D1196" s="6">
        <f>History3[[#This Row],[SUBTOTAL GENERAL FUND]]+History3[[#This Row],[CASH 
FUNDS]]+History3[[#This Row],[REAPPROPRIATED
FUNDS]]+History3[[#This Row],[FEDERAL 
FUNDS]]</f>
        <v>2131</v>
      </c>
      <c r="E1196" s="6">
        <f>History3[[#This Row],[GENERAL 
FUND]]+History3[[#This Row],[GENERAL
FUND
EXEMPT]]</f>
        <v>0</v>
      </c>
      <c r="F1196" s="6">
        <v>0</v>
      </c>
      <c r="G1196" s="6">
        <v>0</v>
      </c>
      <c r="H1196" s="7">
        <v>0</v>
      </c>
      <c r="I1196" s="6">
        <v>2131</v>
      </c>
      <c r="J1196" s="6">
        <v>0</v>
      </c>
      <c r="K1196" s="2">
        <v>0</v>
      </c>
    </row>
    <row r="1197" spans="1:11" x14ac:dyDescent="0.25">
      <c r="A1197" s="14" t="s">
        <v>706</v>
      </c>
      <c r="B1197" s="3" t="s">
        <v>80</v>
      </c>
      <c r="C1197" s="1" t="s">
        <v>695</v>
      </c>
      <c r="D1197" s="6">
        <f>History3[[#This Row],[SUBTOTAL GENERAL FUND]]+History3[[#This Row],[CASH 
FUNDS]]+History3[[#This Row],[REAPPROPRIATED
FUNDS]]+History3[[#This Row],[FEDERAL 
FUNDS]]</f>
        <v>12787</v>
      </c>
      <c r="E1197" s="6">
        <f>History3[[#This Row],[GENERAL 
FUND]]+History3[[#This Row],[GENERAL
FUND
EXEMPT]]</f>
        <v>0</v>
      </c>
      <c r="F1197" s="6">
        <v>0</v>
      </c>
      <c r="G1197" s="6">
        <v>0</v>
      </c>
      <c r="H1197" s="7">
        <v>0</v>
      </c>
      <c r="I1197" s="6">
        <v>12787</v>
      </c>
      <c r="J1197" s="6">
        <v>0</v>
      </c>
      <c r="K1197" s="2">
        <v>0.1</v>
      </c>
    </row>
    <row r="1198" spans="1:11" x14ac:dyDescent="0.25">
      <c r="A1198" s="14" t="s">
        <v>706</v>
      </c>
      <c r="B1198" s="3" t="s">
        <v>80</v>
      </c>
      <c r="C1198" s="1" t="s">
        <v>772</v>
      </c>
      <c r="D1198" s="6">
        <f>History3[[#This Row],[SUBTOTAL GENERAL FUND]]+History3[[#This Row],[CASH 
FUNDS]]+History3[[#This Row],[REAPPROPRIATED
FUNDS]]+History3[[#This Row],[FEDERAL 
FUNDS]]</f>
        <v>5328</v>
      </c>
      <c r="E1198" s="6">
        <f>History3[[#This Row],[GENERAL 
FUND]]+History3[[#This Row],[GENERAL
FUND
EXEMPT]]</f>
        <v>0</v>
      </c>
      <c r="F1198" s="6">
        <v>0</v>
      </c>
      <c r="G1198" s="6">
        <v>0</v>
      </c>
      <c r="H1198" s="7">
        <v>0</v>
      </c>
      <c r="I1198" s="6">
        <v>5328</v>
      </c>
      <c r="J1198" s="6">
        <v>0</v>
      </c>
      <c r="K1198" s="2">
        <v>0</v>
      </c>
    </row>
    <row r="1199" spans="1:11" x14ac:dyDescent="0.25">
      <c r="A1199" s="14" t="s">
        <v>706</v>
      </c>
      <c r="B1199" s="3" t="s">
        <v>80</v>
      </c>
      <c r="C1199" s="1" t="s">
        <v>773</v>
      </c>
      <c r="D1199" s="6">
        <f>History3[[#This Row],[SUBTOTAL GENERAL FUND]]+History3[[#This Row],[CASH 
FUNDS]]+History3[[#This Row],[REAPPROPRIATED
FUNDS]]+History3[[#This Row],[FEDERAL 
FUNDS]]</f>
        <v>10656</v>
      </c>
      <c r="E1199" s="6">
        <f>History3[[#This Row],[GENERAL 
FUND]]+History3[[#This Row],[GENERAL
FUND
EXEMPT]]</f>
        <v>0</v>
      </c>
      <c r="F1199" s="6">
        <v>0</v>
      </c>
      <c r="G1199" s="6">
        <v>0</v>
      </c>
      <c r="H1199" s="7">
        <v>0</v>
      </c>
      <c r="I1199" s="6">
        <v>10656</v>
      </c>
      <c r="J1199" s="6">
        <v>0</v>
      </c>
      <c r="K1199" s="2">
        <v>0.1</v>
      </c>
    </row>
    <row r="1200" spans="1:11" x14ac:dyDescent="0.25">
      <c r="A1200" s="14" t="s">
        <v>706</v>
      </c>
      <c r="B1200" s="3" t="s">
        <v>80</v>
      </c>
      <c r="C1200" s="1" t="s">
        <v>774</v>
      </c>
      <c r="D1200" s="6">
        <f>History3[[#This Row],[SUBTOTAL GENERAL FUND]]+History3[[#This Row],[CASH 
FUNDS]]+History3[[#This Row],[REAPPROPRIATED
FUNDS]]+History3[[#This Row],[FEDERAL 
FUNDS]]</f>
        <v>10656</v>
      </c>
      <c r="E1200" s="6">
        <f>History3[[#This Row],[GENERAL 
FUND]]+History3[[#This Row],[GENERAL
FUND
EXEMPT]]</f>
        <v>0</v>
      </c>
      <c r="F1200" s="6">
        <v>0</v>
      </c>
      <c r="G1200" s="6">
        <v>0</v>
      </c>
      <c r="H1200" s="7">
        <v>0</v>
      </c>
      <c r="I1200" s="6">
        <v>10656</v>
      </c>
      <c r="J1200" s="6">
        <v>0</v>
      </c>
      <c r="K1200" s="2">
        <v>0</v>
      </c>
    </row>
    <row r="1201" spans="1:11" x14ac:dyDescent="0.25">
      <c r="A1201" s="14" t="s">
        <v>706</v>
      </c>
      <c r="B1201" s="3" t="s">
        <v>80</v>
      </c>
      <c r="C1201" s="1" t="s">
        <v>775</v>
      </c>
      <c r="D1201" s="6">
        <f>History3[[#This Row],[SUBTOTAL GENERAL FUND]]+History3[[#This Row],[CASH 
FUNDS]]+History3[[#This Row],[REAPPROPRIATED
FUNDS]]+History3[[#This Row],[FEDERAL 
FUNDS]]</f>
        <v>0</v>
      </c>
      <c r="E1201" s="6">
        <f>History3[[#This Row],[GENERAL 
FUND]]+History3[[#This Row],[GENERAL
FUND
EXEMPT]]</f>
        <v>0</v>
      </c>
      <c r="F1201" s="6">
        <v>0</v>
      </c>
      <c r="G1201" s="6">
        <v>0</v>
      </c>
      <c r="H1201" s="7">
        <v>0</v>
      </c>
      <c r="I1201" s="6">
        <v>0</v>
      </c>
      <c r="J1201" s="6">
        <v>0</v>
      </c>
      <c r="K1201" s="2">
        <v>0</v>
      </c>
    </row>
    <row r="1202" spans="1:11" x14ac:dyDescent="0.25">
      <c r="A1202" s="14" t="s">
        <v>706</v>
      </c>
      <c r="B1202" s="3" t="s">
        <v>80</v>
      </c>
      <c r="C1202" s="1" t="s">
        <v>373</v>
      </c>
      <c r="D1202" s="6">
        <f>History3[[#This Row],[SUBTOTAL GENERAL FUND]]+History3[[#This Row],[CASH 
FUNDS]]+History3[[#This Row],[REAPPROPRIATED
FUNDS]]+History3[[#This Row],[FEDERAL 
FUNDS]]</f>
        <v>15984</v>
      </c>
      <c r="E1202" s="6">
        <f>History3[[#This Row],[GENERAL 
FUND]]+History3[[#This Row],[GENERAL
FUND
EXEMPT]]</f>
        <v>0</v>
      </c>
      <c r="F1202" s="6">
        <v>0</v>
      </c>
      <c r="G1202" s="6">
        <v>0</v>
      </c>
      <c r="H1202" s="7">
        <v>0</v>
      </c>
      <c r="I1202" s="6">
        <v>15984</v>
      </c>
      <c r="J1202" s="6">
        <v>0</v>
      </c>
      <c r="K1202" s="2">
        <v>0.1</v>
      </c>
    </row>
    <row r="1203" spans="1:11" x14ac:dyDescent="0.25">
      <c r="A1203" s="14" t="s">
        <v>706</v>
      </c>
      <c r="B1203" s="3" t="s">
        <v>80</v>
      </c>
      <c r="C1203" s="1" t="s">
        <v>776</v>
      </c>
      <c r="D1203" s="6">
        <f>History3[[#This Row],[SUBTOTAL GENERAL FUND]]+History3[[#This Row],[CASH 
FUNDS]]+History3[[#This Row],[REAPPROPRIATED
FUNDS]]+History3[[#This Row],[FEDERAL 
FUNDS]]</f>
        <v>64575</v>
      </c>
      <c r="E1203" s="6">
        <f>History3[[#This Row],[GENERAL 
FUND]]+History3[[#This Row],[GENERAL
FUND
EXEMPT]]</f>
        <v>0</v>
      </c>
      <c r="F1203" s="6">
        <v>0</v>
      </c>
      <c r="G1203" s="6">
        <v>0</v>
      </c>
      <c r="H1203" s="7">
        <v>0</v>
      </c>
      <c r="I1203" s="6">
        <v>64575</v>
      </c>
      <c r="J1203" s="6">
        <v>0</v>
      </c>
      <c r="K1203" s="2">
        <v>0.3</v>
      </c>
    </row>
    <row r="1204" spans="1:11" x14ac:dyDescent="0.25">
      <c r="A1204" s="14" t="s">
        <v>706</v>
      </c>
      <c r="B1204" s="3" t="s">
        <v>80</v>
      </c>
      <c r="C1204" s="1" t="s">
        <v>777</v>
      </c>
      <c r="D1204" s="6">
        <f>History3[[#This Row],[SUBTOTAL GENERAL FUND]]+History3[[#This Row],[CASH 
FUNDS]]+History3[[#This Row],[REAPPROPRIATED
FUNDS]]+History3[[#This Row],[FEDERAL 
FUNDS]]</f>
        <v>0</v>
      </c>
      <c r="E1204" s="6">
        <f>History3[[#This Row],[GENERAL 
FUND]]+History3[[#This Row],[GENERAL
FUND
EXEMPT]]</f>
        <v>0</v>
      </c>
      <c r="F1204" s="6">
        <v>0</v>
      </c>
      <c r="G1204" s="6">
        <v>0</v>
      </c>
      <c r="H1204" s="7">
        <v>0</v>
      </c>
      <c r="I1204" s="6">
        <v>0</v>
      </c>
      <c r="J1204" s="6">
        <v>0</v>
      </c>
      <c r="K1204" s="2">
        <v>0</v>
      </c>
    </row>
    <row r="1205" spans="1:11" x14ac:dyDescent="0.25">
      <c r="A1205" s="14" t="s">
        <v>706</v>
      </c>
      <c r="B1205" s="3" t="s">
        <v>80</v>
      </c>
      <c r="C1205" s="1" t="s">
        <v>778</v>
      </c>
      <c r="D1205" s="6">
        <f>History3[[#This Row],[SUBTOTAL GENERAL FUND]]+History3[[#This Row],[CASH 
FUNDS]]+History3[[#This Row],[REAPPROPRIATED
FUNDS]]+History3[[#This Row],[FEDERAL 
FUNDS]]</f>
        <v>14918</v>
      </c>
      <c r="E1205" s="6">
        <f>History3[[#This Row],[GENERAL 
FUND]]+History3[[#This Row],[GENERAL
FUND
EXEMPT]]</f>
        <v>0</v>
      </c>
      <c r="F1205" s="6">
        <v>0</v>
      </c>
      <c r="G1205" s="6">
        <v>0</v>
      </c>
      <c r="H1205" s="7">
        <v>0</v>
      </c>
      <c r="I1205" s="6">
        <v>14918</v>
      </c>
      <c r="J1205" s="6">
        <v>0</v>
      </c>
      <c r="K1205" s="2">
        <v>0.1</v>
      </c>
    </row>
    <row r="1206" spans="1:11" x14ac:dyDescent="0.25">
      <c r="A1206" s="14" t="s">
        <v>706</v>
      </c>
      <c r="B1206" s="3" t="s">
        <v>80</v>
      </c>
      <c r="C1206" s="1" t="s">
        <v>383</v>
      </c>
      <c r="D1206" s="6">
        <f>History3[[#This Row],[SUBTOTAL GENERAL FUND]]+History3[[#This Row],[CASH 
FUNDS]]+History3[[#This Row],[REAPPROPRIATED
FUNDS]]+History3[[#This Row],[FEDERAL 
FUNDS]]</f>
        <v>1598</v>
      </c>
      <c r="E1206" s="6">
        <f>History3[[#This Row],[GENERAL 
FUND]]+History3[[#This Row],[GENERAL
FUND
EXEMPT]]</f>
        <v>0</v>
      </c>
      <c r="F1206" s="6">
        <v>0</v>
      </c>
      <c r="G1206" s="6">
        <v>0</v>
      </c>
      <c r="H1206" s="7">
        <v>0</v>
      </c>
      <c r="I1206" s="6">
        <v>1598</v>
      </c>
      <c r="J1206" s="6">
        <v>0</v>
      </c>
      <c r="K1206" s="2">
        <v>0</v>
      </c>
    </row>
    <row r="1207" spans="1:11" x14ac:dyDescent="0.25">
      <c r="A1207" s="14" t="s">
        <v>706</v>
      </c>
      <c r="B1207" s="3" t="s">
        <v>80</v>
      </c>
      <c r="C1207" s="1" t="s">
        <v>779</v>
      </c>
      <c r="D1207" s="6">
        <f>History3[[#This Row],[SUBTOTAL GENERAL FUND]]+History3[[#This Row],[CASH 
FUNDS]]+History3[[#This Row],[REAPPROPRIATED
FUNDS]]+History3[[#This Row],[FEDERAL 
FUNDS]]</f>
        <v>164920</v>
      </c>
      <c r="E1207" s="6">
        <f>History3[[#This Row],[GENERAL 
FUND]]+History3[[#This Row],[GENERAL
FUND
EXEMPT]]</f>
        <v>0</v>
      </c>
      <c r="F1207" s="6">
        <v>0</v>
      </c>
      <c r="G1207" s="6">
        <v>0</v>
      </c>
      <c r="H1207" s="7">
        <v>164920</v>
      </c>
      <c r="I1207" s="6">
        <v>0</v>
      </c>
      <c r="J1207" s="6">
        <v>0</v>
      </c>
      <c r="K1207" s="2">
        <v>1.6</v>
      </c>
    </row>
    <row r="1208" spans="1:11" x14ac:dyDescent="0.25">
      <c r="A1208" s="14" t="s">
        <v>706</v>
      </c>
      <c r="B1208" s="3" t="s">
        <v>80</v>
      </c>
      <c r="C1208" s="1" t="s">
        <v>780</v>
      </c>
      <c r="D1208" s="6">
        <f>History3[[#This Row],[SUBTOTAL GENERAL FUND]]+History3[[#This Row],[CASH 
FUNDS]]+History3[[#This Row],[REAPPROPRIATED
FUNDS]]+History3[[#This Row],[FEDERAL 
FUNDS]]</f>
        <v>702879</v>
      </c>
      <c r="E1208" s="6">
        <f>History3[[#This Row],[GENERAL 
FUND]]+History3[[#This Row],[GENERAL
FUND
EXEMPT]]</f>
        <v>-17121</v>
      </c>
      <c r="F1208" s="6">
        <v>-17121</v>
      </c>
      <c r="G1208" s="6">
        <v>0</v>
      </c>
      <c r="H1208" s="7">
        <v>-300000</v>
      </c>
      <c r="I1208" s="6">
        <v>1020000</v>
      </c>
      <c r="J1208" s="6">
        <v>0</v>
      </c>
      <c r="K1208" s="2">
        <v>6.1</v>
      </c>
    </row>
    <row r="1209" spans="1:11" x14ac:dyDescent="0.25">
      <c r="A1209" s="14" t="s">
        <v>706</v>
      </c>
      <c r="B1209" s="3" t="s">
        <v>80</v>
      </c>
      <c r="C1209" s="1" t="s">
        <v>781</v>
      </c>
      <c r="D1209" s="6">
        <f>History3[[#This Row],[SUBTOTAL GENERAL FUND]]+History3[[#This Row],[CASH 
FUNDS]]+History3[[#This Row],[REAPPROPRIATED
FUNDS]]+History3[[#This Row],[FEDERAL 
FUNDS]]</f>
        <v>31089</v>
      </c>
      <c r="E1209" s="6">
        <f>History3[[#This Row],[GENERAL 
FUND]]+History3[[#This Row],[GENERAL
FUND
EXEMPT]]</f>
        <v>0</v>
      </c>
      <c r="F1209" s="6">
        <v>0</v>
      </c>
      <c r="G1209" s="6">
        <v>0</v>
      </c>
      <c r="H1209" s="7">
        <v>0</v>
      </c>
      <c r="I1209" s="6">
        <v>31089</v>
      </c>
      <c r="J1209" s="6">
        <v>0</v>
      </c>
      <c r="K1209" s="2">
        <v>0.2</v>
      </c>
    </row>
    <row r="1210" spans="1:11" x14ac:dyDescent="0.25">
      <c r="A1210" s="14" t="s">
        <v>706</v>
      </c>
      <c r="B1210" s="3" t="s">
        <v>83</v>
      </c>
      <c r="C1210" s="1" t="s">
        <v>84</v>
      </c>
      <c r="D1210" s="6">
        <f>History3[[#This Row],[SUBTOTAL GENERAL FUND]]+History3[[#This Row],[CASH 
FUNDS]]+History3[[#This Row],[REAPPROPRIATED
FUNDS]]+History3[[#This Row],[FEDERAL 
FUNDS]]</f>
        <v>90145714</v>
      </c>
      <c r="E1210" s="6">
        <f>History3[[#This Row],[GENERAL 
FUND]]+History3[[#This Row],[GENERAL
FUND
EXEMPT]]</f>
        <v>18497361</v>
      </c>
      <c r="F1210" s="6">
        <v>18497361</v>
      </c>
      <c r="G1210" s="6">
        <v>0</v>
      </c>
      <c r="H1210" s="7">
        <v>17626348</v>
      </c>
      <c r="I1210" s="6">
        <v>51667911</v>
      </c>
      <c r="J1210" s="6">
        <v>2354094</v>
      </c>
      <c r="K1210" s="2">
        <v>500.4</v>
      </c>
    </row>
    <row r="1211" spans="1:11" x14ac:dyDescent="0.25">
      <c r="A1211" s="14" t="s">
        <v>706</v>
      </c>
      <c r="B1211" s="3" t="s">
        <v>83</v>
      </c>
      <c r="C1211" s="1" t="s">
        <v>782</v>
      </c>
      <c r="D1211" s="6">
        <f>History3[[#This Row],[SUBTOTAL GENERAL FUND]]+History3[[#This Row],[CASH 
FUNDS]]+History3[[#This Row],[REAPPROPRIATED
FUNDS]]+History3[[#This Row],[FEDERAL 
FUNDS]]</f>
        <v>115273</v>
      </c>
      <c r="E1211" s="6">
        <f>History3[[#This Row],[GENERAL 
FUND]]+History3[[#This Row],[GENERAL
FUND
EXEMPT]]</f>
        <v>115273</v>
      </c>
      <c r="F1211" s="6">
        <v>115273</v>
      </c>
      <c r="G1211" s="6">
        <v>0</v>
      </c>
      <c r="H1211" s="7">
        <v>0</v>
      </c>
      <c r="I1211" s="6">
        <v>0</v>
      </c>
      <c r="J1211" s="6">
        <v>0</v>
      </c>
      <c r="K1211" s="2">
        <v>1.4</v>
      </c>
    </row>
    <row r="1212" spans="1:11" x14ac:dyDescent="0.25">
      <c r="A1212" s="14" t="s">
        <v>706</v>
      </c>
      <c r="B1212" s="3" t="s">
        <v>83</v>
      </c>
      <c r="C1212" s="1" t="s">
        <v>386</v>
      </c>
      <c r="D1212" s="6">
        <f>History3[[#This Row],[SUBTOTAL GENERAL FUND]]+History3[[#This Row],[CASH 
FUNDS]]+History3[[#This Row],[REAPPROPRIATED
FUNDS]]+History3[[#This Row],[FEDERAL 
FUNDS]]</f>
        <v>134719</v>
      </c>
      <c r="E1212" s="6">
        <f>History3[[#This Row],[GENERAL 
FUND]]+History3[[#This Row],[GENERAL
FUND
EXEMPT]]</f>
        <v>0</v>
      </c>
      <c r="F1212" s="6">
        <v>0</v>
      </c>
      <c r="G1212" s="6">
        <v>0</v>
      </c>
      <c r="H1212" s="7">
        <v>0</v>
      </c>
      <c r="I1212" s="6">
        <v>134719</v>
      </c>
      <c r="J1212" s="6">
        <v>0</v>
      </c>
      <c r="K1212" s="2">
        <v>0.7</v>
      </c>
    </row>
    <row r="1213" spans="1:11" x14ac:dyDescent="0.25">
      <c r="A1213" s="14" t="s">
        <v>706</v>
      </c>
      <c r="B1213" s="3" t="s">
        <v>83</v>
      </c>
      <c r="C1213" s="1" t="s">
        <v>666</v>
      </c>
      <c r="D1213" s="6">
        <f>History3[[#This Row],[SUBTOTAL GENERAL FUND]]+History3[[#This Row],[CASH 
FUNDS]]+History3[[#This Row],[REAPPROPRIATED
FUNDS]]+History3[[#This Row],[FEDERAL 
FUNDS]]</f>
        <v>55139</v>
      </c>
      <c r="E1213" s="6">
        <f>History3[[#This Row],[GENERAL 
FUND]]+History3[[#This Row],[GENERAL
FUND
EXEMPT]]</f>
        <v>55139</v>
      </c>
      <c r="F1213" s="6">
        <v>55139</v>
      </c>
      <c r="G1213" s="6">
        <v>0</v>
      </c>
      <c r="H1213" s="7">
        <v>0</v>
      </c>
      <c r="I1213" s="6">
        <v>0</v>
      </c>
      <c r="J1213" s="6">
        <v>0</v>
      </c>
      <c r="K1213" s="2">
        <v>0.6</v>
      </c>
    </row>
    <row r="1214" spans="1:11" x14ac:dyDescent="0.25">
      <c r="A1214" s="14" t="s">
        <v>706</v>
      </c>
      <c r="B1214" s="3" t="s">
        <v>83</v>
      </c>
      <c r="C1214" s="1" t="s">
        <v>783</v>
      </c>
      <c r="D1214" s="6">
        <f>History3[[#This Row],[SUBTOTAL GENERAL FUND]]+History3[[#This Row],[CASH 
FUNDS]]+History3[[#This Row],[REAPPROPRIATED
FUNDS]]+History3[[#This Row],[FEDERAL 
FUNDS]]</f>
        <v>40056</v>
      </c>
      <c r="E1214" s="6">
        <f>History3[[#This Row],[GENERAL 
FUND]]+History3[[#This Row],[GENERAL
FUND
EXEMPT]]</f>
        <v>0</v>
      </c>
      <c r="F1214" s="6">
        <v>0</v>
      </c>
      <c r="G1214" s="6">
        <v>0</v>
      </c>
      <c r="H1214" s="7">
        <v>40056</v>
      </c>
      <c r="I1214" s="6">
        <v>0</v>
      </c>
      <c r="J1214" s="6">
        <v>0</v>
      </c>
      <c r="K1214" s="2">
        <v>0.6</v>
      </c>
    </row>
    <row r="1215" spans="1:11" x14ac:dyDescent="0.25">
      <c r="A1215" s="14" t="s">
        <v>706</v>
      </c>
      <c r="B1215" s="3" t="s">
        <v>83</v>
      </c>
      <c r="C1215" s="1" t="s">
        <v>784</v>
      </c>
      <c r="D1215" s="6">
        <f>History3[[#This Row],[SUBTOTAL GENERAL FUND]]+History3[[#This Row],[CASH 
FUNDS]]+History3[[#This Row],[REAPPROPRIATED
FUNDS]]+History3[[#This Row],[FEDERAL 
FUNDS]]</f>
        <v>186534</v>
      </c>
      <c r="E1215" s="6">
        <f>History3[[#This Row],[GENERAL 
FUND]]+History3[[#This Row],[GENERAL
FUND
EXEMPT]]</f>
        <v>0</v>
      </c>
      <c r="F1215" s="6">
        <v>0</v>
      </c>
      <c r="G1215" s="6">
        <v>0</v>
      </c>
      <c r="H1215" s="7">
        <v>0</v>
      </c>
      <c r="I1215" s="6">
        <v>186534</v>
      </c>
      <c r="J1215" s="6">
        <v>0</v>
      </c>
      <c r="K1215" s="2">
        <v>1</v>
      </c>
    </row>
    <row r="1216" spans="1:11" x14ac:dyDescent="0.25">
      <c r="A1216" s="14" t="s">
        <v>706</v>
      </c>
      <c r="B1216" s="3" t="s">
        <v>83</v>
      </c>
      <c r="C1216" s="1" t="s">
        <v>785</v>
      </c>
      <c r="D1216" s="6">
        <f>History3[[#This Row],[SUBTOTAL GENERAL FUND]]+History3[[#This Row],[CASH 
FUNDS]]+History3[[#This Row],[REAPPROPRIATED
FUNDS]]+History3[[#This Row],[FEDERAL 
FUNDS]]</f>
        <v>535456</v>
      </c>
      <c r="E1216" s="6">
        <f>History3[[#This Row],[GENERAL 
FUND]]+History3[[#This Row],[GENERAL
FUND
EXEMPT]]</f>
        <v>0</v>
      </c>
      <c r="F1216" s="6">
        <v>0</v>
      </c>
      <c r="G1216" s="6">
        <v>0</v>
      </c>
      <c r="H1216" s="7">
        <v>0</v>
      </c>
      <c r="I1216" s="6">
        <v>535456</v>
      </c>
      <c r="J1216" s="6">
        <v>0</v>
      </c>
      <c r="K1216" s="2">
        <v>2.9</v>
      </c>
    </row>
    <row r="1217" spans="1:11" x14ac:dyDescent="0.25">
      <c r="A1217" s="14" t="s">
        <v>706</v>
      </c>
      <c r="B1217" s="3" t="s">
        <v>83</v>
      </c>
      <c r="C1217" s="1" t="s">
        <v>391</v>
      </c>
      <c r="D1217" s="6">
        <f>History3[[#This Row],[SUBTOTAL GENERAL FUND]]+History3[[#This Row],[CASH 
FUNDS]]+History3[[#This Row],[REAPPROPRIATED
FUNDS]]+History3[[#This Row],[FEDERAL 
FUNDS]]</f>
        <v>189901</v>
      </c>
      <c r="E1217" s="6">
        <f>History3[[#This Row],[GENERAL 
FUND]]+History3[[#This Row],[GENERAL
FUND
EXEMPT]]</f>
        <v>50000</v>
      </c>
      <c r="F1217" s="6">
        <v>50000</v>
      </c>
      <c r="G1217" s="6">
        <v>0</v>
      </c>
      <c r="H1217" s="7">
        <v>0</v>
      </c>
      <c r="I1217" s="6">
        <v>139901</v>
      </c>
      <c r="J1217" s="6">
        <v>0</v>
      </c>
      <c r="K1217" s="2">
        <v>0.8</v>
      </c>
    </row>
    <row r="1218" spans="1:11" x14ac:dyDescent="0.25">
      <c r="A1218" s="14" t="s">
        <v>706</v>
      </c>
      <c r="B1218" s="3" t="s">
        <v>83</v>
      </c>
      <c r="C1218" s="1" t="s">
        <v>786</v>
      </c>
      <c r="D1218" s="6">
        <f>History3[[#This Row],[SUBTOTAL GENERAL FUND]]+History3[[#This Row],[CASH 
FUNDS]]+History3[[#This Row],[REAPPROPRIATED
FUNDS]]+History3[[#This Row],[FEDERAL 
FUNDS]]</f>
        <v>103630</v>
      </c>
      <c r="E1218" s="6">
        <f>History3[[#This Row],[GENERAL 
FUND]]+History3[[#This Row],[GENERAL
FUND
EXEMPT]]</f>
        <v>0</v>
      </c>
      <c r="F1218" s="6">
        <v>0</v>
      </c>
      <c r="G1218" s="6">
        <v>0</v>
      </c>
      <c r="H1218" s="7">
        <v>0</v>
      </c>
      <c r="I1218" s="6">
        <v>103630</v>
      </c>
      <c r="J1218" s="6">
        <v>0</v>
      </c>
      <c r="K1218" s="2">
        <v>0.6</v>
      </c>
    </row>
    <row r="1219" spans="1:11" x14ac:dyDescent="0.25">
      <c r="A1219" s="14" t="s">
        <v>706</v>
      </c>
      <c r="B1219" s="3" t="s">
        <v>83</v>
      </c>
      <c r="C1219" s="1" t="s">
        <v>787</v>
      </c>
      <c r="D1219" s="6">
        <f>History3[[#This Row],[SUBTOTAL GENERAL FUND]]+History3[[#This Row],[CASH 
FUNDS]]+History3[[#This Row],[REAPPROPRIATED
FUNDS]]+History3[[#This Row],[FEDERAL 
FUNDS]]</f>
        <v>186534</v>
      </c>
      <c r="E1219" s="6">
        <f>History3[[#This Row],[GENERAL 
FUND]]+History3[[#This Row],[GENERAL
FUND
EXEMPT]]</f>
        <v>0</v>
      </c>
      <c r="F1219" s="6">
        <v>0</v>
      </c>
      <c r="G1219" s="6">
        <v>0</v>
      </c>
      <c r="H1219" s="7">
        <v>0</v>
      </c>
      <c r="I1219" s="6">
        <v>186534</v>
      </c>
      <c r="J1219" s="6">
        <v>0</v>
      </c>
      <c r="K1219" s="2">
        <v>1</v>
      </c>
    </row>
    <row r="1220" spans="1:11" x14ac:dyDescent="0.25">
      <c r="A1220" s="14" t="s">
        <v>706</v>
      </c>
      <c r="B1220" s="3" t="s">
        <v>83</v>
      </c>
      <c r="C1220" s="1" t="s">
        <v>670</v>
      </c>
      <c r="D1220" s="6">
        <f>History3[[#This Row],[SUBTOTAL GENERAL FUND]]+History3[[#This Row],[CASH 
FUNDS]]+History3[[#This Row],[REAPPROPRIATED
FUNDS]]+History3[[#This Row],[FEDERAL 
FUNDS]]</f>
        <v>50000</v>
      </c>
      <c r="E1220" s="6">
        <f>History3[[#This Row],[GENERAL 
FUND]]+History3[[#This Row],[GENERAL
FUND
EXEMPT]]</f>
        <v>0</v>
      </c>
      <c r="F1220" s="6">
        <v>0</v>
      </c>
      <c r="G1220" s="6">
        <v>0</v>
      </c>
      <c r="H1220" s="7">
        <v>0</v>
      </c>
      <c r="I1220" s="6">
        <v>50000</v>
      </c>
      <c r="J1220" s="6">
        <v>0</v>
      </c>
      <c r="K1220" s="2">
        <v>0.3</v>
      </c>
    </row>
    <row r="1221" spans="1:11" x14ac:dyDescent="0.25">
      <c r="A1221" s="14" t="s">
        <v>706</v>
      </c>
      <c r="B1221" s="3" t="s">
        <v>83</v>
      </c>
      <c r="C1221" s="1" t="s">
        <v>781</v>
      </c>
      <c r="D1221" s="6">
        <f>History3[[#This Row],[SUBTOTAL GENERAL FUND]]+History3[[#This Row],[CASH 
FUNDS]]+History3[[#This Row],[REAPPROPRIATED
FUNDS]]+History3[[#This Row],[FEDERAL 
FUNDS]]</f>
        <v>242494</v>
      </c>
      <c r="E1221" s="6">
        <f>History3[[#This Row],[GENERAL 
FUND]]+History3[[#This Row],[GENERAL
FUND
EXEMPT]]</f>
        <v>0</v>
      </c>
      <c r="F1221" s="6">
        <v>0</v>
      </c>
      <c r="G1221" s="6">
        <v>0</v>
      </c>
      <c r="H1221" s="7">
        <v>0</v>
      </c>
      <c r="I1221" s="6">
        <v>242494</v>
      </c>
      <c r="J1221" s="6">
        <v>0</v>
      </c>
      <c r="K1221" s="2">
        <v>1.3</v>
      </c>
    </row>
    <row r="1222" spans="1:11" x14ac:dyDescent="0.25">
      <c r="A1222" s="14" t="s">
        <v>706</v>
      </c>
      <c r="B1222" s="3" t="s">
        <v>83</v>
      </c>
      <c r="C1222" s="1" t="s">
        <v>788</v>
      </c>
      <c r="D1222" s="6">
        <f>History3[[#This Row],[SUBTOTAL GENERAL FUND]]+History3[[#This Row],[CASH 
FUNDS]]+History3[[#This Row],[REAPPROPRIATED
FUNDS]]+History3[[#This Row],[FEDERAL 
FUNDS]]</f>
        <v>72023</v>
      </c>
      <c r="E1222" s="6">
        <f>History3[[#This Row],[GENERAL 
FUND]]+History3[[#This Row],[GENERAL
FUND
EXEMPT]]</f>
        <v>0</v>
      </c>
      <c r="F1222" s="6">
        <v>0</v>
      </c>
      <c r="G1222" s="6">
        <v>0</v>
      </c>
      <c r="H1222" s="7">
        <v>0</v>
      </c>
      <c r="I1222" s="6">
        <v>72023</v>
      </c>
      <c r="J1222" s="6">
        <v>0</v>
      </c>
      <c r="K1222" s="2">
        <v>0.3</v>
      </c>
    </row>
    <row r="1223" spans="1:11" x14ac:dyDescent="0.25">
      <c r="A1223" s="14" t="s">
        <v>706</v>
      </c>
      <c r="B1223" s="3" t="s">
        <v>83</v>
      </c>
      <c r="C1223" s="1" t="s">
        <v>789</v>
      </c>
      <c r="D1223" s="6">
        <f>History3[[#This Row],[SUBTOTAL GENERAL FUND]]+History3[[#This Row],[CASH 
FUNDS]]+History3[[#This Row],[REAPPROPRIATED
FUNDS]]+History3[[#This Row],[FEDERAL 
FUNDS]]</f>
        <v>35752</v>
      </c>
      <c r="E1223" s="6">
        <f>History3[[#This Row],[GENERAL 
FUND]]+History3[[#This Row],[GENERAL
FUND
EXEMPT]]</f>
        <v>0</v>
      </c>
      <c r="F1223" s="6">
        <v>0</v>
      </c>
      <c r="G1223" s="6">
        <v>0</v>
      </c>
      <c r="H1223" s="7">
        <v>0</v>
      </c>
      <c r="I1223" s="6">
        <v>35752</v>
      </c>
      <c r="J1223" s="6">
        <v>0</v>
      </c>
      <c r="K1223" s="2">
        <v>0.2</v>
      </c>
    </row>
    <row r="1224" spans="1:11" x14ac:dyDescent="0.25">
      <c r="A1224" s="14" t="s">
        <v>706</v>
      </c>
      <c r="B1224" s="3" t="s">
        <v>83</v>
      </c>
      <c r="C1224" s="1" t="s">
        <v>790</v>
      </c>
      <c r="D1224" s="6">
        <f>History3[[#This Row],[SUBTOTAL GENERAL FUND]]+History3[[#This Row],[CASH 
FUNDS]]+History3[[#This Row],[REAPPROPRIATED
FUNDS]]+History3[[#This Row],[FEDERAL 
FUNDS]]</f>
        <v>15545</v>
      </c>
      <c r="E1224" s="6">
        <f>History3[[#This Row],[GENERAL 
FUND]]+History3[[#This Row],[GENERAL
FUND
EXEMPT]]</f>
        <v>0</v>
      </c>
      <c r="F1224" s="6">
        <v>0</v>
      </c>
      <c r="G1224" s="6">
        <v>0</v>
      </c>
      <c r="H1224" s="7">
        <v>0</v>
      </c>
      <c r="I1224" s="6">
        <v>15545</v>
      </c>
      <c r="J1224" s="6">
        <v>0</v>
      </c>
      <c r="K1224" s="2">
        <v>0</v>
      </c>
    </row>
    <row r="1225" spans="1:11" x14ac:dyDescent="0.25">
      <c r="A1225" s="14" t="s">
        <v>706</v>
      </c>
      <c r="B1225" s="3" t="s">
        <v>83</v>
      </c>
      <c r="C1225" s="1" t="s">
        <v>791</v>
      </c>
      <c r="D1225" s="6">
        <f>History3[[#This Row],[SUBTOTAL GENERAL FUND]]+History3[[#This Row],[CASH 
FUNDS]]+History3[[#This Row],[REAPPROPRIATED
FUNDS]]+History3[[#This Row],[FEDERAL 
FUNDS]]</f>
        <v>93267</v>
      </c>
      <c r="E1225" s="6">
        <f>History3[[#This Row],[GENERAL 
FUND]]+History3[[#This Row],[GENERAL
FUND
EXEMPT]]</f>
        <v>0</v>
      </c>
      <c r="F1225" s="6">
        <v>0</v>
      </c>
      <c r="G1225" s="6">
        <v>0</v>
      </c>
      <c r="H1225" s="7">
        <v>0</v>
      </c>
      <c r="I1225" s="6">
        <v>93267</v>
      </c>
      <c r="J1225" s="6">
        <v>0</v>
      </c>
      <c r="K1225" s="2">
        <v>0.5</v>
      </c>
    </row>
    <row r="1226" spans="1:11" x14ac:dyDescent="0.25">
      <c r="A1226" s="14" t="s">
        <v>706</v>
      </c>
      <c r="B1226" s="3" t="s">
        <v>83</v>
      </c>
      <c r="C1226" s="1" t="s">
        <v>397</v>
      </c>
      <c r="D1226" s="6">
        <f>History3[[#This Row],[SUBTOTAL GENERAL FUND]]+History3[[#This Row],[CASH 
FUNDS]]+History3[[#This Row],[REAPPROPRIATED
FUNDS]]+History3[[#This Row],[FEDERAL 
FUNDS]]</f>
        <v>22073</v>
      </c>
      <c r="E1226" s="6">
        <f>History3[[#This Row],[GENERAL 
FUND]]+History3[[#This Row],[GENERAL
FUND
EXEMPT]]</f>
        <v>0</v>
      </c>
      <c r="F1226" s="6">
        <v>0</v>
      </c>
      <c r="G1226" s="6">
        <v>0</v>
      </c>
      <c r="H1226" s="7">
        <v>22073</v>
      </c>
      <c r="I1226" s="6">
        <v>0</v>
      </c>
      <c r="J1226" s="6">
        <v>0</v>
      </c>
      <c r="K1226" s="2">
        <v>0.1</v>
      </c>
    </row>
    <row r="1227" spans="1:11" x14ac:dyDescent="0.25">
      <c r="A1227" s="14" t="s">
        <v>706</v>
      </c>
      <c r="B1227" s="3" t="s">
        <v>83</v>
      </c>
      <c r="C1227" s="1" t="s">
        <v>792</v>
      </c>
      <c r="D1227" s="6">
        <f>History3[[#This Row],[SUBTOTAL GENERAL FUND]]+History3[[#This Row],[CASH 
FUNDS]]+History3[[#This Row],[REAPPROPRIATED
FUNDS]]+History3[[#This Row],[FEDERAL 
FUNDS]]</f>
        <v>142388</v>
      </c>
      <c r="E1227" s="6">
        <f>History3[[#This Row],[GENERAL 
FUND]]+History3[[#This Row],[GENERAL
FUND
EXEMPT]]</f>
        <v>0</v>
      </c>
      <c r="F1227" s="6">
        <v>0</v>
      </c>
      <c r="G1227" s="6">
        <v>0</v>
      </c>
      <c r="H1227" s="7">
        <v>0</v>
      </c>
      <c r="I1227" s="6">
        <v>142388</v>
      </c>
      <c r="J1227" s="6">
        <v>0</v>
      </c>
      <c r="K1227" s="2">
        <v>0.8</v>
      </c>
    </row>
    <row r="1228" spans="1:11" x14ac:dyDescent="0.25">
      <c r="A1228" s="14" t="s">
        <v>706</v>
      </c>
      <c r="B1228" s="3" t="s">
        <v>83</v>
      </c>
      <c r="C1228" s="1" t="s">
        <v>793</v>
      </c>
      <c r="D1228" s="6">
        <f>History3[[#This Row],[SUBTOTAL GENERAL FUND]]+History3[[#This Row],[CASH 
FUNDS]]+History3[[#This Row],[REAPPROPRIATED
FUNDS]]+History3[[#This Row],[FEDERAL 
FUNDS]]</f>
        <v>0</v>
      </c>
      <c r="E1228" s="6">
        <f>History3[[#This Row],[GENERAL 
FUND]]+History3[[#This Row],[GENERAL
FUND
EXEMPT]]</f>
        <v>29379</v>
      </c>
      <c r="F1228" s="6">
        <v>29379</v>
      </c>
      <c r="G1228" s="6">
        <v>0</v>
      </c>
      <c r="H1228" s="7">
        <v>0</v>
      </c>
      <c r="I1228" s="6">
        <v>0</v>
      </c>
      <c r="J1228" s="6">
        <v>-29379</v>
      </c>
      <c r="K1228" s="2">
        <v>0</v>
      </c>
    </row>
    <row r="1229" spans="1:11" x14ac:dyDescent="0.25">
      <c r="A1229" s="14" t="s">
        <v>706</v>
      </c>
      <c r="B1229" s="3" t="s">
        <v>83</v>
      </c>
      <c r="C1229" s="1" t="s">
        <v>542</v>
      </c>
      <c r="D1229" s="6">
        <f>History3[[#This Row],[SUBTOTAL GENERAL FUND]]+History3[[#This Row],[CASH 
FUNDS]]+History3[[#This Row],[REAPPROPRIATED
FUNDS]]+History3[[#This Row],[FEDERAL 
FUNDS]]</f>
        <v>120000</v>
      </c>
      <c r="E1229" s="6">
        <f>History3[[#This Row],[GENERAL 
FUND]]+History3[[#This Row],[GENERAL
FUND
EXEMPT]]</f>
        <v>120000</v>
      </c>
      <c r="F1229" s="6">
        <v>120000</v>
      </c>
      <c r="G1229" s="6">
        <v>0</v>
      </c>
      <c r="H1229" s="7">
        <v>0</v>
      </c>
      <c r="I1229" s="6">
        <v>0</v>
      </c>
      <c r="J1229" s="6">
        <v>0</v>
      </c>
      <c r="K1229" s="2">
        <v>0</v>
      </c>
    </row>
    <row r="1230" spans="1:11" x14ac:dyDescent="0.25">
      <c r="A1230" s="14" t="s">
        <v>706</v>
      </c>
      <c r="B1230" s="3" t="s">
        <v>89</v>
      </c>
      <c r="C1230" s="1" t="s">
        <v>90</v>
      </c>
      <c r="D1230" s="6">
        <f>History3[[#This Row],[SUBTOTAL GENERAL FUND]]+History3[[#This Row],[CASH 
FUNDS]]+History3[[#This Row],[REAPPROPRIATED
FUNDS]]+History3[[#This Row],[FEDERAL 
FUNDS]]</f>
        <v>91244902</v>
      </c>
      <c r="E1230" s="6">
        <f>History3[[#This Row],[GENERAL 
FUND]]+History3[[#This Row],[GENERAL
FUND
EXEMPT]]</f>
        <v>14760572</v>
      </c>
      <c r="F1230" s="6">
        <v>14760572</v>
      </c>
      <c r="G1230" s="6">
        <v>0</v>
      </c>
      <c r="H1230" s="7">
        <v>19397708</v>
      </c>
      <c r="I1230" s="6">
        <v>54716387</v>
      </c>
      <c r="J1230" s="6">
        <v>2370235</v>
      </c>
      <c r="K1230" s="2">
        <v>509.7</v>
      </c>
    </row>
    <row r="1231" spans="1:11" x14ac:dyDescent="0.25">
      <c r="A1231" s="14" t="s">
        <v>706</v>
      </c>
      <c r="B1231" s="3" t="s">
        <v>89</v>
      </c>
      <c r="C1231" s="1" t="s">
        <v>401</v>
      </c>
      <c r="D1231" s="6">
        <f>History3[[#This Row],[SUBTOTAL GENERAL FUND]]+History3[[#This Row],[CASH 
FUNDS]]+History3[[#This Row],[REAPPROPRIATED
FUNDS]]+History3[[#This Row],[FEDERAL 
FUNDS]]</f>
        <v>74620</v>
      </c>
      <c r="E1231" s="6">
        <f>History3[[#This Row],[GENERAL 
FUND]]+History3[[#This Row],[GENERAL
FUND
EXEMPT]]</f>
        <v>0</v>
      </c>
      <c r="F1231" s="6">
        <v>0</v>
      </c>
      <c r="G1231" s="6">
        <v>0</v>
      </c>
      <c r="H1231" s="7">
        <v>0</v>
      </c>
      <c r="I1231" s="6">
        <v>74620</v>
      </c>
      <c r="J1231" s="6">
        <v>0</v>
      </c>
      <c r="K1231" s="2">
        <v>0.4</v>
      </c>
    </row>
    <row r="1232" spans="1:11" x14ac:dyDescent="0.25">
      <c r="A1232" s="14" t="s">
        <v>706</v>
      </c>
      <c r="B1232" s="3" t="s">
        <v>89</v>
      </c>
      <c r="C1232" s="1" t="s">
        <v>402</v>
      </c>
      <c r="D1232" s="6">
        <f>History3[[#This Row],[SUBTOTAL GENERAL FUND]]+History3[[#This Row],[CASH 
FUNDS]]+History3[[#This Row],[REAPPROPRIATED
FUNDS]]+History3[[#This Row],[FEDERAL 
FUNDS]]</f>
        <v>38376</v>
      </c>
      <c r="E1232" s="6">
        <f>History3[[#This Row],[GENERAL 
FUND]]+History3[[#This Row],[GENERAL
FUND
EXEMPT]]</f>
        <v>0</v>
      </c>
      <c r="F1232" s="6">
        <v>0</v>
      </c>
      <c r="G1232" s="6">
        <v>0</v>
      </c>
      <c r="H1232" s="7">
        <v>0</v>
      </c>
      <c r="I1232" s="6">
        <v>38376</v>
      </c>
      <c r="J1232" s="6">
        <v>0</v>
      </c>
      <c r="K1232" s="2">
        <v>0.2</v>
      </c>
    </row>
    <row r="1233" spans="1:11" x14ac:dyDescent="0.25">
      <c r="A1233" s="14" t="s">
        <v>706</v>
      </c>
      <c r="B1233" s="3" t="s">
        <v>89</v>
      </c>
      <c r="C1233" s="1" t="s">
        <v>404</v>
      </c>
      <c r="D1233" s="6">
        <f>History3[[#This Row],[SUBTOTAL GENERAL FUND]]+History3[[#This Row],[CASH 
FUNDS]]+History3[[#This Row],[REAPPROPRIATED
FUNDS]]+History3[[#This Row],[FEDERAL 
FUNDS]]</f>
        <v>63960</v>
      </c>
      <c r="E1233" s="6">
        <f>History3[[#This Row],[GENERAL 
FUND]]+History3[[#This Row],[GENERAL
FUND
EXEMPT]]</f>
        <v>0</v>
      </c>
      <c r="F1233" s="6">
        <v>0</v>
      </c>
      <c r="G1233" s="6">
        <v>0</v>
      </c>
      <c r="H1233" s="7">
        <v>0</v>
      </c>
      <c r="I1233" s="6">
        <v>63960</v>
      </c>
      <c r="J1233" s="6">
        <v>0</v>
      </c>
      <c r="K1233" s="2">
        <v>0.3</v>
      </c>
    </row>
    <row r="1234" spans="1:11" x14ac:dyDescent="0.25">
      <c r="A1234" s="14" t="s">
        <v>706</v>
      </c>
      <c r="B1234" s="3" t="s">
        <v>89</v>
      </c>
      <c r="C1234" s="1" t="s">
        <v>794</v>
      </c>
      <c r="D1234" s="6">
        <f>History3[[#This Row],[SUBTOTAL GENERAL FUND]]+History3[[#This Row],[CASH 
FUNDS]]+History3[[#This Row],[REAPPROPRIATED
FUNDS]]+History3[[#This Row],[FEDERAL 
FUNDS]]</f>
        <v>10660</v>
      </c>
      <c r="E1234" s="6">
        <f>History3[[#This Row],[GENERAL 
FUND]]+History3[[#This Row],[GENERAL
FUND
EXEMPT]]</f>
        <v>0</v>
      </c>
      <c r="F1234" s="6">
        <v>0</v>
      </c>
      <c r="G1234" s="6">
        <v>0</v>
      </c>
      <c r="H1234" s="7">
        <v>0</v>
      </c>
      <c r="I1234" s="6">
        <v>10660</v>
      </c>
      <c r="J1234" s="6">
        <v>0</v>
      </c>
      <c r="K1234" s="2">
        <v>0</v>
      </c>
    </row>
    <row r="1235" spans="1:11" x14ac:dyDescent="0.25">
      <c r="A1235" s="14" t="s">
        <v>706</v>
      </c>
      <c r="B1235" s="3" t="s">
        <v>89</v>
      </c>
      <c r="C1235" s="1" t="s">
        <v>795</v>
      </c>
      <c r="D1235" s="6">
        <f>History3[[#This Row],[SUBTOTAL GENERAL FUND]]+History3[[#This Row],[CASH 
FUNDS]]+History3[[#This Row],[REAPPROPRIATED
FUNDS]]+History3[[#This Row],[FEDERAL 
FUNDS]]</f>
        <v>95940</v>
      </c>
      <c r="E1235" s="6">
        <f>History3[[#This Row],[GENERAL 
FUND]]+History3[[#This Row],[GENERAL
FUND
EXEMPT]]</f>
        <v>0</v>
      </c>
      <c r="F1235" s="6">
        <v>0</v>
      </c>
      <c r="G1235" s="6">
        <v>0</v>
      </c>
      <c r="H1235" s="7">
        <v>0</v>
      </c>
      <c r="I1235" s="6">
        <v>95940</v>
      </c>
      <c r="J1235" s="6">
        <v>0</v>
      </c>
      <c r="K1235" s="2">
        <v>0.5</v>
      </c>
    </row>
    <row r="1236" spans="1:11" x14ac:dyDescent="0.25">
      <c r="A1236" s="14" t="s">
        <v>706</v>
      </c>
      <c r="B1236" s="3" t="s">
        <v>89</v>
      </c>
      <c r="C1236" s="1" t="s">
        <v>796</v>
      </c>
      <c r="D1236" s="6">
        <f>History3[[#This Row],[SUBTOTAL GENERAL FUND]]+History3[[#This Row],[CASH 
FUNDS]]+History3[[#This Row],[REAPPROPRIATED
FUNDS]]+History3[[#This Row],[FEDERAL 
FUNDS]]</f>
        <v>98605</v>
      </c>
      <c r="E1236" s="6">
        <f>History3[[#This Row],[GENERAL 
FUND]]+History3[[#This Row],[GENERAL
FUND
EXEMPT]]</f>
        <v>0</v>
      </c>
      <c r="F1236" s="6">
        <v>0</v>
      </c>
      <c r="G1236" s="6">
        <v>0</v>
      </c>
      <c r="H1236" s="7">
        <v>0</v>
      </c>
      <c r="I1236" s="6">
        <v>98605</v>
      </c>
      <c r="J1236" s="6">
        <v>0</v>
      </c>
      <c r="K1236" s="2">
        <v>0.5</v>
      </c>
    </row>
    <row r="1237" spans="1:11" x14ac:dyDescent="0.25">
      <c r="A1237" s="14" t="s">
        <v>706</v>
      </c>
      <c r="B1237" s="3" t="s">
        <v>89</v>
      </c>
      <c r="C1237" s="1" t="s">
        <v>160</v>
      </c>
      <c r="D1237" s="6">
        <f>History3[[#This Row],[SUBTOTAL GENERAL FUND]]+History3[[#This Row],[CASH 
FUNDS]]+History3[[#This Row],[REAPPROPRIATED
FUNDS]]+History3[[#This Row],[FEDERAL 
FUNDS]]</f>
        <v>1151750</v>
      </c>
      <c r="E1237" s="6">
        <f>History3[[#This Row],[GENERAL 
FUND]]+History3[[#This Row],[GENERAL
FUND
EXEMPT]]</f>
        <v>0</v>
      </c>
      <c r="F1237" s="6">
        <v>0</v>
      </c>
      <c r="G1237" s="6">
        <v>0</v>
      </c>
      <c r="H1237" s="7">
        <v>197445</v>
      </c>
      <c r="I1237" s="6">
        <v>954305</v>
      </c>
      <c r="J1237" s="6">
        <v>0</v>
      </c>
      <c r="K1237" s="2">
        <v>6.1</v>
      </c>
    </row>
    <row r="1238" spans="1:11" x14ac:dyDescent="0.25">
      <c r="A1238" s="14" t="s">
        <v>706</v>
      </c>
      <c r="B1238" s="3" t="s">
        <v>89</v>
      </c>
      <c r="C1238" s="1" t="s">
        <v>797</v>
      </c>
      <c r="D1238" s="6">
        <f>History3[[#This Row],[SUBTOTAL GENERAL FUND]]+History3[[#This Row],[CASH 
FUNDS]]+History3[[#This Row],[REAPPROPRIATED
FUNDS]]+History3[[#This Row],[FEDERAL 
FUNDS]]</f>
        <v>-150000</v>
      </c>
      <c r="E1238" s="6">
        <f>History3[[#This Row],[GENERAL 
FUND]]+History3[[#This Row],[GENERAL
FUND
EXEMPT]]</f>
        <v>-150000</v>
      </c>
      <c r="F1238" s="6">
        <v>-150000</v>
      </c>
      <c r="G1238" s="6">
        <v>0</v>
      </c>
      <c r="H1238" s="7">
        <v>0</v>
      </c>
      <c r="I1238" s="6">
        <v>0</v>
      </c>
      <c r="J1238" s="6">
        <v>0</v>
      </c>
      <c r="K1238" s="2">
        <v>0</v>
      </c>
    </row>
    <row r="1239" spans="1:11" x14ac:dyDescent="0.25">
      <c r="A1239" s="14" t="s">
        <v>706</v>
      </c>
      <c r="B1239" s="3" t="s">
        <v>89</v>
      </c>
      <c r="C1239" s="1" t="s">
        <v>91</v>
      </c>
      <c r="D1239" s="6">
        <f>History3[[#This Row],[SUBTOTAL GENERAL FUND]]+History3[[#This Row],[CASH 
FUNDS]]+History3[[#This Row],[REAPPROPRIATED
FUNDS]]+History3[[#This Row],[FEDERAL 
FUNDS]]</f>
        <v>-1121212</v>
      </c>
      <c r="E1239" s="6">
        <f>History3[[#This Row],[GENERAL 
FUND]]+History3[[#This Row],[GENERAL
FUND
EXEMPT]]</f>
        <v>-326058</v>
      </c>
      <c r="F1239" s="6">
        <v>-326058</v>
      </c>
      <c r="G1239" s="6">
        <v>0</v>
      </c>
      <c r="H1239" s="7">
        <v>-137650</v>
      </c>
      <c r="I1239" s="6">
        <v>-657504</v>
      </c>
      <c r="J1239" s="6">
        <v>0</v>
      </c>
      <c r="K1239" s="2">
        <v>0</v>
      </c>
    </row>
    <row r="1240" spans="1:11" x14ac:dyDescent="0.25">
      <c r="A1240" s="14" t="s">
        <v>706</v>
      </c>
      <c r="B1240" s="3" t="s">
        <v>89</v>
      </c>
      <c r="C1240" s="1" t="s">
        <v>705</v>
      </c>
      <c r="D1240" s="6">
        <f>History3[[#This Row],[SUBTOTAL GENERAL FUND]]+History3[[#This Row],[CASH 
FUNDS]]+History3[[#This Row],[REAPPROPRIATED
FUNDS]]+History3[[#This Row],[FEDERAL 
FUNDS]]</f>
        <v>63960</v>
      </c>
      <c r="E1240" s="6">
        <f>History3[[#This Row],[GENERAL 
FUND]]+History3[[#This Row],[GENERAL
FUND
EXEMPT]]</f>
        <v>0</v>
      </c>
      <c r="F1240" s="6">
        <v>0</v>
      </c>
      <c r="G1240" s="6">
        <v>0</v>
      </c>
      <c r="H1240" s="7">
        <v>0</v>
      </c>
      <c r="I1240" s="6">
        <v>63960</v>
      </c>
      <c r="J1240" s="6">
        <v>0</v>
      </c>
      <c r="K1240" s="2">
        <v>0.3</v>
      </c>
    </row>
    <row r="1241" spans="1:11" x14ac:dyDescent="0.25">
      <c r="A1241" s="14" t="s">
        <v>798</v>
      </c>
      <c r="B1241" s="3" t="s">
        <v>57</v>
      </c>
      <c r="C1241" s="1" t="s">
        <v>58</v>
      </c>
      <c r="D1241" s="6">
        <f>History3[[#This Row],[SUBTOTAL GENERAL FUND]]+History3[[#This Row],[CASH 
FUNDS]]+History3[[#This Row],[REAPPROPRIATED
FUNDS]]+History3[[#This Row],[FEDERAL 
FUNDS]]</f>
        <v>2905149</v>
      </c>
      <c r="E1241" s="6">
        <f>History3[[#This Row],[GENERAL 
FUND]]+History3[[#This Row],[GENERAL
FUND
EXEMPT]]</f>
        <v>2655149</v>
      </c>
      <c r="F1241" s="6">
        <v>2655149</v>
      </c>
      <c r="G1241" s="6">
        <v>0</v>
      </c>
      <c r="H1241" s="7">
        <v>0</v>
      </c>
      <c r="I1241" s="6">
        <v>250000</v>
      </c>
      <c r="J1241" s="6">
        <v>0</v>
      </c>
      <c r="K1241" s="2">
        <v>0</v>
      </c>
    </row>
    <row r="1242" spans="1:11" x14ac:dyDescent="0.25">
      <c r="A1242" s="14" t="s">
        <v>798</v>
      </c>
      <c r="B1242" s="3" t="s">
        <v>57</v>
      </c>
      <c r="C1242" s="1" t="s">
        <v>59</v>
      </c>
      <c r="D1242" s="6">
        <f>History3[[#This Row],[SUBTOTAL GENERAL FUND]]+History3[[#This Row],[CASH 
FUNDS]]+History3[[#This Row],[REAPPROPRIATED
FUNDS]]+History3[[#This Row],[FEDERAL 
FUNDS]]</f>
        <v>-531051</v>
      </c>
      <c r="E1242" s="6">
        <f>History3[[#This Row],[GENERAL 
FUND]]+History3[[#This Row],[GENERAL
FUND
EXEMPT]]</f>
        <v>-531051</v>
      </c>
      <c r="F1242" s="6">
        <v>-531051</v>
      </c>
      <c r="G1242" s="6">
        <v>0</v>
      </c>
      <c r="H1242" s="7">
        <v>0</v>
      </c>
      <c r="I1242" s="6">
        <v>0</v>
      </c>
      <c r="J1242" s="6">
        <v>0</v>
      </c>
      <c r="K1242" s="2">
        <v>0</v>
      </c>
    </row>
    <row r="1243" spans="1:11" x14ac:dyDescent="0.25">
      <c r="A1243" s="14" t="s">
        <v>798</v>
      </c>
      <c r="B1243" s="3" t="s">
        <v>57</v>
      </c>
      <c r="C1243" s="1" t="s">
        <v>799</v>
      </c>
      <c r="D1243" s="6">
        <f>History3[[#This Row],[SUBTOTAL GENERAL FUND]]+History3[[#This Row],[CASH 
FUNDS]]+History3[[#This Row],[REAPPROPRIATED
FUNDS]]+History3[[#This Row],[FEDERAL 
FUNDS]]</f>
        <v>33599137</v>
      </c>
      <c r="E1243" s="6">
        <f>History3[[#This Row],[GENERAL 
FUND]]+History3[[#This Row],[GENERAL
FUND
EXEMPT]]</f>
        <v>32560734</v>
      </c>
      <c r="F1243" s="6">
        <v>32560734</v>
      </c>
      <c r="G1243" s="6">
        <v>0</v>
      </c>
      <c r="H1243" s="7">
        <v>184587</v>
      </c>
      <c r="I1243" s="6">
        <v>853816</v>
      </c>
      <c r="J1243" s="6">
        <v>0</v>
      </c>
      <c r="K1243" s="2">
        <v>271</v>
      </c>
    </row>
    <row r="1244" spans="1:11" x14ac:dyDescent="0.25">
      <c r="A1244" s="14" t="s">
        <v>798</v>
      </c>
      <c r="B1244" s="3" t="s">
        <v>1</v>
      </c>
      <c r="C1244" s="1" t="s">
        <v>2</v>
      </c>
      <c r="D1244" s="6">
        <f>History3[[#This Row],[SUBTOTAL GENERAL FUND]]+History3[[#This Row],[CASH 
FUNDS]]+History3[[#This Row],[REAPPROPRIATED
FUNDS]]+History3[[#This Row],[FEDERAL 
FUNDS]]</f>
        <v>2644911</v>
      </c>
      <c r="E1244" s="6">
        <f>History3[[#This Row],[GENERAL 
FUND]]+History3[[#This Row],[GENERAL
FUND
EXEMPT]]</f>
        <v>2644911</v>
      </c>
      <c r="F1244" s="6">
        <v>2644911</v>
      </c>
      <c r="G1244" s="6">
        <v>0</v>
      </c>
      <c r="H1244" s="7">
        <v>0</v>
      </c>
      <c r="I1244" s="6">
        <v>0</v>
      </c>
      <c r="J1244" s="6">
        <v>0</v>
      </c>
      <c r="K1244" s="2">
        <v>0</v>
      </c>
    </row>
    <row r="1245" spans="1:11" x14ac:dyDescent="0.25">
      <c r="A1245" s="14" t="s">
        <v>798</v>
      </c>
      <c r="B1245" s="3" t="s">
        <v>1</v>
      </c>
      <c r="C1245" s="1" t="s">
        <v>63</v>
      </c>
      <c r="D1245" s="6">
        <f>History3[[#This Row],[SUBTOTAL GENERAL FUND]]+History3[[#This Row],[CASH 
FUNDS]]+History3[[#This Row],[REAPPROPRIATED
FUNDS]]+History3[[#This Row],[FEDERAL 
FUNDS]]</f>
        <v>69278</v>
      </c>
      <c r="E1245" s="6">
        <f>History3[[#This Row],[GENERAL 
FUND]]+History3[[#This Row],[GENERAL
FUND
EXEMPT]]</f>
        <v>69278</v>
      </c>
      <c r="F1245" s="6">
        <v>69278</v>
      </c>
      <c r="G1245" s="6">
        <v>0</v>
      </c>
      <c r="H1245" s="7">
        <v>0</v>
      </c>
      <c r="I1245" s="6">
        <v>0</v>
      </c>
      <c r="J1245" s="6">
        <v>0</v>
      </c>
      <c r="K1245" s="2">
        <v>0</v>
      </c>
    </row>
    <row r="1246" spans="1:11" x14ac:dyDescent="0.25">
      <c r="A1246" s="14" t="s">
        <v>798</v>
      </c>
      <c r="B1246" s="3" t="s">
        <v>1</v>
      </c>
      <c r="C1246" s="1" t="s">
        <v>800</v>
      </c>
      <c r="D1246" s="6">
        <f>History3[[#This Row],[SUBTOTAL GENERAL FUND]]+History3[[#This Row],[CASH 
FUNDS]]+History3[[#This Row],[REAPPROPRIATED
FUNDS]]+History3[[#This Row],[FEDERAL 
FUNDS]]</f>
        <v>34335208</v>
      </c>
      <c r="E1246" s="6">
        <f>History3[[#This Row],[GENERAL 
FUND]]+History3[[#This Row],[GENERAL
FUND
EXEMPT]]</f>
        <v>33245827</v>
      </c>
      <c r="F1246" s="6">
        <v>33245827</v>
      </c>
      <c r="G1246" s="6">
        <v>0</v>
      </c>
      <c r="H1246" s="7">
        <v>179065</v>
      </c>
      <c r="I1246" s="6">
        <v>910316</v>
      </c>
      <c r="J1246" s="6">
        <v>0</v>
      </c>
      <c r="K1246" s="2">
        <v>271</v>
      </c>
    </row>
    <row r="1247" spans="1:11" x14ac:dyDescent="0.25">
      <c r="A1247" s="14" t="s">
        <v>798</v>
      </c>
      <c r="B1247" s="3" t="s">
        <v>1</v>
      </c>
      <c r="C1247" s="1" t="s">
        <v>801</v>
      </c>
      <c r="D1247" s="6">
        <f>History3[[#This Row],[SUBTOTAL GENERAL FUND]]+History3[[#This Row],[CASH 
FUNDS]]+History3[[#This Row],[REAPPROPRIATED
FUNDS]]+History3[[#This Row],[FEDERAL 
FUNDS]]</f>
        <v>3228</v>
      </c>
      <c r="E1247" s="6">
        <f>History3[[#This Row],[GENERAL 
FUND]]+History3[[#This Row],[GENERAL
FUND
EXEMPT]]</f>
        <v>3228</v>
      </c>
      <c r="F1247" s="6">
        <v>3228</v>
      </c>
      <c r="G1247" s="6">
        <v>0</v>
      </c>
      <c r="H1247" s="7">
        <v>0</v>
      </c>
      <c r="I1247" s="6">
        <v>0</v>
      </c>
      <c r="J1247" s="6">
        <v>0</v>
      </c>
      <c r="K1247" s="2">
        <v>0</v>
      </c>
    </row>
    <row r="1248" spans="1:11" x14ac:dyDescent="0.25">
      <c r="A1248" s="14" t="s">
        <v>798</v>
      </c>
      <c r="B1248" s="3" t="s">
        <v>1</v>
      </c>
      <c r="C1248" s="1" t="s">
        <v>802</v>
      </c>
      <c r="D1248" s="6">
        <f>History3[[#This Row],[SUBTOTAL GENERAL FUND]]+History3[[#This Row],[CASH 
FUNDS]]+History3[[#This Row],[REAPPROPRIATED
FUNDS]]+History3[[#This Row],[FEDERAL 
FUNDS]]</f>
        <v>-6500</v>
      </c>
      <c r="E1248" s="6">
        <f>History3[[#This Row],[GENERAL 
FUND]]+History3[[#This Row],[GENERAL
FUND
EXEMPT]]</f>
        <v>0</v>
      </c>
      <c r="F1248" s="6">
        <v>0</v>
      </c>
      <c r="G1248" s="6">
        <v>0</v>
      </c>
      <c r="H1248" s="7">
        <v>0</v>
      </c>
      <c r="I1248" s="6">
        <v>-6500</v>
      </c>
      <c r="J1248" s="6">
        <v>0</v>
      </c>
      <c r="K1248" s="2">
        <v>0</v>
      </c>
    </row>
    <row r="1249" spans="1:11" x14ac:dyDescent="0.25">
      <c r="A1249" s="14" t="s">
        <v>798</v>
      </c>
      <c r="B1249" s="3" t="s">
        <v>4</v>
      </c>
      <c r="C1249" s="1" t="s">
        <v>3</v>
      </c>
      <c r="D1249" s="6">
        <f>History3[[#This Row],[SUBTOTAL GENERAL FUND]]+History3[[#This Row],[CASH 
FUNDS]]+History3[[#This Row],[REAPPROPRIATED
FUNDS]]+History3[[#This Row],[FEDERAL 
FUNDS]]</f>
        <v>4228189</v>
      </c>
      <c r="E1249" s="6">
        <f>History3[[#This Row],[GENERAL 
FUND]]+History3[[#This Row],[GENERAL
FUND
EXEMPT]]</f>
        <v>3509634</v>
      </c>
      <c r="F1249" s="6">
        <v>3509634</v>
      </c>
      <c r="G1249" s="6">
        <v>0</v>
      </c>
      <c r="H1249" s="7">
        <v>0</v>
      </c>
      <c r="I1249" s="6">
        <v>718555</v>
      </c>
      <c r="J1249" s="6">
        <v>0</v>
      </c>
      <c r="K1249" s="2">
        <v>0</v>
      </c>
    </row>
    <row r="1250" spans="1:11" x14ac:dyDescent="0.25">
      <c r="A1250" s="14" t="s">
        <v>798</v>
      </c>
      <c r="B1250" s="3" t="s">
        <v>4</v>
      </c>
      <c r="C1250" s="1" t="s">
        <v>110</v>
      </c>
      <c r="D1250" s="6">
        <f>History3[[#This Row],[SUBTOTAL GENERAL FUND]]+History3[[#This Row],[CASH 
FUNDS]]+History3[[#This Row],[REAPPROPRIATED
FUNDS]]+History3[[#This Row],[FEDERAL 
FUNDS]]</f>
        <v>6061</v>
      </c>
      <c r="E1250" s="6">
        <f>History3[[#This Row],[GENERAL 
FUND]]+History3[[#This Row],[GENERAL
FUND
EXEMPT]]</f>
        <v>6061</v>
      </c>
      <c r="F1250" s="6">
        <v>6061</v>
      </c>
      <c r="G1250" s="6">
        <v>0</v>
      </c>
      <c r="H1250" s="7">
        <v>0</v>
      </c>
      <c r="I1250" s="6">
        <v>0</v>
      </c>
      <c r="J1250" s="6">
        <v>0</v>
      </c>
      <c r="K1250" s="2">
        <v>0.1</v>
      </c>
    </row>
    <row r="1251" spans="1:11" x14ac:dyDescent="0.25">
      <c r="A1251" s="14" t="s">
        <v>798</v>
      </c>
      <c r="B1251" s="3" t="s">
        <v>4</v>
      </c>
      <c r="C1251" s="1" t="s">
        <v>803</v>
      </c>
      <c r="D1251" s="6">
        <f>History3[[#This Row],[SUBTOTAL GENERAL FUND]]+History3[[#This Row],[CASH 
FUNDS]]+History3[[#This Row],[REAPPROPRIATED
FUNDS]]+History3[[#This Row],[FEDERAL 
FUNDS]]</f>
        <v>35989551</v>
      </c>
      <c r="E1251" s="6">
        <f>History3[[#This Row],[GENERAL 
FUND]]+History3[[#This Row],[GENERAL
FUND
EXEMPT]]</f>
        <v>34906735</v>
      </c>
      <c r="F1251" s="6">
        <v>34906735</v>
      </c>
      <c r="G1251" s="6">
        <v>0</v>
      </c>
      <c r="H1251" s="7">
        <v>179000</v>
      </c>
      <c r="I1251" s="6">
        <v>903816</v>
      </c>
      <c r="J1251" s="6">
        <v>0</v>
      </c>
      <c r="K1251" s="2">
        <v>271</v>
      </c>
    </row>
    <row r="1252" spans="1:11" x14ac:dyDescent="0.25">
      <c r="A1252" s="14" t="s">
        <v>798</v>
      </c>
      <c r="B1252" s="3" t="s">
        <v>4</v>
      </c>
      <c r="C1252" s="1" t="s">
        <v>318</v>
      </c>
      <c r="D1252" s="6">
        <f>History3[[#This Row],[SUBTOTAL GENERAL FUND]]+History3[[#This Row],[CASH 
FUNDS]]+History3[[#This Row],[REAPPROPRIATED
FUNDS]]+History3[[#This Row],[FEDERAL 
FUNDS]]</f>
        <v>75247</v>
      </c>
      <c r="E1252" s="6">
        <f>History3[[#This Row],[GENERAL 
FUND]]+History3[[#This Row],[GENERAL
FUND
EXEMPT]]</f>
        <v>75247</v>
      </c>
      <c r="F1252" s="6">
        <v>75247</v>
      </c>
      <c r="G1252" s="6">
        <v>0</v>
      </c>
      <c r="H1252" s="7">
        <v>0</v>
      </c>
      <c r="I1252" s="6">
        <v>0</v>
      </c>
      <c r="J1252" s="6">
        <v>0</v>
      </c>
      <c r="K1252" s="2">
        <v>1.2</v>
      </c>
    </row>
    <row r="1253" spans="1:11" x14ac:dyDescent="0.25">
      <c r="A1253" s="14" t="s">
        <v>798</v>
      </c>
      <c r="B1253" s="3" t="s">
        <v>4</v>
      </c>
      <c r="C1253" s="1" t="s">
        <v>804</v>
      </c>
      <c r="D1253" s="6">
        <f>History3[[#This Row],[SUBTOTAL GENERAL FUND]]+History3[[#This Row],[CASH 
FUNDS]]+History3[[#This Row],[REAPPROPRIATED
FUNDS]]+History3[[#This Row],[FEDERAL 
FUNDS]]</f>
        <v>5000</v>
      </c>
      <c r="E1253" s="6">
        <f>History3[[#This Row],[GENERAL 
FUND]]+History3[[#This Row],[GENERAL
FUND
EXEMPT]]</f>
        <v>0</v>
      </c>
      <c r="F1253" s="6">
        <v>0</v>
      </c>
      <c r="G1253" s="6">
        <v>0</v>
      </c>
      <c r="H1253" s="7">
        <v>0</v>
      </c>
      <c r="I1253" s="6">
        <v>5000</v>
      </c>
      <c r="J1253" s="6">
        <v>0</v>
      </c>
      <c r="K1253" s="2">
        <v>0</v>
      </c>
    </row>
    <row r="1254" spans="1:11" x14ac:dyDescent="0.25">
      <c r="A1254" s="14" t="s">
        <v>798</v>
      </c>
      <c r="B1254" s="3" t="s">
        <v>4</v>
      </c>
      <c r="C1254" s="1" t="s">
        <v>805</v>
      </c>
      <c r="D1254" s="6">
        <f>History3[[#This Row],[SUBTOTAL GENERAL FUND]]+History3[[#This Row],[CASH 
FUNDS]]+History3[[#This Row],[REAPPROPRIATED
FUNDS]]+History3[[#This Row],[FEDERAL 
FUNDS]]</f>
        <v>89971</v>
      </c>
      <c r="E1254" s="6">
        <f>History3[[#This Row],[GENERAL 
FUND]]+History3[[#This Row],[GENERAL
FUND
EXEMPT]]</f>
        <v>89971</v>
      </c>
      <c r="F1254" s="6">
        <v>89971</v>
      </c>
      <c r="G1254" s="6">
        <v>0</v>
      </c>
      <c r="H1254" s="7">
        <v>0</v>
      </c>
      <c r="I1254" s="6">
        <v>0</v>
      </c>
      <c r="J1254" s="6">
        <v>0</v>
      </c>
      <c r="K1254" s="2">
        <v>0.3</v>
      </c>
    </row>
    <row r="1255" spans="1:11" x14ac:dyDescent="0.25">
      <c r="A1255" s="14" t="s">
        <v>798</v>
      </c>
      <c r="B1255" s="3" t="s">
        <v>4</v>
      </c>
      <c r="C1255" s="1" t="s">
        <v>326</v>
      </c>
      <c r="D1255" s="6">
        <f>History3[[#This Row],[SUBTOTAL GENERAL FUND]]+History3[[#This Row],[CASH 
FUNDS]]+History3[[#This Row],[REAPPROPRIATED
FUNDS]]+History3[[#This Row],[FEDERAL 
FUNDS]]</f>
        <v>5000</v>
      </c>
      <c r="E1255" s="6">
        <f>History3[[#This Row],[GENERAL 
FUND]]+History3[[#This Row],[GENERAL
FUND
EXEMPT]]</f>
        <v>5000</v>
      </c>
      <c r="F1255" s="6">
        <v>5000</v>
      </c>
      <c r="G1255" s="6">
        <v>0</v>
      </c>
      <c r="H1255" s="7">
        <v>0</v>
      </c>
      <c r="I1255" s="6">
        <v>0</v>
      </c>
      <c r="J1255" s="6">
        <v>0</v>
      </c>
      <c r="K1255" s="2">
        <v>0</v>
      </c>
    </row>
    <row r="1256" spans="1:11" x14ac:dyDescent="0.25">
      <c r="A1256" s="14" t="s">
        <v>798</v>
      </c>
      <c r="B1256" s="3" t="s">
        <v>6</v>
      </c>
      <c r="C1256" s="1" t="s">
        <v>7</v>
      </c>
      <c r="D1256" s="6">
        <f>History3[[#This Row],[SUBTOTAL GENERAL FUND]]+History3[[#This Row],[CASH 
FUNDS]]+History3[[#This Row],[REAPPROPRIATED
FUNDS]]+History3[[#This Row],[FEDERAL 
FUNDS]]</f>
        <v>3029251</v>
      </c>
      <c r="E1256" s="6">
        <f>History3[[#This Row],[GENERAL 
FUND]]+History3[[#This Row],[GENERAL
FUND
EXEMPT]]</f>
        <v>3029251</v>
      </c>
      <c r="F1256" s="6">
        <v>3029251</v>
      </c>
      <c r="G1256" s="6">
        <v>0</v>
      </c>
      <c r="H1256" s="7">
        <v>0</v>
      </c>
      <c r="I1256" s="6">
        <v>0</v>
      </c>
      <c r="J1256" s="6">
        <v>0</v>
      </c>
      <c r="K1256" s="2">
        <v>0</v>
      </c>
    </row>
    <row r="1257" spans="1:11" x14ac:dyDescent="0.25">
      <c r="A1257" s="14" t="s">
        <v>798</v>
      </c>
      <c r="B1257" s="3" t="s">
        <v>6</v>
      </c>
      <c r="C1257" s="1" t="s">
        <v>572</v>
      </c>
      <c r="D1257" s="6">
        <f>History3[[#This Row],[SUBTOTAL GENERAL FUND]]+History3[[#This Row],[CASH 
FUNDS]]+History3[[#This Row],[REAPPROPRIATED
FUNDS]]+History3[[#This Row],[FEDERAL 
FUNDS]]</f>
        <v>3366</v>
      </c>
      <c r="E1257" s="6">
        <f>History3[[#This Row],[GENERAL 
FUND]]+History3[[#This Row],[GENERAL
FUND
EXEMPT]]</f>
        <v>3366</v>
      </c>
      <c r="F1257" s="6">
        <v>3366</v>
      </c>
      <c r="G1257" s="6">
        <v>0</v>
      </c>
      <c r="H1257" s="7">
        <v>0</v>
      </c>
      <c r="I1257" s="6">
        <v>0</v>
      </c>
      <c r="J1257" s="6">
        <v>0</v>
      </c>
      <c r="K1257" s="2">
        <v>0</v>
      </c>
    </row>
    <row r="1258" spans="1:11" x14ac:dyDescent="0.25">
      <c r="A1258" s="14" t="s">
        <v>798</v>
      </c>
      <c r="B1258" s="3" t="s">
        <v>6</v>
      </c>
      <c r="C1258" s="1" t="s">
        <v>18</v>
      </c>
      <c r="D1258" s="6">
        <f>History3[[#This Row],[SUBTOTAL GENERAL FUND]]+History3[[#This Row],[CASH 
FUNDS]]+History3[[#This Row],[REAPPROPRIATED
FUNDS]]+History3[[#This Row],[FEDERAL 
FUNDS]]</f>
        <v>15792</v>
      </c>
      <c r="E1258" s="6">
        <f>History3[[#This Row],[GENERAL 
FUND]]+History3[[#This Row],[GENERAL
FUND
EXEMPT]]</f>
        <v>15792</v>
      </c>
      <c r="F1258" s="6">
        <v>15792</v>
      </c>
      <c r="G1258" s="6">
        <v>0</v>
      </c>
      <c r="H1258" s="7">
        <v>0</v>
      </c>
      <c r="I1258" s="6">
        <v>0</v>
      </c>
      <c r="J1258" s="6">
        <v>0</v>
      </c>
      <c r="K1258" s="2">
        <v>0</v>
      </c>
    </row>
    <row r="1259" spans="1:11" x14ac:dyDescent="0.25">
      <c r="A1259" s="14" t="s">
        <v>798</v>
      </c>
      <c r="B1259" s="3" t="s">
        <v>6</v>
      </c>
      <c r="C1259" s="1" t="s">
        <v>20</v>
      </c>
      <c r="D1259" s="6">
        <f>History3[[#This Row],[SUBTOTAL GENERAL FUND]]+History3[[#This Row],[CASH 
FUNDS]]+History3[[#This Row],[REAPPROPRIATED
FUNDS]]+History3[[#This Row],[FEDERAL 
FUNDS]]</f>
        <v>87098</v>
      </c>
      <c r="E1259" s="6">
        <f>History3[[#This Row],[GENERAL 
FUND]]+History3[[#This Row],[GENERAL
FUND
EXEMPT]]</f>
        <v>87098</v>
      </c>
      <c r="F1259" s="6">
        <v>87098</v>
      </c>
      <c r="G1259" s="6">
        <v>0</v>
      </c>
      <c r="H1259" s="7">
        <v>0</v>
      </c>
      <c r="I1259" s="6">
        <v>0</v>
      </c>
      <c r="J1259" s="6">
        <v>0</v>
      </c>
      <c r="K1259" s="2">
        <v>0</v>
      </c>
    </row>
    <row r="1260" spans="1:11" x14ac:dyDescent="0.25">
      <c r="A1260" s="14" t="s">
        <v>798</v>
      </c>
      <c r="B1260" s="3" t="s">
        <v>6</v>
      </c>
      <c r="C1260" s="1" t="s">
        <v>806</v>
      </c>
      <c r="D1260" s="6">
        <f>History3[[#This Row],[SUBTOTAL GENERAL FUND]]+History3[[#This Row],[CASH 
FUNDS]]+History3[[#This Row],[REAPPROPRIATED
FUNDS]]+History3[[#This Row],[FEDERAL 
FUNDS]]</f>
        <v>375000</v>
      </c>
      <c r="E1260" s="6">
        <f>History3[[#This Row],[GENERAL 
FUND]]+History3[[#This Row],[GENERAL
FUND
EXEMPT]]</f>
        <v>375000</v>
      </c>
      <c r="F1260" s="6">
        <v>375000</v>
      </c>
      <c r="G1260" s="6">
        <v>0</v>
      </c>
      <c r="H1260" s="7">
        <v>0</v>
      </c>
      <c r="I1260" s="6">
        <v>0</v>
      </c>
      <c r="J1260" s="6">
        <v>0</v>
      </c>
      <c r="K1260" s="2">
        <v>0</v>
      </c>
    </row>
    <row r="1261" spans="1:11" x14ac:dyDescent="0.25">
      <c r="A1261" s="14" t="s">
        <v>798</v>
      </c>
      <c r="B1261" s="3" t="s">
        <v>6</v>
      </c>
      <c r="C1261" s="1" t="s">
        <v>807</v>
      </c>
      <c r="D1261" s="6">
        <f>History3[[#This Row],[SUBTOTAL GENERAL FUND]]+History3[[#This Row],[CASH 
FUNDS]]+History3[[#This Row],[REAPPROPRIATED
FUNDS]]+History3[[#This Row],[FEDERAL 
FUNDS]]</f>
        <v>38205116</v>
      </c>
      <c r="E1261" s="6">
        <f>History3[[#This Row],[GENERAL 
FUND]]+History3[[#This Row],[GENERAL
FUND
EXEMPT]]</f>
        <v>37122300</v>
      </c>
      <c r="F1261" s="6">
        <v>37122300</v>
      </c>
      <c r="G1261" s="6">
        <v>0</v>
      </c>
      <c r="H1261" s="7">
        <v>179000</v>
      </c>
      <c r="I1261" s="6">
        <v>903816</v>
      </c>
      <c r="J1261" s="6">
        <v>0</v>
      </c>
      <c r="K1261" s="2">
        <v>276.60000000000002</v>
      </c>
    </row>
    <row r="1262" spans="1:11" x14ac:dyDescent="0.25">
      <c r="A1262" s="14" t="s">
        <v>798</v>
      </c>
      <c r="B1262" s="3" t="s">
        <v>6</v>
      </c>
      <c r="C1262" s="1" t="s">
        <v>52</v>
      </c>
      <c r="D1262" s="6">
        <f>History3[[#This Row],[SUBTOTAL GENERAL FUND]]+History3[[#This Row],[CASH 
FUNDS]]+History3[[#This Row],[REAPPROPRIATED
FUNDS]]+History3[[#This Row],[FEDERAL 
FUNDS]]</f>
        <v>135354</v>
      </c>
      <c r="E1262" s="6">
        <f>History3[[#This Row],[GENERAL 
FUND]]+History3[[#This Row],[GENERAL
FUND
EXEMPT]]</f>
        <v>135354</v>
      </c>
      <c r="F1262" s="6">
        <v>135354</v>
      </c>
      <c r="G1262" s="6">
        <v>0</v>
      </c>
      <c r="H1262" s="7">
        <v>0</v>
      </c>
      <c r="I1262" s="6">
        <v>0</v>
      </c>
      <c r="J1262" s="6">
        <v>0</v>
      </c>
      <c r="K1262" s="2">
        <v>1</v>
      </c>
    </row>
    <row r="1263" spans="1:11" x14ac:dyDescent="0.25">
      <c r="A1263" s="14" t="s">
        <v>798</v>
      </c>
      <c r="B1263" s="3" t="s">
        <v>6</v>
      </c>
      <c r="C1263" s="1" t="s">
        <v>808</v>
      </c>
      <c r="D1263" s="6">
        <f>History3[[#This Row],[SUBTOTAL GENERAL FUND]]+History3[[#This Row],[CASH 
FUNDS]]+History3[[#This Row],[REAPPROPRIATED
FUNDS]]+History3[[#This Row],[FEDERAL 
FUNDS]]</f>
        <v>178301</v>
      </c>
      <c r="E1263" s="6">
        <f>History3[[#This Row],[GENERAL 
FUND]]+History3[[#This Row],[GENERAL
FUND
EXEMPT]]</f>
        <v>178301</v>
      </c>
      <c r="F1263" s="6">
        <v>178301</v>
      </c>
      <c r="G1263" s="6">
        <v>0</v>
      </c>
      <c r="H1263" s="7">
        <v>0</v>
      </c>
      <c r="I1263" s="6">
        <v>0</v>
      </c>
      <c r="J1263" s="6">
        <v>0</v>
      </c>
      <c r="K1263" s="2">
        <v>1</v>
      </c>
    </row>
    <row r="1264" spans="1:11" x14ac:dyDescent="0.25">
      <c r="A1264" s="14" t="s">
        <v>798</v>
      </c>
      <c r="B1264" s="3" t="s">
        <v>6</v>
      </c>
      <c r="C1264" s="1" t="s">
        <v>809</v>
      </c>
      <c r="D1264" s="6">
        <f>History3[[#This Row],[SUBTOTAL GENERAL FUND]]+History3[[#This Row],[CASH 
FUNDS]]+History3[[#This Row],[REAPPROPRIATED
FUNDS]]+History3[[#This Row],[FEDERAL 
FUNDS]]</f>
        <v>16213</v>
      </c>
      <c r="E1264" s="6">
        <f>History3[[#This Row],[GENERAL 
FUND]]+History3[[#This Row],[GENERAL
FUND
EXEMPT]]</f>
        <v>16213</v>
      </c>
      <c r="F1264" s="6">
        <v>16213</v>
      </c>
      <c r="G1264" s="6">
        <v>0</v>
      </c>
      <c r="H1264" s="7">
        <v>0</v>
      </c>
      <c r="I1264" s="6">
        <v>0</v>
      </c>
      <c r="J1264" s="6">
        <v>0</v>
      </c>
      <c r="K1264" s="2">
        <v>0</v>
      </c>
    </row>
    <row r="1265" spans="1:11" x14ac:dyDescent="0.25">
      <c r="A1265" s="14" t="s">
        <v>798</v>
      </c>
      <c r="B1265" s="3" t="s">
        <v>69</v>
      </c>
      <c r="C1265" s="1" t="s">
        <v>70</v>
      </c>
      <c r="D1265" s="6">
        <f>History3[[#This Row],[SUBTOTAL GENERAL FUND]]+History3[[#This Row],[CASH 
FUNDS]]+History3[[#This Row],[REAPPROPRIATED
FUNDS]]+History3[[#This Row],[FEDERAL 
FUNDS]]</f>
        <v>4012160</v>
      </c>
      <c r="E1265" s="6">
        <f>History3[[#This Row],[GENERAL 
FUND]]+History3[[#This Row],[GENERAL
FUND
EXEMPT]]</f>
        <v>3762160</v>
      </c>
      <c r="F1265" s="6">
        <v>3762160</v>
      </c>
      <c r="G1265" s="6">
        <v>0</v>
      </c>
      <c r="H1265" s="7">
        <v>0</v>
      </c>
      <c r="I1265" s="6">
        <v>250000</v>
      </c>
      <c r="J1265" s="6">
        <v>0</v>
      </c>
      <c r="K1265" s="2">
        <v>0</v>
      </c>
    </row>
    <row r="1266" spans="1:11" x14ac:dyDescent="0.25">
      <c r="A1266" s="14" t="s">
        <v>798</v>
      </c>
      <c r="B1266" s="3" t="s">
        <v>69</v>
      </c>
      <c r="C1266" s="1" t="s">
        <v>345</v>
      </c>
      <c r="D1266" s="6">
        <f>History3[[#This Row],[SUBTOTAL GENERAL FUND]]+History3[[#This Row],[CASH 
FUNDS]]+History3[[#This Row],[REAPPROPRIATED
FUNDS]]+History3[[#This Row],[FEDERAL 
FUNDS]]</f>
        <v>100000</v>
      </c>
      <c r="E1266" s="6">
        <f>History3[[#This Row],[GENERAL 
FUND]]+History3[[#This Row],[GENERAL
FUND
EXEMPT]]</f>
        <v>100000</v>
      </c>
      <c r="F1266" s="6">
        <v>100000</v>
      </c>
      <c r="G1266" s="6">
        <v>0</v>
      </c>
      <c r="H1266" s="7">
        <v>0</v>
      </c>
      <c r="I1266" s="6">
        <v>0</v>
      </c>
      <c r="J1266" s="6">
        <v>0</v>
      </c>
      <c r="K1266" s="2">
        <v>0</v>
      </c>
    </row>
    <row r="1267" spans="1:11" x14ac:dyDescent="0.25">
      <c r="A1267" s="14" t="s">
        <v>798</v>
      </c>
      <c r="B1267" s="3" t="s">
        <v>69</v>
      </c>
      <c r="C1267" s="1" t="s">
        <v>810</v>
      </c>
      <c r="D1267" s="6">
        <f>History3[[#This Row],[SUBTOTAL GENERAL FUND]]+History3[[#This Row],[CASH 
FUNDS]]+History3[[#This Row],[REAPPROPRIATED
FUNDS]]+History3[[#This Row],[FEDERAL 
FUNDS]]</f>
        <v>40475144</v>
      </c>
      <c r="E1267" s="6">
        <f>History3[[#This Row],[GENERAL 
FUND]]+History3[[#This Row],[GENERAL
FUND
EXEMPT]]</f>
        <v>39381144</v>
      </c>
      <c r="F1267" s="6">
        <v>39381144</v>
      </c>
      <c r="G1267" s="6">
        <v>0</v>
      </c>
      <c r="H1267" s="7">
        <v>179000</v>
      </c>
      <c r="I1267" s="6">
        <v>915000</v>
      </c>
      <c r="J1267" s="6">
        <v>0</v>
      </c>
      <c r="K1267" s="2">
        <v>280.60000000000002</v>
      </c>
    </row>
    <row r="1268" spans="1:11" x14ac:dyDescent="0.25">
      <c r="A1268" s="14" t="s">
        <v>798</v>
      </c>
      <c r="B1268" s="3" t="s">
        <v>69</v>
      </c>
      <c r="C1268" s="1" t="s">
        <v>811</v>
      </c>
      <c r="D1268" s="6">
        <f>History3[[#This Row],[SUBTOTAL GENERAL FUND]]+History3[[#This Row],[CASH 
FUNDS]]+History3[[#This Row],[REAPPROPRIATED
FUNDS]]+History3[[#This Row],[FEDERAL 
FUNDS]]</f>
        <v>25857</v>
      </c>
      <c r="E1268" s="6">
        <f>History3[[#This Row],[GENERAL 
FUND]]+History3[[#This Row],[GENERAL
FUND
EXEMPT]]</f>
        <v>25857</v>
      </c>
      <c r="F1268" s="6">
        <v>25857</v>
      </c>
      <c r="G1268" s="6">
        <v>0</v>
      </c>
      <c r="H1268" s="7">
        <v>0</v>
      </c>
      <c r="I1268" s="6">
        <v>0</v>
      </c>
      <c r="J1268" s="6">
        <v>0</v>
      </c>
      <c r="K1268" s="2">
        <v>0.3</v>
      </c>
    </row>
    <row r="1269" spans="1:11" x14ac:dyDescent="0.25">
      <c r="A1269" s="14" t="s">
        <v>798</v>
      </c>
      <c r="B1269" s="3" t="s">
        <v>69</v>
      </c>
      <c r="C1269" s="1" t="s">
        <v>812</v>
      </c>
      <c r="D1269" s="6">
        <f>History3[[#This Row],[SUBTOTAL GENERAL FUND]]+History3[[#This Row],[CASH 
FUNDS]]+History3[[#This Row],[REAPPROPRIATED
FUNDS]]+History3[[#This Row],[FEDERAL 
FUNDS]]</f>
        <v>9587</v>
      </c>
      <c r="E1269" s="6">
        <f>History3[[#This Row],[GENERAL 
FUND]]+History3[[#This Row],[GENERAL
FUND
EXEMPT]]</f>
        <v>9587</v>
      </c>
      <c r="F1269" s="6">
        <v>9587</v>
      </c>
      <c r="G1269" s="6">
        <v>0</v>
      </c>
      <c r="H1269" s="7">
        <v>0</v>
      </c>
      <c r="I1269" s="6">
        <v>0</v>
      </c>
      <c r="J1269" s="6">
        <v>0</v>
      </c>
      <c r="K1269" s="2">
        <v>0.1</v>
      </c>
    </row>
    <row r="1270" spans="1:11" x14ac:dyDescent="0.25">
      <c r="A1270" s="14" t="s">
        <v>798</v>
      </c>
      <c r="B1270" s="3" t="s">
        <v>69</v>
      </c>
      <c r="C1270" s="1" t="s">
        <v>813</v>
      </c>
      <c r="D1270" s="6">
        <f>History3[[#This Row],[SUBTOTAL GENERAL FUND]]+History3[[#This Row],[CASH 
FUNDS]]+History3[[#This Row],[REAPPROPRIATED
FUNDS]]+History3[[#This Row],[FEDERAL 
FUNDS]]</f>
        <v>18414</v>
      </c>
      <c r="E1270" s="6">
        <f>History3[[#This Row],[GENERAL 
FUND]]+History3[[#This Row],[GENERAL
FUND
EXEMPT]]</f>
        <v>18414</v>
      </c>
      <c r="F1270" s="6">
        <v>18414</v>
      </c>
      <c r="G1270" s="6">
        <v>0</v>
      </c>
      <c r="H1270" s="7">
        <v>0</v>
      </c>
      <c r="I1270" s="6">
        <v>0</v>
      </c>
      <c r="J1270" s="6">
        <v>0</v>
      </c>
      <c r="K1270" s="2">
        <v>0.3</v>
      </c>
    </row>
    <row r="1271" spans="1:11" x14ac:dyDescent="0.25">
      <c r="A1271" s="14" t="s">
        <v>798</v>
      </c>
      <c r="B1271" s="3" t="s">
        <v>75</v>
      </c>
      <c r="C1271" s="1" t="s">
        <v>76</v>
      </c>
      <c r="D1271" s="6">
        <f>History3[[#This Row],[SUBTOTAL GENERAL FUND]]+History3[[#This Row],[CASH 
FUNDS]]+History3[[#This Row],[REAPPROPRIATED
FUNDS]]+History3[[#This Row],[FEDERAL 
FUNDS]]</f>
        <v>3811594</v>
      </c>
      <c r="E1271" s="6">
        <f>History3[[#This Row],[GENERAL 
FUND]]+History3[[#This Row],[GENERAL
FUND
EXEMPT]]</f>
        <v>3811594</v>
      </c>
      <c r="F1271" s="6">
        <v>3811594</v>
      </c>
      <c r="G1271" s="6">
        <v>0</v>
      </c>
      <c r="H1271" s="7">
        <v>0</v>
      </c>
      <c r="I1271" s="6">
        <v>0</v>
      </c>
      <c r="J1271" s="6">
        <v>0</v>
      </c>
      <c r="K1271" s="2">
        <v>0</v>
      </c>
    </row>
    <row r="1272" spans="1:11" x14ac:dyDescent="0.25">
      <c r="A1272" s="14" t="s">
        <v>798</v>
      </c>
      <c r="B1272" s="3" t="s">
        <v>75</v>
      </c>
      <c r="C1272" s="1" t="s">
        <v>814</v>
      </c>
      <c r="D1272" s="6">
        <f>History3[[#This Row],[SUBTOTAL GENERAL FUND]]+History3[[#This Row],[CASH 
FUNDS]]+History3[[#This Row],[REAPPROPRIATED
FUNDS]]+History3[[#This Row],[FEDERAL 
FUNDS]]</f>
        <v>26111</v>
      </c>
      <c r="E1272" s="6">
        <f>History3[[#This Row],[GENERAL 
FUND]]+History3[[#This Row],[GENERAL
FUND
EXEMPT]]</f>
        <v>26111</v>
      </c>
      <c r="F1272" s="6">
        <v>26111</v>
      </c>
      <c r="G1272" s="6">
        <v>0</v>
      </c>
      <c r="H1272" s="7">
        <v>0</v>
      </c>
      <c r="I1272" s="6">
        <v>0</v>
      </c>
      <c r="J1272" s="6">
        <v>0</v>
      </c>
      <c r="K1272" s="2">
        <v>0.4</v>
      </c>
    </row>
    <row r="1273" spans="1:11" x14ac:dyDescent="0.25">
      <c r="A1273" s="14" t="s">
        <v>798</v>
      </c>
      <c r="B1273" s="3" t="s">
        <v>75</v>
      </c>
      <c r="C1273" s="1" t="s">
        <v>815</v>
      </c>
      <c r="D1273" s="6">
        <f>History3[[#This Row],[SUBTOTAL GENERAL FUND]]+History3[[#This Row],[CASH 
FUNDS]]+History3[[#This Row],[REAPPROPRIATED
FUNDS]]+History3[[#This Row],[FEDERAL 
FUNDS]]</f>
        <v>19698</v>
      </c>
      <c r="E1273" s="6">
        <f>History3[[#This Row],[GENERAL 
FUND]]+History3[[#This Row],[GENERAL
FUND
EXEMPT]]</f>
        <v>19698</v>
      </c>
      <c r="F1273" s="6">
        <v>19698</v>
      </c>
      <c r="G1273" s="6">
        <v>0</v>
      </c>
      <c r="H1273" s="7">
        <v>0</v>
      </c>
      <c r="I1273" s="6">
        <v>0</v>
      </c>
      <c r="J1273" s="6">
        <v>0</v>
      </c>
      <c r="K1273" s="2">
        <v>0.3</v>
      </c>
    </row>
    <row r="1274" spans="1:11" x14ac:dyDescent="0.25">
      <c r="A1274" s="14" t="s">
        <v>798</v>
      </c>
      <c r="B1274" s="3" t="s">
        <v>75</v>
      </c>
      <c r="C1274" s="1" t="s">
        <v>816</v>
      </c>
      <c r="D1274" s="6">
        <f>History3[[#This Row],[SUBTOTAL GENERAL FUND]]+History3[[#This Row],[CASH 
FUNDS]]+History3[[#This Row],[REAPPROPRIATED
FUNDS]]+History3[[#This Row],[FEDERAL 
FUNDS]]</f>
        <v>212149</v>
      </c>
      <c r="E1274" s="6">
        <f>History3[[#This Row],[GENERAL 
FUND]]+History3[[#This Row],[GENERAL
FUND
EXEMPT]]</f>
        <v>212149</v>
      </c>
      <c r="F1274" s="6">
        <v>212149</v>
      </c>
      <c r="G1274" s="6">
        <v>0</v>
      </c>
      <c r="H1274" s="7">
        <v>0</v>
      </c>
      <c r="I1274" s="6">
        <v>0</v>
      </c>
      <c r="J1274" s="6">
        <v>0</v>
      </c>
      <c r="K1274" s="2">
        <v>2.7</v>
      </c>
    </row>
    <row r="1275" spans="1:11" x14ac:dyDescent="0.25">
      <c r="A1275" s="14" t="s">
        <v>798</v>
      </c>
      <c r="B1275" s="3" t="s">
        <v>75</v>
      </c>
      <c r="C1275" s="1" t="s">
        <v>817</v>
      </c>
      <c r="D1275" s="6">
        <f>History3[[#This Row],[SUBTOTAL GENERAL FUND]]+History3[[#This Row],[CASH 
FUNDS]]+History3[[#This Row],[REAPPROPRIATED
FUNDS]]+History3[[#This Row],[FEDERAL 
FUNDS]]</f>
        <v>21628</v>
      </c>
      <c r="E1275" s="6">
        <f>History3[[#This Row],[GENERAL 
FUND]]+History3[[#This Row],[GENERAL
FUND
EXEMPT]]</f>
        <v>21628</v>
      </c>
      <c r="F1275" s="6">
        <v>21628</v>
      </c>
      <c r="G1275" s="6">
        <v>0</v>
      </c>
      <c r="H1275" s="7">
        <v>0</v>
      </c>
      <c r="I1275" s="6">
        <v>0</v>
      </c>
      <c r="J1275" s="6">
        <v>0</v>
      </c>
      <c r="K1275" s="2">
        <v>0.3</v>
      </c>
    </row>
    <row r="1276" spans="1:11" x14ac:dyDescent="0.25">
      <c r="A1276" s="14" t="s">
        <v>798</v>
      </c>
      <c r="B1276" s="3" t="s">
        <v>75</v>
      </c>
      <c r="C1276" s="1" t="s">
        <v>818</v>
      </c>
      <c r="D1276" s="6">
        <f>History3[[#This Row],[SUBTOTAL GENERAL FUND]]+History3[[#This Row],[CASH 
FUNDS]]+History3[[#This Row],[REAPPROPRIATED
FUNDS]]+History3[[#This Row],[FEDERAL 
FUNDS]]</f>
        <v>3248</v>
      </c>
      <c r="E1276" s="6">
        <f>History3[[#This Row],[GENERAL 
FUND]]+History3[[#This Row],[GENERAL
FUND
EXEMPT]]</f>
        <v>3248</v>
      </c>
      <c r="F1276" s="6">
        <v>3248</v>
      </c>
      <c r="G1276" s="6">
        <v>0</v>
      </c>
      <c r="H1276" s="7">
        <v>0</v>
      </c>
      <c r="I1276" s="6">
        <v>0</v>
      </c>
      <c r="J1276" s="6">
        <v>0</v>
      </c>
      <c r="K1276" s="2">
        <v>0</v>
      </c>
    </row>
    <row r="1277" spans="1:11" x14ac:dyDescent="0.25">
      <c r="A1277" s="14" t="s">
        <v>798</v>
      </c>
      <c r="B1277" s="3" t="s">
        <v>75</v>
      </c>
      <c r="C1277" s="1" t="s">
        <v>819</v>
      </c>
      <c r="D1277" s="6">
        <f>History3[[#This Row],[SUBTOTAL GENERAL FUND]]+History3[[#This Row],[CASH 
FUNDS]]+History3[[#This Row],[REAPPROPRIATED
FUNDS]]+History3[[#This Row],[FEDERAL 
FUNDS]]</f>
        <v>41573865</v>
      </c>
      <c r="E1277" s="6">
        <f>History3[[#This Row],[GENERAL 
FUND]]+History3[[#This Row],[GENERAL
FUND
EXEMPT]]</f>
        <v>40494865</v>
      </c>
      <c r="F1277" s="6">
        <v>40494865</v>
      </c>
      <c r="G1277" s="6">
        <v>0</v>
      </c>
      <c r="H1277" s="7">
        <v>179000</v>
      </c>
      <c r="I1277" s="6">
        <v>900000</v>
      </c>
      <c r="J1277" s="6">
        <v>0</v>
      </c>
      <c r="K1277" s="2">
        <v>281.3</v>
      </c>
    </row>
    <row r="1278" spans="1:11" x14ac:dyDescent="0.25">
      <c r="A1278" s="14" t="s">
        <v>798</v>
      </c>
      <c r="B1278" s="3" t="s">
        <v>75</v>
      </c>
      <c r="C1278" s="1" t="s">
        <v>138</v>
      </c>
      <c r="D1278" s="6">
        <f>History3[[#This Row],[SUBTOTAL GENERAL FUND]]+History3[[#This Row],[CASH 
FUNDS]]+History3[[#This Row],[REAPPROPRIATED
FUNDS]]+History3[[#This Row],[FEDERAL 
FUNDS]]</f>
        <v>200000</v>
      </c>
      <c r="E1278" s="6">
        <f>History3[[#This Row],[GENERAL 
FUND]]+History3[[#This Row],[GENERAL
FUND
EXEMPT]]</f>
        <v>200000</v>
      </c>
      <c r="F1278" s="6">
        <v>200000</v>
      </c>
      <c r="G1278" s="6">
        <v>0</v>
      </c>
      <c r="H1278" s="7">
        <v>0</v>
      </c>
      <c r="I1278" s="6">
        <v>0</v>
      </c>
      <c r="J1278" s="6">
        <v>0</v>
      </c>
      <c r="K1278" s="2">
        <v>0</v>
      </c>
    </row>
    <row r="1279" spans="1:11" x14ac:dyDescent="0.25">
      <c r="A1279" s="14" t="s">
        <v>798</v>
      </c>
      <c r="B1279" s="3" t="s">
        <v>78</v>
      </c>
      <c r="C1279" s="1" t="s">
        <v>79</v>
      </c>
      <c r="D1279" s="6">
        <f>History3[[#This Row],[SUBTOTAL GENERAL FUND]]+History3[[#This Row],[CASH 
FUNDS]]+History3[[#This Row],[REAPPROPRIATED
FUNDS]]+History3[[#This Row],[FEDERAL 
FUNDS]]</f>
        <v>5626005</v>
      </c>
      <c r="E1279" s="6">
        <f>History3[[#This Row],[GENERAL 
FUND]]+History3[[#This Row],[GENERAL
FUND
EXEMPT]]</f>
        <v>5376005</v>
      </c>
      <c r="F1279" s="6">
        <v>5376005</v>
      </c>
      <c r="G1279" s="6">
        <v>0</v>
      </c>
      <c r="H1279" s="7">
        <v>0</v>
      </c>
      <c r="I1279" s="6">
        <v>250000</v>
      </c>
      <c r="J1279" s="6">
        <v>0</v>
      </c>
      <c r="K1279" s="2">
        <v>0</v>
      </c>
    </row>
    <row r="1280" spans="1:11" x14ac:dyDescent="0.25">
      <c r="A1280" s="14" t="s">
        <v>798</v>
      </c>
      <c r="B1280" s="3" t="s">
        <v>78</v>
      </c>
      <c r="C1280" s="1" t="s">
        <v>820</v>
      </c>
      <c r="D1280" s="6">
        <f>History3[[#This Row],[SUBTOTAL GENERAL FUND]]+History3[[#This Row],[CASH 
FUNDS]]+History3[[#This Row],[REAPPROPRIATED
FUNDS]]+History3[[#This Row],[FEDERAL 
FUNDS]]</f>
        <v>43595138</v>
      </c>
      <c r="E1280" s="6">
        <f>History3[[#This Row],[GENERAL 
FUND]]+History3[[#This Row],[GENERAL
FUND
EXEMPT]]</f>
        <v>42578138</v>
      </c>
      <c r="F1280" s="6">
        <v>42578138</v>
      </c>
      <c r="G1280" s="6">
        <v>0</v>
      </c>
      <c r="H1280" s="7">
        <v>90000</v>
      </c>
      <c r="I1280" s="6">
        <v>927000</v>
      </c>
      <c r="J1280" s="6">
        <v>0</v>
      </c>
      <c r="K1280" s="2">
        <v>286.89999999999998</v>
      </c>
    </row>
    <row r="1281" spans="1:11" x14ac:dyDescent="0.25">
      <c r="A1281" s="14" t="s">
        <v>798</v>
      </c>
      <c r="B1281" s="3" t="s">
        <v>78</v>
      </c>
      <c r="C1281" s="1" t="s">
        <v>821</v>
      </c>
      <c r="D1281" s="6">
        <f>History3[[#This Row],[SUBTOTAL GENERAL FUND]]+History3[[#This Row],[CASH 
FUNDS]]+History3[[#This Row],[REAPPROPRIATED
FUNDS]]+History3[[#This Row],[FEDERAL 
FUNDS]]</f>
        <v>26374</v>
      </c>
      <c r="E1281" s="6">
        <f>History3[[#This Row],[GENERAL 
FUND]]+History3[[#This Row],[GENERAL
FUND
EXEMPT]]</f>
        <v>26374</v>
      </c>
      <c r="F1281" s="6">
        <v>26374</v>
      </c>
      <c r="G1281" s="6">
        <v>0</v>
      </c>
      <c r="H1281" s="7">
        <v>0</v>
      </c>
      <c r="I1281" s="6">
        <v>0</v>
      </c>
      <c r="J1281" s="6">
        <v>0</v>
      </c>
      <c r="K1281" s="2">
        <v>0.4</v>
      </c>
    </row>
    <row r="1282" spans="1:11" x14ac:dyDescent="0.25">
      <c r="A1282" s="14" t="s">
        <v>798</v>
      </c>
      <c r="B1282" s="3" t="s">
        <v>78</v>
      </c>
      <c r="C1282" s="1" t="s">
        <v>822</v>
      </c>
      <c r="D1282" s="6">
        <f>History3[[#This Row],[SUBTOTAL GENERAL FUND]]+History3[[#This Row],[CASH 
FUNDS]]+History3[[#This Row],[REAPPROPRIATED
FUNDS]]+History3[[#This Row],[FEDERAL 
FUNDS]]</f>
        <v>380869</v>
      </c>
      <c r="E1282" s="6">
        <f>History3[[#This Row],[GENERAL 
FUND]]+History3[[#This Row],[GENERAL
FUND
EXEMPT]]</f>
        <v>0</v>
      </c>
      <c r="F1282" s="6">
        <v>0</v>
      </c>
      <c r="G1282" s="6">
        <v>0</v>
      </c>
      <c r="H1282" s="7">
        <v>380869</v>
      </c>
      <c r="I1282" s="6">
        <v>0</v>
      </c>
      <c r="J1282" s="6">
        <v>0</v>
      </c>
      <c r="K1282" s="2">
        <v>0.4</v>
      </c>
    </row>
    <row r="1283" spans="1:11" x14ac:dyDescent="0.25">
      <c r="A1283" s="14" t="s">
        <v>798</v>
      </c>
      <c r="B1283" s="3" t="s">
        <v>78</v>
      </c>
      <c r="C1283" s="1" t="s">
        <v>823</v>
      </c>
      <c r="D1283" s="6">
        <f>History3[[#This Row],[SUBTOTAL GENERAL FUND]]+History3[[#This Row],[CASH 
FUNDS]]+History3[[#This Row],[REAPPROPRIATED
FUNDS]]+History3[[#This Row],[FEDERAL 
FUNDS]]</f>
        <v>300000</v>
      </c>
      <c r="E1283" s="6">
        <f>History3[[#This Row],[GENERAL 
FUND]]+History3[[#This Row],[GENERAL
FUND
EXEMPT]]</f>
        <v>300000</v>
      </c>
      <c r="F1283" s="6">
        <v>300000</v>
      </c>
      <c r="G1283" s="6">
        <v>0</v>
      </c>
      <c r="H1283" s="7">
        <v>0</v>
      </c>
      <c r="I1283" s="6">
        <v>0</v>
      </c>
      <c r="J1283" s="6">
        <v>0</v>
      </c>
      <c r="K1283" s="2">
        <v>0</v>
      </c>
    </row>
    <row r="1284" spans="1:11" x14ac:dyDescent="0.25">
      <c r="A1284" s="14" t="s">
        <v>798</v>
      </c>
      <c r="B1284" s="3" t="s">
        <v>80</v>
      </c>
      <c r="C1284" s="1" t="s">
        <v>81</v>
      </c>
      <c r="D1284" s="6">
        <f>History3[[#This Row],[SUBTOTAL GENERAL FUND]]+History3[[#This Row],[CASH 
FUNDS]]+History3[[#This Row],[REAPPROPRIATED
FUNDS]]+History3[[#This Row],[FEDERAL 
FUNDS]]</f>
        <v>4831270</v>
      </c>
      <c r="E1284" s="6">
        <f>History3[[#This Row],[GENERAL 
FUND]]+History3[[#This Row],[GENERAL
FUND
EXEMPT]]</f>
        <v>4831270</v>
      </c>
      <c r="F1284" s="6">
        <v>4831270</v>
      </c>
      <c r="G1284" s="6">
        <v>0</v>
      </c>
      <c r="H1284" s="7">
        <v>0</v>
      </c>
      <c r="I1284" s="6">
        <v>0</v>
      </c>
      <c r="J1284" s="6">
        <v>0</v>
      </c>
      <c r="K1284" s="2">
        <v>0</v>
      </c>
    </row>
    <row r="1285" spans="1:11" x14ac:dyDescent="0.25">
      <c r="A1285" s="14" t="s">
        <v>798</v>
      </c>
      <c r="B1285" s="3" t="s">
        <v>80</v>
      </c>
      <c r="C1285" s="1" t="s">
        <v>824</v>
      </c>
      <c r="D1285" s="6">
        <f>History3[[#This Row],[SUBTOTAL GENERAL FUND]]+History3[[#This Row],[CASH 
FUNDS]]+History3[[#This Row],[REAPPROPRIATED
FUNDS]]+History3[[#This Row],[FEDERAL 
FUNDS]]</f>
        <v>54257</v>
      </c>
      <c r="E1285" s="6">
        <f>History3[[#This Row],[GENERAL 
FUND]]+History3[[#This Row],[GENERAL
FUND
EXEMPT]]</f>
        <v>54257</v>
      </c>
      <c r="F1285" s="6">
        <v>54257</v>
      </c>
      <c r="G1285" s="6">
        <v>0</v>
      </c>
      <c r="H1285" s="7">
        <v>0</v>
      </c>
      <c r="I1285" s="6">
        <v>0</v>
      </c>
      <c r="J1285" s="6">
        <v>0</v>
      </c>
      <c r="K1285" s="2">
        <v>1</v>
      </c>
    </row>
    <row r="1286" spans="1:11" x14ac:dyDescent="0.25">
      <c r="A1286" s="14" t="s">
        <v>798</v>
      </c>
      <c r="B1286" s="3" t="s">
        <v>80</v>
      </c>
      <c r="C1286" s="1" t="s">
        <v>825</v>
      </c>
      <c r="D1286" s="6">
        <f>History3[[#This Row],[SUBTOTAL GENERAL FUND]]+History3[[#This Row],[CASH 
FUNDS]]+History3[[#This Row],[REAPPROPRIATED
FUNDS]]+History3[[#This Row],[FEDERAL 
FUNDS]]</f>
        <v>49125</v>
      </c>
      <c r="E1286" s="6">
        <f>History3[[#This Row],[GENERAL 
FUND]]+History3[[#This Row],[GENERAL
FUND
EXEMPT]]</f>
        <v>49125</v>
      </c>
      <c r="F1286" s="6">
        <v>49125</v>
      </c>
      <c r="G1286" s="6">
        <v>0</v>
      </c>
      <c r="H1286" s="7">
        <v>0</v>
      </c>
      <c r="I1286" s="6">
        <v>0</v>
      </c>
      <c r="J1286" s="6">
        <v>0</v>
      </c>
      <c r="K1286" s="2">
        <v>0.4</v>
      </c>
    </row>
    <row r="1287" spans="1:11" x14ac:dyDescent="0.25">
      <c r="A1287" s="14" t="s">
        <v>798</v>
      </c>
      <c r="B1287" s="3" t="s">
        <v>80</v>
      </c>
      <c r="C1287" s="1" t="s">
        <v>826</v>
      </c>
      <c r="D1287" s="6">
        <f>History3[[#This Row],[SUBTOTAL GENERAL FUND]]+History3[[#This Row],[CASH 
FUNDS]]+History3[[#This Row],[REAPPROPRIATED
FUNDS]]+History3[[#This Row],[FEDERAL 
FUNDS]]</f>
        <v>31155</v>
      </c>
      <c r="E1287" s="6">
        <f>History3[[#This Row],[GENERAL 
FUND]]+History3[[#This Row],[GENERAL
FUND
EXEMPT]]</f>
        <v>31155</v>
      </c>
      <c r="F1287" s="6">
        <v>31155</v>
      </c>
      <c r="G1287" s="6">
        <v>0</v>
      </c>
      <c r="H1287" s="7">
        <v>0</v>
      </c>
      <c r="I1287" s="6">
        <v>0</v>
      </c>
      <c r="J1287" s="6">
        <v>0</v>
      </c>
      <c r="K1287" s="2">
        <v>0.4</v>
      </c>
    </row>
    <row r="1288" spans="1:11" x14ac:dyDescent="0.25">
      <c r="A1288" s="14" t="s">
        <v>798</v>
      </c>
      <c r="B1288" s="3" t="s">
        <v>80</v>
      </c>
      <c r="C1288" s="1" t="s">
        <v>827</v>
      </c>
      <c r="D1288" s="6">
        <f>History3[[#This Row],[SUBTOTAL GENERAL FUND]]+History3[[#This Row],[CASH 
FUNDS]]+History3[[#This Row],[REAPPROPRIATED
FUNDS]]+History3[[#This Row],[FEDERAL 
FUNDS]]</f>
        <v>200000</v>
      </c>
      <c r="E1288" s="6">
        <f>History3[[#This Row],[GENERAL 
FUND]]+History3[[#This Row],[GENERAL
FUND
EXEMPT]]</f>
        <v>200000</v>
      </c>
      <c r="F1288" s="6">
        <v>200000</v>
      </c>
      <c r="G1288" s="6">
        <v>0</v>
      </c>
      <c r="H1288" s="7">
        <v>0</v>
      </c>
      <c r="I1288" s="6">
        <v>0</v>
      </c>
      <c r="J1288" s="6">
        <v>0</v>
      </c>
      <c r="K1288" s="2">
        <v>0</v>
      </c>
    </row>
    <row r="1289" spans="1:11" x14ac:dyDescent="0.25">
      <c r="A1289" s="14" t="s">
        <v>798</v>
      </c>
      <c r="B1289" s="3" t="s">
        <v>80</v>
      </c>
      <c r="C1289" s="1" t="s">
        <v>472</v>
      </c>
      <c r="D1289" s="6">
        <f>History3[[#This Row],[SUBTOTAL GENERAL FUND]]+History3[[#This Row],[CASH 
FUNDS]]+History3[[#This Row],[REAPPROPRIATED
FUNDS]]+History3[[#This Row],[FEDERAL 
FUNDS]]</f>
        <v>39249</v>
      </c>
      <c r="E1289" s="6">
        <f>History3[[#This Row],[GENERAL 
FUND]]+History3[[#This Row],[GENERAL
FUND
EXEMPT]]</f>
        <v>39249</v>
      </c>
      <c r="F1289" s="6">
        <v>39249</v>
      </c>
      <c r="G1289" s="6">
        <v>0</v>
      </c>
      <c r="H1289" s="7">
        <v>0</v>
      </c>
      <c r="I1289" s="6">
        <v>0</v>
      </c>
      <c r="J1289" s="6">
        <v>0</v>
      </c>
      <c r="K1289" s="2">
        <v>0.4</v>
      </c>
    </row>
    <row r="1290" spans="1:11" x14ac:dyDescent="0.25">
      <c r="A1290" s="14" t="s">
        <v>798</v>
      </c>
      <c r="B1290" s="3" t="s">
        <v>80</v>
      </c>
      <c r="C1290" s="1" t="s">
        <v>828</v>
      </c>
      <c r="D1290" s="6">
        <f>History3[[#This Row],[SUBTOTAL GENERAL FUND]]+History3[[#This Row],[CASH 
FUNDS]]+History3[[#This Row],[REAPPROPRIATED
FUNDS]]+History3[[#This Row],[FEDERAL 
FUNDS]]</f>
        <v>25000</v>
      </c>
      <c r="E1290" s="6">
        <f>History3[[#This Row],[GENERAL 
FUND]]+History3[[#This Row],[GENERAL
FUND
EXEMPT]]</f>
        <v>25000</v>
      </c>
      <c r="F1290" s="6">
        <v>25000</v>
      </c>
      <c r="G1290" s="6">
        <v>0</v>
      </c>
      <c r="H1290" s="7">
        <v>0</v>
      </c>
      <c r="I1290" s="6">
        <v>0</v>
      </c>
      <c r="J1290" s="6">
        <v>0</v>
      </c>
      <c r="K1290" s="2">
        <v>0</v>
      </c>
    </row>
    <row r="1291" spans="1:11" x14ac:dyDescent="0.25">
      <c r="A1291" s="14" t="s">
        <v>798</v>
      </c>
      <c r="B1291" s="3" t="s">
        <v>80</v>
      </c>
      <c r="C1291" s="1" t="s">
        <v>829</v>
      </c>
      <c r="D1291" s="6">
        <f>History3[[#This Row],[SUBTOTAL GENERAL FUND]]+History3[[#This Row],[CASH 
FUNDS]]+History3[[#This Row],[REAPPROPRIATED
FUNDS]]+History3[[#This Row],[FEDERAL 
FUNDS]]</f>
        <v>46348261</v>
      </c>
      <c r="E1291" s="6">
        <f>History3[[#This Row],[GENERAL 
FUND]]+History3[[#This Row],[GENERAL
FUND
EXEMPT]]</f>
        <v>44916093</v>
      </c>
      <c r="F1291" s="6">
        <v>44916093</v>
      </c>
      <c r="G1291" s="6">
        <v>0</v>
      </c>
      <c r="H1291" s="7">
        <v>470869</v>
      </c>
      <c r="I1291" s="6">
        <v>961299</v>
      </c>
      <c r="J1291" s="6">
        <v>0</v>
      </c>
      <c r="K1291" s="2">
        <v>287.3</v>
      </c>
    </row>
    <row r="1292" spans="1:11" x14ac:dyDescent="0.25">
      <c r="A1292" s="14" t="s">
        <v>798</v>
      </c>
      <c r="B1292" s="3" t="s">
        <v>80</v>
      </c>
      <c r="C1292" s="1" t="s">
        <v>830</v>
      </c>
      <c r="D1292" s="6">
        <f>History3[[#This Row],[SUBTOTAL GENERAL FUND]]+History3[[#This Row],[CASH 
FUNDS]]+History3[[#This Row],[REAPPROPRIATED
FUNDS]]+History3[[#This Row],[FEDERAL 
FUNDS]]</f>
        <v>141744</v>
      </c>
      <c r="E1292" s="6">
        <f>History3[[#This Row],[GENERAL 
FUND]]+History3[[#This Row],[GENERAL
FUND
EXEMPT]]</f>
        <v>141744</v>
      </c>
      <c r="F1292" s="6">
        <v>141744</v>
      </c>
      <c r="G1292" s="6">
        <v>0</v>
      </c>
      <c r="H1292" s="7">
        <v>0</v>
      </c>
      <c r="I1292" s="6">
        <v>0</v>
      </c>
      <c r="J1292" s="6">
        <v>0</v>
      </c>
      <c r="K1292" s="2">
        <v>0</v>
      </c>
    </row>
    <row r="1293" spans="1:11" x14ac:dyDescent="0.25">
      <c r="A1293" s="14" t="s">
        <v>798</v>
      </c>
      <c r="B1293" s="3" t="s">
        <v>80</v>
      </c>
      <c r="C1293" s="1" t="s">
        <v>831</v>
      </c>
      <c r="D1293" s="6">
        <f>History3[[#This Row],[SUBTOTAL GENERAL FUND]]+History3[[#This Row],[CASH 
FUNDS]]+History3[[#This Row],[REAPPROPRIATED
FUNDS]]+History3[[#This Row],[FEDERAL 
FUNDS]]</f>
        <v>125780</v>
      </c>
      <c r="E1293" s="6">
        <f>History3[[#This Row],[GENERAL 
FUND]]+History3[[#This Row],[GENERAL
FUND
EXEMPT]]</f>
        <v>0</v>
      </c>
      <c r="F1293" s="6">
        <v>0</v>
      </c>
      <c r="G1293" s="6">
        <v>0</v>
      </c>
      <c r="H1293" s="7">
        <v>0</v>
      </c>
      <c r="I1293" s="6">
        <v>125780</v>
      </c>
      <c r="J1293" s="6">
        <v>0</v>
      </c>
      <c r="K1293" s="2">
        <v>0.5</v>
      </c>
    </row>
    <row r="1294" spans="1:11" x14ac:dyDescent="0.25">
      <c r="A1294" s="14" t="s">
        <v>798</v>
      </c>
      <c r="B1294" s="3" t="s">
        <v>83</v>
      </c>
      <c r="C1294" s="1" t="s">
        <v>84</v>
      </c>
      <c r="D1294" s="6">
        <f>History3[[#This Row],[SUBTOTAL GENERAL FUND]]+History3[[#This Row],[CASH 
FUNDS]]+History3[[#This Row],[REAPPROPRIATED
FUNDS]]+History3[[#This Row],[FEDERAL 
FUNDS]]</f>
        <v>4859877</v>
      </c>
      <c r="E1294" s="6">
        <f>History3[[#This Row],[GENERAL 
FUND]]+History3[[#This Row],[GENERAL
FUND
EXEMPT]]</f>
        <v>4609877</v>
      </c>
      <c r="F1294" s="6">
        <v>4609877</v>
      </c>
      <c r="G1294" s="6">
        <v>0</v>
      </c>
      <c r="H1294" s="7">
        <v>0</v>
      </c>
      <c r="I1294" s="6">
        <v>250000</v>
      </c>
      <c r="J1294" s="6">
        <v>0</v>
      </c>
      <c r="K1294" s="2">
        <v>0</v>
      </c>
    </row>
    <row r="1295" spans="1:11" x14ac:dyDescent="0.25">
      <c r="A1295" s="14" t="s">
        <v>798</v>
      </c>
      <c r="B1295" s="3" t="s">
        <v>83</v>
      </c>
      <c r="C1295" s="1" t="s">
        <v>832</v>
      </c>
      <c r="D1295" s="6">
        <f>History3[[#This Row],[SUBTOTAL GENERAL FUND]]+History3[[#This Row],[CASH 
FUNDS]]+History3[[#This Row],[REAPPROPRIATED
FUNDS]]+History3[[#This Row],[FEDERAL 
FUNDS]]</f>
        <v>16062</v>
      </c>
      <c r="E1295" s="6">
        <f>History3[[#This Row],[GENERAL 
FUND]]+History3[[#This Row],[GENERAL
FUND
EXEMPT]]</f>
        <v>16062</v>
      </c>
      <c r="F1295" s="6">
        <v>16062</v>
      </c>
      <c r="G1295" s="6">
        <v>0</v>
      </c>
      <c r="H1295" s="7">
        <v>0</v>
      </c>
      <c r="I1295" s="6">
        <v>0</v>
      </c>
      <c r="J1295" s="6">
        <v>0</v>
      </c>
      <c r="K1295" s="2">
        <v>0.1</v>
      </c>
    </row>
    <row r="1296" spans="1:11" x14ac:dyDescent="0.25">
      <c r="A1296" s="14" t="s">
        <v>798</v>
      </c>
      <c r="B1296" s="3" t="s">
        <v>83</v>
      </c>
      <c r="C1296" s="1" t="s">
        <v>618</v>
      </c>
      <c r="D1296" s="6">
        <f>History3[[#This Row],[SUBTOTAL GENERAL FUND]]+History3[[#This Row],[CASH 
FUNDS]]+History3[[#This Row],[REAPPROPRIATED
FUNDS]]+History3[[#This Row],[FEDERAL 
FUNDS]]</f>
        <v>6315</v>
      </c>
      <c r="E1296" s="6">
        <f>History3[[#This Row],[GENERAL 
FUND]]+History3[[#This Row],[GENERAL
FUND
EXEMPT]]</f>
        <v>6315</v>
      </c>
      <c r="F1296" s="6">
        <v>6315</v>
      </c>
      <c r="G1296" s="6">
        <v>0</v>
      </c>
      <c r="H1296" s="7">
        <v>0</v>
      </c>
      <c r="I1296" s="6">
        <v>0</v>
      </c>
      <c r="J1296" s="6">
        <v>0</v>
      </c>
      <c r="K1296" s="2">
        <v>0</v>
      </c>
    </row>
    <row r="1297" spans="1:11" x14ac:dyDescent="0.25">
      <c r="A1297" s="14" t="s">
        <v>798</v>
      </c>
      <c r="B1297" s="3" t="s">
        <v>83</v>
      </c>
      <c r="C1297" s="1" t="s">
        <v>831</v>
      </c>
      <c r="D1297" s="6">
        <f>History3[[#This Row],[SUBTOTAL GENERAL FUND]]+History3[[#This Row],[CASH 
FUNDS]]+History3[[#This Row],[REAPPROPRIATED
FUNDS]]+History3[[#This Row],[FEDERAL 
FUNDS]]</f>
        <v>51333908</v>
      </c>
      <c r="E1297" s="6">
        <f>History3[[#This Row],[GENERAL 
FUND]]+History3[[#This Row],[GENERAL
FUND
EXEMPT]]</f>
        <v>50127990</v>
      </c>
      <c r="F1297" s="6">
        <v>50127990</v>
      </c>
      <c r="G1297" s="6">
        <v>0</v>
      </c>
      <c r="H1297" s="7">
        <v>90000</v>
      </c>
      <c r="I1297" s="6">
        <v>1115918</v>
      </c>
      <c r="J1297" s="6">
        <v>0</v>
      </c>
      <c r="K1297" s="2">
        <v>302.3</v>
      </c>
    </row>
    <row r="1298" spans="1:11" x14ac:dyDescent="0.25">
      <c r="A1298" s="14" t="s">
        <v>798</v>
      </c>
      <c r="B1298" s="3" t="s">
        <v>83</v>
      </c>
      <c r="C1298" s="1" t="s">
        <v>833</v>
      </c>
      <c r="D1298" s="6">
        <f>History3[[#This Row],[SUBTOTAL GENERAL FUND]]+History3[[#This Row],[CASH 
FUNDS]]+History3[[#This Row],[REAPPROPRIATED
FUNDS]]+History3[[#This Row],[FEDERAL 
FUNDS]]</f>
        <v>221925</v>
      </c>
      <c r="E1298" s="6">
        <f>History3[[#This Row],[GENERAL 
FUND]]+History3[[#This Row],[GENERAL
FUND
EXEMPT]]</f>
        <v>221925</v>
      </c>
      <c r="F1298" s="6">
        <v>221925</v>
      </c>
      <c r="G1298" s="6">
        <v>0</v>
      </c>
      <c r="H1298" s="7">
        <v>0</v>
      </c>
      <c r="I1298" s="6">
        <v>0</v>
      </c>
      <c r="J1298" s="6">
        <v>0</v>
      </c>
      <c r="K1298" s="2">
        <v>1.8</v>
      </c>
    </row>
    <row r="1299" spans="1:11" x14ac:dyDescent="0.25">
      <c r="A1299" s="14" t="s">
        <v>798</v>
      </c>
      <c r="B1299" s="3" t="s">
        <v>83</v>
      </c>
      <c r="C1299" s="1" t="s">
        <v>834</v>
      </c>
      <c r="D1299" s="6">
        <f>History3[[#This Row],[SUBTOTAL GENERAL FUND]]+History3[[#This Row],[CASH 
FUNDS]]+History3[[#This Row],[REAPPROPRIATED
FUNDS]]+History3[[#This Row],[FEDERAL 
FUNDS]]</f>
        <v>44552</v>
      </c>
      <c r="E1299" s="6">
        <f>History3[[#This Row],[GENERAL 
FUND]]+History3[[#This Row],[GENERAL
FUND
EXEMPT]]</f>
        <v>44552</v>
      </c>
      <c r="F1299" s="6">
        <v>44552</v>
      </c>
      <c r="G1299" s="6">
        <v>0</v>
      </c>
      <c r="H1299" s="7">
        <v>0</v>
      </c>
      <c r="I1299" s="6">
        <v>0</v>
      </c>
      <c r="J1299" s="6">
        <v>0</v>
      </c>
      <c r="K1299" s="2">
        <v>0.5</v>
      </c>
    </row>
    <row r="1300" spans="1:11" x14ac:dyDescent="0.25">
      <c r="A1300" s="14" t="s">
        <v>798</v>
      </c>
      <c r="B1300" s="3" t="s">
        <v>83</v>
      </c>
      <c r="C1300" s="1" t="s">
        <v>835</v>
      </c>
      <c r="D1300" s="6">
        <f>History3[[#This Row],[SUBTOTAL GENERAL FUND]]+History3[[#This Row],[CASH 
FUNDS]]+History3[[#This Row],[REAPPROPRIATED
FUNDS]]+History3[[#This Row],[FEDERAL 
FUNDS]]</f>
        <v>-37422</v>
      </c>
      <c r="E1300" s="6">
        <f>History3[[#This Row],[GENERAL 
FUND]]+History3[[#This Row],[GENERAL
FUND
EXEMPT]]</f>
        <v>-37422</v>
      </c>
      <c r="F1300" s="6">
        <v>-37422</v>
      </c>
      <c r="G1300" s="6">
        <v>0</v>
      </c>
      <c r="H1300" s="7">
        <v>0</v>
      </c>
      <c r="I1300" s="6">
        <v>0</v>
      </c>
      <c r="J1300" s="6">
        <v>0</v>
      </c>
      <c r="K1300" s="2">
        <v>0</v>
      </c>
    </row>
    <row r="1301" spans="1:11" x14ac:dyDescent="0.25">
      <c r="A1301" s="14" t="s">
        <v>798</v>
      </c>
      <c r="B1301" s="3" t="s">
        <v>83</v>
      </c>
      <c r="C1301" s="1" t="s">
        <v>836</v>
      </c>
      <c r="D1301" s="6">
        <f>History3[[#This Row],[SUBTOTAL GENERAL FUND]]+History3[[#This Row],[CASH 
FUNDS]]+History3[[#This Row],[REAPPROPRIATED
FUNDS]]+History3[[#This Row],[FEDERAL 
FUNDS]]</f>
        <v>28790</v>
      </c>
      <c r="E1301" s="6">
        <f>History3[[#This Row],[GENERAL 
FUND]]+History3[[#This Row],[GENERAL
FUND
EXEMPT]]</f>
        <v>28790</v>
      </c>
      <c r="F1301" s="6">
        <v>28790</v>
      </c>
      <c r="G1301" s="6">
        <v>0</v>
      </c>
      <c r="H1301" s="7">
        <v>0</v>
      </c>
      <c r="I1301" s="6">
        <v>0</v>
      </c>
      <c r="J1301" s="6">
        <v>0</v>
      </c>
      <c r="K1301" s="2">
        <v>0.4</v>
      </c>
    </row>
    <row r="1302" spans="1:11" x14ac:dyDescent="0.25">
      <c r="A1302" s="14" t="s">
        <v>798</v>
      </c>
      <c r="B1302" s="3" t="s">
        <v>83</v>
      </c>
      <c r="C1302" s="1" t="s">
        <v>487</v>
      </c>
      <c r="D1302" s="6">
        <f>History3[[#This Row],[SUBTOTAL GENERAL FUND]]+History3[[#This Row],[CASH 
FUNDS]]+History3[[#This Row],[REAPPROPRIATED
FUNDS]]+History3[[#This Row],[FEDERAL 
FUNDS]]</f>
        <v>7351</v>
      </c>
      <c r="E1302" s="6">
        <f>History3[[#This Row],[GENERAL 
FUND]]+History3[[#This Row],[GENERAL
FUND
EXEMPT]]</f>
        <v>7351</v>
      </c>
      <c r="F1302" s="6">
        <v>7351</v>
      </c>
      <c r="G1302" s="6">
        <v>0</v>
      </c>
      <c r="H1302" s="7">
        <v>0</v>
      </c>
      <c r="I1302" s="6">
        <v>0</v>
      </c>
      <c r="J1302" s="6">
        <v>0</v>
      </c>
      <c r="K1302" s="2">
        <v>0</v>
      </c>
    </row>
    <row r="1303" spans="1:11" x14ac:dyDescent="0.25">
      <c r="A1303" s="14" t="s">
        <v>798</v>
      </c>
      <c r="B1303" s="3" t="s">
        <v>83</v>
      </c>
      <c r="C1303" s="1" t="s">
        <v>837</v>
      </c>
      <c r="D1303" s="6">
        <f>History3[[#This Row],[SUBTOTAL GENERAL FUND]]+History3[[#This Row],[CASH 
FUNDS]]+History3[[#This Row],[REAPPROPRIATED
FUNDS]]+History3[[#This Row],[FEDERAL 
FUNDS]]</f>
        <v>89474</v>
      </c>
      <c r="E1303" s="6">
        <f>History3[[#This Row],[GENERAL 
FUND]]+History3[[#This Row],[GENERAL
FUND
EXEMPT]]</f>
        <v>89474</v>
      </c>
      <c r="F1303" s="6">
        <v>89474</v>
      </c>
      <c r="G1303" s="6">
        <v>0</v>
      </c>
      <c r="H1303" s="7">
        <v>0</v>
      </c>
      <c r="I1303" s="6">
        <v>0</v>
      </c>
      <c r="J1303" s="6">
        <v>0</v>
      </c>
      <c r="K1303" s="2">
        <v>0.9</v>
      </c>
    </row>
    <row r="1304" spans="1:11" x14ac:dyDescent="0.25">
      <c r="A1304" s="14" t="s">
        <v>798</v>
      </c>
      <c r="B1304" s="3" t="s">
        <v>83</v>
      </c>
      <c r="C1304" s="1" t="s">
        <v>838</v>
      </c>
      <c r="D1304" s="6">
        <f>History3[[#This Row],[SUBTOTAL GENERAL FUND]]+History3[[#This Row],[CASH 
FUNDS]]+History3[[#This Row],[REAPPROPRIATED
FUNDS]]+History3[[#This Row],[FEDERAL 
FUNDS]]</f>
        <v>81911</v>
      </c>
      <c r="E1304" s="6">
        <f>History3[[#This Row],[GENERAL 
FUND]]+History3[[#This Row],[GENERAL
FUND
EXEMPT]]</f>
        <v>81911</v>
      </c>
      <c r="F1304" s="6">
        <v>81911</v>
      </c>
      <c r="G1304" s="6">
        <v>0</v>
      </c>
      <c r="H1304" s="7">
        <v>0</v>
      </c>
      <c r="I1304" s="6">
        <v>0</v>
      </c>
      <c r="J1304" s="6">
        <v>0</v>
      </c>
      <c r="K1304" s="2">
        <v>0.9</v>
      </c>
    </row>
    <row r="1305" spans="1:11" x14ac:dyDescent="0.25">
      <c r="A1305" s="14" t="s">
        <v>798</v>
      </c>
      <c r="B1305" s="3" t="s">
        <v>83</v>
      </c>
      <c r="C1305" s="1" t="s">
        <v>702</v>
      </c>
      <c r="D1305" s="6">
        <f>History3[[#This Row],[SUBTOTAL GENERAL FUND]]+History3[[#This Row],[CASH 
FUNDS]]+History3[[#This Row],[REAPPROPRIATED
FUNDS]]+History3[[#This Row],[FEDERAL 
FUNDS]]</f>
        <v>920</v>
      </c>
      <c r="E1305" s="6">
        <f>History3[[#This Row],[GENERAL 
FUND]]+History3[[#This Row],[GENERAL
FUND
EXEMPT]]</f>
        <v>920</v>
      </c>
      <c r="F1305" s="6">
        <v>920</v>
      </c>
      <c r="G1305" s="6">
        <v>0</v>
      </c>
      <c r="H1305" s="7">
        <v>0</v>
      </c>
      <c r="I1305" s="6">
        <v>0</v>
      </c>
      <c r="J1305" s="6">
        <v>0</v>
      </c>
      <c r="K1305" s="2">
        <v>0</v>
      </c>
    </row>
    <row r="1306" spans="1:11" x14ac:dyDescent="0.25">
      <c r="A1306" s="14" t="s">
        <v>798</v>
      </c>
      <c r="B1306" s="3" t="s">
        <v>89</v>
      </c>
      <c r="C1306" s="1" t="s">
        <v>90</v>
      </c>
      <c r="D1306" s="6">
        <f>History3[[#This Row],[SUBTOTAL GENERAL FUND]]+History3[[#This Row],[CASH 
FUNDS]]+History3[[#This Row],[REAPPROPRIATED
FUNDS]]+History3[[#This Row],[FEDERAL 
FUNDS]]</f>
        <v>4990689</v>
      </c>
      <c r="E1306" s="6">
        <f>History3[[#This Row],[GENERAL 
FUND]]+History3[[#This Row],[GENERAL
FUND
EXEMPT]]</f>
        <v>4990689</v>
      </c>
      <c r="F1306" s="6">
        <v>4990689</v>
      </c>
      <c r="G1306" s="6">
        <v>0</v>
      </c>
      <c r="H1306" s="7">
        <v>0</v>
      </c>
      <c r="I1306" s="6">
        <v>0</v>
      </c>
      <c r="J1306" s="6">
        <v>0</v>
      </c>
      <c r="K1306" s="2">
        <v>0</v>
      </c>
    </row>
    <row r="1307" spans="1:11" x14ac:dyDescent="0.25">
      <c r="A1307" s="14" t="s">
        <v>798</v>
      </c>
      <c r="B1307" s="3" t="s">
        <v>89</v>
      </c>
      <c r="C1307" s="1" t="s">
        <v>839</v>
      </c>
      <c r="D1307" s="6">
        <f>History3[[#This Row],[SUBTOTAL GENERAL FUND]]+History3[[#This Row],[CASH 
FUNDS]]+History3[[#This Row],[REAPPROPRIATED
FUNDS]]+History3[[#This Row],[FEDERAL 
FUNDS]]</f>
        <v>-100867</v>
      </c>
      <c r="E1307" s="6">
        <f>History3[[#This Row],[GENERAL 
FUND]]+History3[[#This Row],[GENERAL
FUND
EXEMPT]]</f>
        <v>-100867</v>
      </c>
      <c r="F1307" s="6">
        <v>-100867</v>
      </c>
      <c r="G1307" s="6">
        <v>0</v>
      </c>
      <c r="H1307" s="7">
        <v>0</v>
      </c>
      <c r="I1307" s="6">
        <v>0</v>
      </c>
      <c r="J1307" s="6">
        <v>0</v>
      </c>
      <c r="K1307" s="2">
        <v>0</v>
      </c>
    </row>
    <row r="1308" spans="1:11" x14ac:dyDescent="0.25">
      <c r="A1308" s="14" t="s">
        <v>798</v>
      </c>
      <c r="B1308" s="3" t="s">
        <v>89</v>
      </c>
      <c r="C1308" s="1" t="s">
        <v>840</v>
      </c>
      <c r="D1308" s="6">
        <f>History3[[#This Row],[SUBTOTAL GENERAL FUND]]+History3[[#This Row],[CASH 
FUNDS]]+History3[[#This Row],[REAPPROPRIATED
FUNDS]]+History3[[#This Row],[FEDERAL 
FUNDS]]</f>
        <v>-81162</v>
      </c>
      <c r="E1308" s="6">
        <f>History3[[#This Row],[GENERAL 
FUND]]+History3[[#This Row],[GENERAL
FUND
EXEMPT]]</f>
        <v>-81162</v>
      </c>
      <c r="F1308" s="6">
        <v>-81162</v>
      </c>
      <c r="G1308" s="6">
        <v>0</v>
      </c>
      <c r="H1308" s="7">
        <v>0</v>
      </c>
      <c r="I1308" s="6">
        <v>0</v>
      </c>
      <c r="J1308" s="6">
        <v>0</v>
      </c>
      <c r="K1308" s="2">
        <v>0</v>
      </c>
    </row>
    <row r="1309" spans="1:11" x14ac:dyDescent="0.25">
      <c r="A1309" s="14" t="s">
        <v>798</v>
      </c>
      <c r="B1309" s="3" t="s">
        <v>89</v>
      </c>
      <c r="C1309" s="1" t="s">
        <v>841</v>
      </c>
      <c r="D1309" s="6">
        <f>History3[[#This Row],[SUBTOTAL GENERAL FUND]]+History3[[#This Row],[CASH 
FUNDS]]+History3[[#This Row],[REAPPROPRIATED
FUNDS]]+History3[[#This Row],[FEDERAL 
FUNDS]]</f>
        <v>50778612</v>
      </c>
      <c r="E1309" s="6">
        <f>History3[[#This Row],[GENERAL 
FUND]]+History3[[#This Row],[GENERAL
FUND
EXEMPT]]</f>
        <v>49542990</v>
      </c>
      <c r="F1309" s="6">
        <v>49542990</v>
      </c>
      <c r="G1309" s="6">
        <v>0</v>
      </c>
      <c r="H1309" s="7">
        <v>90000</v>
      </c>
      <c r="I1309" s="6">
        <v>1145622</v>
      </c>
      <c r="J1309" s="6">
        <v>0</v>
      </c>
      <c r="K1309" s="2">
        <v>306.60000000000002</v>
      </c>
    </row>
    <row r="1310" spans="1:11" x14ac:dyDescent="0.25">
      <c r="A1310" s="14" t="s">
        <v>798</v>
      </c>
      <c r="B1310" s="3" t="s">
        <v>89</v>
      </c>
      <c r="C1310" s="1" t="s">
        <v>91</v>
      </c>
      <c r="D1310" s="6">
        <f>History3[[#This Row],[SUBTOTAL GENERAL FUND]]+History3[[#This Row],[CASH 
FUNDS]]+History3[[#This Row],[REAPPROPRIATED
FUNDS]]+History3[[#This Row],[FEDERAL 
FUNDS]]</f>
        <v>-660409</v>
      </c>
      <c r="E1310" s="6">
        <f>History3[[#This Row],[GENERAL 
FUND]]+History3[[#This Row],[GENERAL
FUND
EXEMPT]]</f>
        <v>-660409</v>
      </c>
      <c r="F1310" s="6">
        <v>-660409</v>
      </c>
      <c r="G1310" s="6">
        <v>0</v>
      </c>
      <c r="H1310" s="7">
        <v>0</v>
      </c>
      <c r="I1310" s="6">
        <v>0</v>
      </c>
      <c r="J1310" s="6">
        <v>0</v>
      </c>
      <c r="K1310" s="2">
        <v>0</v>
      </c>
    </row>
    <row r="1311" spans="1:11" x14ac:dyDescent="0.25">
      <c r="A1311" s="14" t="s">
        <v>798</v>
      </c>
      <c r="B1311" s="3" t="s">
        <v>89</v>
      </c>
      <c r="C1311" s="1" t="s">
        <v>842</v>
      </c>
      <c r="D1311" s="6">
        <f>History3[[#This Row],[SUBTOTAL GENERAL FUND]]+History3[[#This Row],[CASH 
FUNDS]]+History3[[#This Row],[REAPPROPRIATED
FUNDS]]+History3[[#This Row],[FEDERAL 
FUNDS]]</f>
        <v>-7865</v>
      </c>
      <c r="E1311" s="6">
        <f>History3[[#This Row],[GENERAL 
FUND]]+History3[[#This Row],[GENERAL
FUND
EXEMPT]]</f>
        <v>-7865</v>
      </c>
      <c r="F1311" s="6">
        <v>-7865</v>
      </c>
      <c r="G1311" s="6">
        <v>0</v>
      </c>
      <c r="H1311" s="7">
        <v>0</v>
      </c>
      <c r="I1311" s="6">
        <v>0</v>
      </c>
      <c r="J1311" s="6">
        <v>0</v>
      </c>
      <c r="K1311" s="2">
        <v>-0.1</v>
      </c>
    </row>
    <row r="1312" spans="1:11" x14ac:dyDescent="0.25">
      <c r="A1312" s="14" t="s">
        <v>798</v>
      </c>
      <c r="B1312" s="3" t="s">
        <v>89</v>
      </c>
      <c r="C1312" s="1" t="s">
        <v>843</v>
      </c>
      <c r="D1312" s="6">
        <f>History3[[#This Row],[SUBTOTAL GENERAL FUND]]+History3[[#This Row],[CASH 
FUNDS]]+History3[[#This Row],[REAPPROPRIATED
FUNDS]]+History3[[#This Row],[FEDERAL 
FUNDS]]</f>
        <v>-46887</v>
      </c>
      <c r="E1312" s="6">
        <f>History3[[#This Row],[GENERAL 
FUND]]+History3[[#This Row],[GENERAL
FUND
EXEMPT]]</f>
        <v>-46887</v>
      </c>
      <c r="F1312" s="6">
        <v>-46887</v>
      </c>
      <c r="G1312" s="6">
        <v>0</v>
      </c>
      <c r="H1312" s="7">
        <v>0</v>
      </c>
      <c r="I1312" s="6">
        <v>0</v>
      </c>
      <c r="J1312" s="6">
        <v>0</v>
      </c>
      <c r="K1312" s="2">
        <v>0</v>
      </c>
    </row>
    <row r="1313" spans="1:11" x14ac:dyDescent="0.25">
      <c r="A1313" s="14" t="s">
        <v>844</v>
      </c>
      <c r="B1313" s="3" t="s">
        <v>57</v>
      </c>
      <c r="C1313" s="1" t="s">
        <v>58</v>
      </c>
      <c r="D1313" s="6">
        <f>History3[[#This Row],[SUBTOTAL GENERAL FUND]]+History3[[#This Row],[CASH 
FUNDS]]+History3[[#This Row],[REAPPROPRIATED
FUNDS]]+History3[[#This Row],[FEDERAL 
FUNDS]]</f>
        <v>345486866</v>
      </c>
      <c r="E1313" s="6">
        <f>History3[[#This Row],[GENERAL 
FUND]]+History3[[#This Row],[GENERAL
FUND
EXEMPT]]</f>
        <v>10449980</v>
      </c>
      <c r="F1313" s="6">
        <v>6155227</v>
      </c>
      <c r="G1313" s="6">
        <v>4294753</v>
      </c>
      <c r="H1313" s="7">
        <v>230570482</v>
      </c>
      <c r="I1313" s="6">
        <v>7184487</v>
      </c>
      <c r="J1313" s="6">
        <v>97281917</v>
      </c>
      <c r="K1313" s="2">
        <v>171.6</v>
      </c>
    </row>
    <row r="1314" spans="1:11" x14ac:dyDescent="0.25">
      <c r="A1314" s="14" t="s">
        <v>844</v>
      </c>
      <c r="B1314" s="3" t="s">
        <v>57</v>
      </c>
      <c r="C1314" s="1" t="s">
        <v>59</v>
      </c>
      <c r="D1314" s="6">
        <f>History3[[#This Row],[SUBTOTAL GENERAL FUND]]+History3[[#This Row],[CASH 
FUNDS]]+History3[[#This Row],[REAPPROPRIATED
FUNDS]]+History3[[#This Row],[FEDERAL 
FUNDS]]</f>
        <v>-275045</v>
      </c>
      <c r="E1314" s="6">
        <f>History3[[#This Row],[GENERAL 
FUND]]+History3[[#This Row],[GENERAL
FUND
EXEMPT]]</f>
        <v>-66014</v>
      </c>
      <c r="F1314" s="6">
        <v>-66014</v>
      </c>
      <c r="G1314" s="6">
        <v>0</v>
      </c>
      <c r="H1314" s="7">
        <v>-35500</v>
      </c>
      <c r="I1314" s="6">
        <v>-109656</v>
      </c>
      <c r="J1314" s="6">
        <v>-63875</v>
      </c>
      <c r="K1314" s="2">
        <v>0</v>
      </c>
    </row>
    <row r="1315" spans="1:11" x14ac:dyDescent="0.25">
      <c r="A1315" s="14" t="s">
        <v>844</v>
      </c>
      <c r="B1315" s="3" t="s">
        <v>57</v>
      </c>
      <c r="C1315" s="1" t="s">
        <v>260</v>
      </c>
      <c r="D1315" s="6">
        <f>History3[[#This Row],[SUBTOTAL GENERAL FUND]]+History3[[#This Row],[CASH 
FUNDS]]+History3[[#This Row],[REAPPROPRIATED
FUNDS]]+History3[[#This Row],[FEDERAL 
FUNDS]]</f>
        <v>-1905000</v>
      </c>
      <c r="E1315" s="6">
        <f>History3[[#This Row],[GENERAL 
FUND]]+History3[[#This Row],[GENERAL
FUND
EXEMPT]]</f>
        <v>0</v>
      </c>
      <c r="F1315" s="6">
        <v>0</v>
      </c>
      <c r="G1315" s="6">
        <v>0</v>
      </c>
      <c r="H1315" s="7">
        <v>-1905000</v>
      </c>
      <c r="I1315" s="6">
        <v>0</v>
      </c>
      <c r="J1315" s="6">
        <v>0</v>
      </c>
      <c r="K1315" s="2">
        <v>0</v>
      </c>
    </row>
    <row r="1316" spans="1:11" x14ac:dyDescent="0.25">
      <c r="A1316" s="14" t="s">
        <v>844</v>
      </c>
      <c r="B1316" s="3" t="s">
        <v>57</v>
      </c>
      <c r="C1316" s="1" t="s">
        <v>548</v>
      </c>
      <c r="D1316" s="6">
        <f>History3[[#This Row],[SUBTOTAL GENERAL FUND]]+History3[[#This Row],[CASH 
FUNDS]]+History3[[#This Row],[REAPPROPRIATED
FUNDS]]+History3[[#This Row],[FEDERAL 
FUNDS]]</f>
        <v>20130458</v>
      </c>
      <c r="E1316" s="6">
        <f>History3[[#This Row],[GENERAL 
FUND]]+History3[[#This Row],[GENERAL
FUND
EXEMPT]]</f>
        <v>0</v>
      </c>
      <c r="F1316" s="6">
        <v>0</v>
      </c>
      <c r="G1316" s="6">
        <v>0</v>
      </c>
      <c r="H1316" s="7">
        <v>0</v>
      </c>
      <c r="I1316" s="6">
        <v>29315</v>
      </c>
      <c r="J1316" s="6">
        <v>20101143</v>
      </c>
      <c r="K1316" s="2">
        <v>19.5</v>
      </c>
    </row>
    <row r="1317" spans="1:11" x14ac:dyDescent="0.25">
      <c r="A1317" s="14" t="s">
        <v>844</v>
      </c>
      <c r="B1317" s="3" t="s">
        <v>57</v>
      </c>
      <c r="C1317" s="1" t="s">
        <v>845</v>
      </c>
      <c r="D1317" s="6">
        <f>History3[[#This Row],[SUBTOTAL GENERAL FUND]]+History3[[#This Row],[CASH 
FUNDS]]+History3[[#This Row],[REAPPROPRIATED
FUNDS]]+History3[[#This Row],[FEDERAL 
FUNDS]]</f>
        <v>-5876</v>
      </c>
      <c r="E1317" s="6">
        <f>History3[[#This Row],[GENERAL 
FUND]]+History3[[#This Row],[GENERAL
FUND
EXEMPT]]</f>
        <v>-4466</v>
      </c>
      <c r="F1317" s="6">
        <v>-4466</v>
      </c>
      <c r="G1317" s="6">
        <v>0</v>
      </c>
      <c r="H1317" s="7">
        <v>0</v>
      </c>
      <c r="I1317" s="6">
        <v>-1410</v>
      </c>
      <c r="J1317" s="6">
        <v>0</v>
      </c>
      <c r="K1317" s="2">
        <v>0</v>
      </c>
    </row>
    <row r="1318" spans="1:11" x14ac:dyDescent="0.25">
      <c r="A1318" s="14" t="s">
        <v>844</v>
      </c>
      <c r="B1318" s="3" t="s">
        <v>1</v>
      </c>
      <c r="C1318" s="1" t="s">
        <v>2</v>
      </c>
      <c r="D1318" s="6">
        <f>History3[[#This Row],[SUBTOTAL GENERAL FUND]]+History3[[#This Row],[CASH 
FUNDS]]+History3[[#This Row],[REAPPROPRIATED
FUNDS]]+History3[[#This Row],[FEDERAL 
FUNDS]]</f>
        <v>347313310</v>
      </c>
      <c r="E1318" s="6">
        <f>History3[[#This Row],[GENERAL 
FUND]]+History3[[#This Row],[GENERAL
FUND
EXEMPT]]</f>
        <v>11478263</v>
      </c>
      <c r="F1318" s="6">
        <v>7183510</v>
      </c>
      <c r="G1318" s="6">
        <v>4294753</v>
      </c>
      <c r="H1318" s="7">
        <v>210897351</v>
      </c>
      <c r="I1318" s="6">
        <v>7479574</v>
      </c>
      <c r="J1318" s="6">
        <v>117458122</v>
      </c>
      <c r="K1318" s="2">
        <v>191.1</v>
      </c>
    </row>
    <row r="1319" spans="1:11" x14ac:dyDescent="0.25">
      <c r="A1319" s="14" t="s">
        <v>844</v>
      </c>
      <c r="B1319" s="3" t="s">
        <v>1</v>
      </c>
      <c r="C1319" s="1" t="s">
        <v>63</v>
      </c>
      <c r="D1319" s="6">
        <f>History3[[#This Row],[SUBTOTAL GENERAL FUND]]+History3[[#This Row],[CASH 
FUNDS]]+History3[[#This Row],[REAPPROPRIATED
FUNDS]]+History3[[#This Row],[FEDERAL 
FUNDS]]</f>
        <v>793</v>
      </c>
      <c r="E1319" s="6">
        <f>History3[[#This Row],[GENERAL 
FUND]]+History3[[#This Row],[GENERAL
FUND
EXEMPT]]</f>
        <v>793</v>
      </c>
      <c r="F1319" s="6">
        <v>793</v>
      </c>
      <c r="G1319" s="6">
        <v>0</v>
      </c>
      <c r="H1319" s="7">
        <v>0</v>
      </c>
      <c r="I1319" s="6">
        <v>0</v>
      </c>
      <c r="J1319" s="6">
        <v>0</v>
      </c>
      <c r="K1319" s="2">
        <v>0</v>
      </c>
    </row>
    <row r="1320" spans="1:11" x14ac:dyDescent="0.25">
      <c r="A1320" s="14" t="s">
        <v>844</v>
      </c>
      <c r="B1320" s="3" t="s">
        <v>1</v>
      </c>
      <c r="C1320" s="1" t="s">
        <v>290</v>
      </c>
      <c r="D1320" s="6">
        <f>History3[[#This Row],[SUBTOTAL GENERAL FUND]]+History3[[#This Row],[CASH 
FUNDS]]+History3[[#This Row],[REAPPROPRIATED
FUNDS]]+History3[[#This Row],[FEDERAL 
FUNDS]]</f>
        <v>-20075990</v>
      </c>
      <c r="E1320" s="6">
        <f>History3[[#This Row],[GENERAL 
FUND]]+History3[[#This Row],[GENERAL
FUND
EXEMPT]]</f>
        <v>-380575</v>
      </c>
      <c r="F1320" s="6">
        <v>-380575</v>
      </c>
      <c r="G1320" s="6">
        <v>0</v>
      </c>
      <c r="H1320" s="7">
        <v>-4510988</v>
      </c>
      <c r="I1320" s="6">
        <v>-349977</v>
      </c>
      <c r="J1320" s="6">
        <v>-14834450</v>
      </c>
      <c r="K1320" s="2">
        <v>-27.9</v>
      </c>
    </row>
    <row r="1321" spans="1:11" x14ac:dyDescent="0.25">
      <c r="A1321" s="14" t="s">
        <v>844</v>
      </c>
      <c r="B1321" s="3" t="s">
        <v>1</v>
      </c>
      <c r="C1321" s="1" t="s">
        <v>846</v>
      </c>
      <c r="D1321" s="6">
        <f>History3[[#This Row],[SUBTOTAL GENERAL FUND]]+History3[[#This Row],[CASH 
FUNDS]]+History3[[#This Row],[REAPPROPRIATED
FUNDS]]+History3[[#This Row],[FEDERAL 
FUNDS]]</f>
        <v>-24222</v>
      </c>
      <c r="E1321" s="6">
        <f>History3[[#This Row],[GENERAL 
FUND]]+History3[[#This Row],[GENERAL
FUND
EXEMPT]]</f>
        <v>-24222</v>
      </c>
      <c r="F1321" s="6">
        <v>-24222</v>
      </c>
      <c r="G1321" s="6">
        <v>0</v>
      </c>
      <c r="H1321" s="7">
        <v>0</v>
      </c>
      <c r="I1321" s="6">
        <v>0</v>
      </c>
      <c r="J1321" s="6">
        <v>0</v>
      </c>
      <c r="K1321" s="2">
        <v>0</v>
      </c>
    </row>
    <row r="1322" spans="1:11" x14ac:dyDescent="0.25">
      <c r="A1322" s="14" t="s">
        <v>844</v>
      </c>
      <c r="B1322" s="3" t="s">
        <v>4</v>
      </c>
      <c r="C1322" s="1" t="s">
        <v>3</v>
      </c>
      <c r="D1322" s="6">
        <f>History3[[#This Row],[SUBTOTAL GENERAL FUND]]+History3[[#This Row],[CASH 
FUNDS]]+History3[[#This Row],[REAPPROPRIATED
FUNDS]]+History3[[#This Row],[FEDERAL 
FUNDS]]</f>
        <v>302416196</v>
      </c>
      <c r="E1322" s="6">
        <f>History3[[#This Row],[GENERAL 
FUND]]+History3[[#This Row],[GENERAL
FUND
EXEMPT]]</f>
        <v>15059717</v>
      </c>
      <c r="F1322" s="6">
        <v>10764964</v>
      </c>
      <c r="G1322" s="6">
        <v>4294753</v>
      </c>
      <c r="H1322" s="7">
        <v>208770557</v>
      </c>
      <c r="I1322" s="6">
        <v>8629582</v>
      </c>
      <c r="J1322" s="6">
        <v>69956340</v>
      </c>
      <c r="K1322" s="2">
        <v>164.3</v>
      </c>
    </row>
    <row r="1323" spans="1:11" x14ac:dyDescent="0.25">
      <c r="A1323" s="14" t="s">
        <v>844</v>
      </c>
      <c r="B1323" s="3" t="s">
        <v>4</v>
      </c>
      <c r="C1323" s="1" t="s">
        <v>847</v>
      </c>
      <c r="D1323" s="6">
        <f>History3[[#This Row],[SUBTOTAL GENERAL FUND]]+History3[[#This Row],[CASH 
FUNDS]]+History3[[#This Row],[REAPPROPRIATED
FUNDS]]+History3[[#This Row],[FEDERAL 
FUNDS]]</f>
        <v>0</v>
      </c>
      <c r="E1323" s="6">
        <f>History3[[#This Row],[GENERAL 
FUND]]+History3[[#This Row],[GENERAL
FUND
EXEMPT]]</f>
        <v>-150000</v>
      </c>
      <c r="F1323" s="6">
        <v>-150000</v>
      </c>
      <c r="G1323" s="6">
        <v>0</v>
      </c>
      <c r="H1323" s="7">
        <v>150000</v>
      </c>
      <c r="I1323" s="6">
        <v>0</v>
      </c>
      <c r="J1323" s="6">
        <v>0</v>
      </c>
      <c r="K1323" s="2">
        <v>0</v>
      </c>
    </row>
    <row r="1324" spans="1:11" x14ac:dyDescent="0.25">
      <c r="A1324" s="14" t="s">
        <v>844</v>
      </c>
      <c r="B1324" s="3" t="s">
        <v>4</v>
      </c>
      <c r="C1324" s="1" t="s">
        <v>112</v>
      </c>
      <c r="D1324" s="6">
        <f>History3[[#This Row],[SUBTOTAL GENERAL FUND]]+History3[[#This Row],[CASH 
FUNDS]]+History3[[#This Row],[REAPPROPRIATED
FUNDS]]+History3[[#This Row],[FEDERAL 
FUNDS]]</f>
        <v>2788851</v>
      </c>
      <c r="E1324" s="6">
        <f>History3[[#This Row],[GENERAL 
FUND]]+History3[[#This Row],[GENERAL
FUND
EXEMPT]]</f>
        <v>2788851</v>
      </c>
      <c r="F1324" s="6">
        <v>2788851</v>
      </c>
      <c r="G1324" s="6">
        <v>0</v>
      </c>
      <c r="H1324" s="7">
        <v>0</v>
      </c>
      <c r="I1324" s="6">
        <v>0</v>
      </c>
      <c r="J1324" s="6">
        <v>0</v>
      </c>
      <c r="K1324" s="2">
        <v>0</v>
      </c>
    </row>
    <row r="1325" spans="1:11" x14ac:dyDescent="0.25">
      <c r="A1325" s="14" t="s">
        <v>844</v>
      </c>
      <c r="B1325" s="3" t="s">
        <v>4</v>
      </c>
      <c r="C1325" s="1" t="s">
        <v>848</v>
      </c>
      <c r="D1325" s="6">
        <f>History3[[#This Row],[SUBTOTAL GENERAL FUND]]+History3[[#This Row],[CASH 
FUNDS]]+History3[[#This Row],[REAPPROPRIATED
FUNDS]]+History3[[#This Row],[FEDERAL 
FUNDS]]</f>
        <v>4304072</v>
      </c>
      <c r="E1325" s="6">
        <f>History3[[#This Row],[GENERAL 
FUND]]+History3[[#This Row],[GENERAL
FUND
EXEMPT]]</f>
        <v>0</v>
      </c>
      <c r="F1325" s="6">
        <v>0</v>
      </c>
      <c r="G1325" s="6">
        <v>0</v>
      </c>
      <c r="H1325" s="7">
        <v>4304072</v>
      </c>
      <c r="I1325" s="6">
        <v>0</v>
      </c>
      <c r="J1325" s="6">
        <v>0</v>
      </c>
      <c r="K1325" s="2">
        <v>0</v>
      </c>
    </row>
    <row r="1326" spans="1:11" x14ac:dyDescent="0.25">
      <c r="A1326" s="14" t="s">
        <v>844</v>
      </c>
      <c r="B1326" s="3" t="s">
        <v>4</v>
      </c>
      <c r="C1326" s="1" t="s">
        <v>849</v>
      </c>
      <c r="D1326" s="6">
        <f>History3[[#This Row],[SUBTOTAL GENERAL FUND]]+History3[[#This Row],[CASH 
FUNDS]]+History3[[#This Row],[REAPPROPRIATED
FUNDS]]+History3[[#This Row],[FEDERAL 
FUNDS]]</f>
        <v>13208</v>
      </c>
      <c r="E1326" s="6">
        <f>History3[[#This Row],[GENERAL 
FUND]]+History3[[#This Row],[GENERAL
FUND
EXEMPT]]</f>
        <v>11887</v>
      </c>
      <c r="F1326" s="6">
        <v>11887</v>
      </c>
      <c r="G1326" s="6">
        <v>0</v>
      </c>
      <c r="H1326" s="7">
        <v>0</v>
      </c>
      <c r="I1326" s="6">
        <v>1321</v>
      </c>
      <c r="J1326" s="6">
        <v>0</v>
      </c>
      <c r="K1326" s="2">
        <v>0</v>
      </c>
    </row>
    <row r="1327" spans="1:11" x14ac:dyDescent="0.25">
      <c r="A1327" s="14" t="s">
        <v>844</v>
      </c>
      <c r="B1327" s="3" t="s">
        <v>6</v>
      </c>
      <c r="C1327" s="1" t="s">
        <v>7</v>
      </c>
      <c r="D1327" s="6">
        <f>History3[[#This Row],[SUBTOTAL GENERAL FUND]]+History3[[#This Row],[CASH 
FUNDS]]+History3[[#This Row],[REAPPROPRIATED
FUNDS]]+History3[[#This Row],[FEDERAL 
FUNDS]]</f>
        <v>308503775</v>
      </c>
      <c r="E1327" s="6">
        <f>History3[[#This Row],[GENERAL 
FUND]]+History3[[#This Row],[GENERAL
FUND
EXEMPT]]</f>
        <v>20751294</v>
      </c>
      <c r="F1327" s="6">
        <v>16456541</v>
      </c>
      <c r="G1327" s="6">
        <v>4294753</v>
      </c>
      <c r="H1327" s="7">
        <v>209046471</v>
      </c>
      <c r="I1327" s="6">
        <v>8410418</v>
      </c>
      <c r="J1327" s="6">
        <v>70295592</v>
      </c>
      <c r="K1327" s="2">
        <v>167.8</v>
      </c>
    </row>
    <row r="1328" spans="1:11" x14ac:dyDescent="0.25">
      <c r="A1328" s="14" t="s">
        <v>844</v>
      </c>
      <c r="B1328" s="3" t="s">
        <v>6</v>
      </c>
      <c r="C1328" s="1" t="s">
        <v>20</v>
      </c>
      <c r="D1328" s="6">
        <f>History3[[#This Row],[SUBTOTAL GENERAL FUND]]+History3[[#This Row],[CASH 
FUNDS]]+History3[[#This Row],[REAPPROPRIATED
FUNDS]]+History3[[#This Row],[FEDERAL 
FUNDS]]</f>
        <v>-352</v>
      </c>
      <c r="E1328" s="6">
        <f>History3[[#This Row],[GENERAL 
FUND]]+History3[[#This Row],[GENERAL
FUND
EXEMPT]]</f>
        <v>0</v>
      </c>
      <c r="F1328" s="6">
        <v>0</v>
      </c>
      <c r="G1328" s="6">
        <v>0</v>
      </c>
      <c r="H1328" s="7">
        <v>-352</v>
      </c>
      <c r="I1328" s="6">
        <v>0</v>
      </c>
      <c r="J1328" s="6">
        <v>0</v>
      </c>
      <c r="K1328" s="2">
        <v>0</v>
      </c>
    </row>
    <row r="1329" spans="1:11" x14ac:dyDescent="0.25">
      <c r="A1329" s="14" t="s">
        <v>844</v>
      </c>
      <c r="B1329" s="3" t="s">
        <v>6</v>
      </c>
      <c r="C1329" s="1" t="s">
        <v>334</v>
      </c>
      <c r="D1329" s="6">
        <f>History3[[#This Row],[SUBTOTAL GENERAL FUND]]+History3[[#This Row],[CASH 
FUNDS]]+History3[[#This Row],[REAPPROPRIATED
FUNDS]]+History3[[#This Row],[FEDERAL 
FUNDS]]</f>
        <v>1754495</v>
      </c>
      <c r="E1329" s="6">
        <f>History3[[#This Row],[GENERAL 
FUND]]+History3[[#This Row],[GENERAL
FUND
EXEMPT]]</f>
        <v>904145</v>
      </c>
      <c r="F1329" s="6">
        <v>904145</v>
      </c>
      <c r="G1329" s="6">
        <v>0</v>
      </c>
      <c r="H1329" s="7">
        <v>0</v>
      </c>
      <c r="I1329" s="6">
        <v>850350</v>
      </c>
      <c r="J1329" s="6">
        <v>0</v>
      </c>
      <c r="K1329" s="2">
        <v>0.6</v>
      </c>
    </row>
    <row r="1330" spans="1:11" x14ac:dyDescent="0.25">
      <c r="A1330" s="14" t="s">
        <v>844</v>
      </c>
      <c r="B1330" s="3" t="s">
        <v>6</v>
      </c>
      <c r="C1330" s="1" t="s">
        <v>850</v>
      </c>
      <c r="D1330" s="6">
        <f>History3[[#This Row],[SUBTOTAL GENERAL FUND]]+History3[[#This Row],[CASH 
FUNDS]]+History3[[#This Row],[REAPPROPRIATED
FUNDS]]+History3[[#This Row],[FEDERAL 
FUNDS]]</f>
        <v>491083</v>
      </c>
      <c r="E1330" s="6">
        <f>History3[[#This Row],[GENERAL 
FUND]]+History3[[#This Row],[GENERAL
FUND
EXEMPT]]</f>
        <v>288662</v>
      </c>
      <c r="F1330" s="6">
        <v>288662</v>
      </c>
      <c r="G1330" s="6">
        <v>0</v>
      </c>
      <c r="H1330" s="7">
        <v>334</v>
      </c>
      <c r="I1330" s="6">
        <v>151811</v>
      </c>
      <c r="J1330" s="6">
        <v>50276</v>
      </c>
      <c r="K1330" s="2">
        <v>0</v>
      </c>
    </row>
    <row r="1331" spans="1:11" x14ac:dyDescent="0.25">
      <c r="A1331" s="14" t="s">
        <v>844</v>
      </c>
      <c r="B1331" s="3" t="s">
        <v>6</v>
      </c>
      <c r="C1331" s="1" t="s">
        <v>70</v>
      </c>
      <c r="D1331" s="6">
        <f>History3[[#This Row],[SUBTOTAL GENERAL FUND]]+History3[[#This Row],[CASH 
FUNDS]]+History3[[#This Row],[REAPPROPRIATED
FUNDS]]+History3[[#This Row],[FEDERAL 
FUNDS]]</f>
        <v>95000</v>
      </c>
      <c r="E1331" s="6">
        <f>History3[[#This Row],[GENERAL 
FUND]]+History3[[#This Row],[GENERAL
FUND
EXEMPT]]</f>
        <v>95000</v>
      </c>
      <c r="F1331" s="6">
        <v>95000</v>
      </c>
      <c r="G1331" s="6">
        <v>0</v>
      </c>
      <c r="H1331" s="7">
        <v>0</v>
      </c>
      <c r="I1331" s="6">
        <v>0</v>
      </c>
      <c r="J1331" s="6">
        <v>0</v>
      </c>
      <c r="K1331" s="2">
        <v>0</v>
      </c>
    </row>
    <row r="1332" spans="1:11" x14ac:dyDescent="0.25">
      <c r="A1332" s="14" t="s">
        <v>844</v>
      </c>
      <c r="B1332" s="3" t="s">
        <v>69</v>
      </c>
      <c r="C1332" s="1" t="s">
        <v>70</v>
      </c>
      <c r="D1332" s="6">
        <f>History3[[#This Row],[SUBTOTAL GENERAL FUND]]+History3[[#This Row],[CASH 
FUNDS]]+History3[[#This Row],[REAPPROPRIATED
FUNDS]]+History3[[#This Row],[FEDERAL 
FUNDS]]</f>
        <v>319746653</v>
      </c>
      <c r="E1332" s="6">
        <f>History3[[#This Row],[GENERAL 
FUND]]+History3[[#This Row],[GENERAL
FUND
EXEMPT]]</f>
        <v>23257038</v>
      </c>
      <c r="F1332" s="6">
        <v>19005973</v>
      </c>
      <c r="G1332" s="6">
        <v>4251065</v>
      </c>
      <c r="H1332" s="7">
        <v>209158832</v>
      </c>
      <c r="I1332" s="6">
        <v>10454738</v>
      </c>
      <c r="J1332" s="6">
        <v>76876045</v>
      </c>
      <c r="K1332" s="2">
        <v>169.7</v>
      </c>
    </row>
    <row r="1333" spans="1:11" x14ac:dyDescent="0.25">
      <c r="A1333" s="14" t="s">
        <v>844</v>
      </c>
      <c r="B1333" s="3" t="s">
        <v>69</v>
      </c>
      <c r="C1333" s="1" t="s">
        <v>345</v>
      </c>
      <c r="D1333" s="6">
        <f>History3[[#This Row],[SUBTOTAL GENERAL FUND]]+History3[[#This Row],[CASH 
FUNDS]]+History3[[#This Row],[REAPPROPRIATED
FUNDS]]+History3[[#This Row],[FEDERAL 
FUNDS]]</f>
        <v>4271</v>
      </c>
      <c r="E1333" s="6">
        <f>History3[[#This Row],[GENERAL 
FUND]]+History3[[#This Row],[GENERAL
FUND
EXEMPT]]</f>
        <v>4271</v>
      </c>
      <c r="F1333" s="6">
        <v>4271</v>
      </c>
      <c r="G1333" s="6">
        <v>0</v>
      </c>
      <c r="H1333" s="7">
        <v>0</v>
      </c>
      <c r="I1333" s="6">
        <v>0</v>
      </c>
      <c r="J1333" s="6">
        <v>0</v>
      </c>
      <c r="K1333" s="2">
        <v>0</v>
      </c>
    </row>
    <row r="1334" spans="1:11" x14ac:dyDescent="0.25">
      <c r="A1334" s="14" t="s">
        <v>844</v>
      </c>
      <c r="B1334" s="3" t="s">
        <v>69</v>
      </c>
      <c r="C1334" s="1" t="s">
        <v>851</v>
      </c>
      <c r="D1334" s="6">
        <f>History3[[#This Row],[SUBTOTAL GENERAL FUND]]+History3[[#This Row],[CASH 
FUNDS]]+History3[[#This Row],[REAPPROPRIATED
FUNDS]]+History3[[#This Row],[FEDERAL 
FUNDS]]</f>
        <v>364915</v>
      </c>
      <c r="E1334" s="6">
        <f>History3[[#This Row],[GENERAL 
FUND]]+History3[[#This Row],[GENERAL
FUND
EXEMPT]]</f>
        <v>364915</v>
      </c>
      <c r="F1334" s="6">
        <v>364915</v>
      </c>
      <c r="G1334" s="6">
        <v>0</v>
      </c>
      <c r="H1334" s="7">
        <v>0</v>
      </c>
      <c r="I1334" s="6">
        <v>0</v>
      </c>
      <c r="J1334" s="6">
        <v>0</v>
      </c>
      <c r="K1334" s="2">
        <v>0.3</v>
      </c>
    </row>
    <row r="1335" spans="1:11" x14ac:dyDescent="0.25">
      <c r="A1335" s="14" t="s">
        <v>844</v>
      </c>
      <c r="B1335" s="3" t="s">
        <v>69</v>
      </c>
      <c r="C1335" s="1" t="s">
        <v>852</v>
      </c>
      <c r="D1335" s="6">
        <f>History3[[#This Row],[SUBTOTAL GENERAL FUND]]+History3[[#This Row],[CASH 
FUNDS]]+History3[[#This Row],[REAPPROPRIATED
FUNDS]]+History3[[#This Row],[FEDERAL 
FUNDS]]</f>
        <v>32369</v>
      </c>
      <c r="E1335" s="6">
        <f>History3[[#This Row],[GENERAL 
FUND]]+History3[[#This Row],[GENERAL
FUND
EXEMPT]]</f>
        <v>0</v>
      </c>
      <c r="F1335" s="6">
        <v>0</v>
      </c>
      <c r="G1335" s="6">
        <v>0</v>
      </c>
      <c r="H1335" s="7">
        <v>0</v>
      </c>
      <c r="I1335" s="6">
        <v>32369</v>
      </c>
      <c r="J1335" s="6">
        <v>0</v>
      </c>
      <c r="K1335" s="2">
        <v>0.5</v>
      </c>
    </row>
    <row r="1336" spans="1:11" x14ac:dyDescent="0.25">
      <c r="A1336" s="14" t="s">
        <v>844</v>
      </c>
      <c r="B1336" s="3" t="s">
        <v>69</v>
      </c>
      <c r="C1336" s="1" t="s">
        <v>72</v>
      </c>
      <c r="D1336" s="6">
        <f>History3[[#This Row],[SUBTOTAL GENERAL FUND]]+History3[[#This Row],[CASH 
FUNDS]]+History3[[#This Row],[REAPPROPRIATED
FUNDS]]+History3[[#This Row],[FEDERAL 
FUNDS]]</f>
        <v>71342</v>
      </c>
      <c r="E1336" s="6">
        <f>History3[[#This Row],[GENERAL 
FUND]]+History3[[#This Row],[GENERAL
FUND
EXEMPT]]</f>
        <v>0</v>
      </c>
      <c r="F1336" s="6">
        <v>0</v>
      </c>
      <c r="G1336" s="6">
        <v>0</v>
      </c>
      <c r="H1336" s="7">
        <v>71342</v>
      </c>
      <c r="I1336" s="6">
        <v>0</v>
      </c>
      <c r="J1336" s="6">
        <v>0</v>
      </c>
      <c r="K1336" s="2">
        <v>1</v>
      </c>
    </row>
    <row r="1337" spans="1:11" x14ac:dyDescent="0.25">
      <c r="A1337" s="14" t="s">
        <v>844</v>
      </c>
      <c r="B1337" s="3" t="s">
        <v>69</v>
      </c>
      <c r="C1337" s="1" t="s">
        <v>73</v>
      </c>
      <c r="D1337" s="6">
        <f>History3[[#This Row],[SUBTOTAL GENERAL FUND]]+History3[[#This Row],[CASH 
FUNDS]]+History3[[#This Row],[REAPPROPRIATED
FUNDS]]+History3[[#This Row],[FEDERAL 
FUNDS]]</f>
        <v>1082132</v>
      </c>
      <c r="E1337" s="6">
        <f>History3[[#This Row],[GENERAL 
FUND]]+History3[[#This Row],[GENERAL
FUND
EXEMPT]]</f>
        <v>1000000</v>
      </c>
      <c r="F1337" s="6">
        <v>1000000</v>
      </c>
      <c r="G1337" s="6">
        <v>0</v>
      </c>
      <c r="H1337" s="7">
        <v>82132</v>
      </c>
      <c r="I1337" s="6">
        <v>0</v>
      </c>
      <c r="J1337" s="6">
        <v>0</v>
      </c>
      <c r="K1337" s="2">
        <v>1</v>
      </c>
    </row>
    <row r="1338" spans="1:11" x14ac:dyDescent="0.25">
      <c r="A1338" s="14" t="s">
        <v>844</v>
      </c>
      <c r="B1338" s="3" t="s">
        <v>75</v>
      </c>
      <c r="C1338" s="1" t="s">
        <v>76</v>
      </c>
      <c r="D1338" s="6">
        <f>History3[[#This Row],[SUBTOTAL GENERAL FUND]]+History3[[#This Row],[CASH 
FUNDS]]+History3[[#This Row],[REAPPROPRIATED
FUNDS]]+History3[[#This Row],[FEDERAL 
FUNDS]]</f>
        <v>306083310</v>
      </c>
      <c r="E1338" s="6">
        <f>History3[[#This Row],[GENERAL 
FUND]]+History3[[#This Row],[GENERAL
FUND
EXEMPT]]</f>
        <v>25983310</v>
      </c>
      <c r="F1338" s="6">
        <v>21753310</v>
      </c>
      <c r="G1338" s="6">
        <v>4230000</v>
      </c>
      <c r="H1338" s="7">
        <v>194098487</v>
      </c>
      <c r="I1338" s="6">
        <v>10915745</v>
      </c>
      <c r="J1338" s="6">
        <v>75085768</v>
      </c>
      <c r="K1338" s="2">
        <v>173.4</v>
      </c>
    </row>
    <row r="1339" spans="1:11" x14ac:dyDescent="0.25">
      <c r="A1339" s="14" t="s">
        <v>844</v>
      </c>
      <c r="B1339" s="3" t="s">
        <v>75</v>
      </c>
      <c r="C1339" s="1" t="s">
        <v>853</v>
      </c>
      <c r="D1339" s="6">
        <f>History3[[#This Row],[SUBTOTAL GENERAL FUND]]+History3[[#This Row],[CASH 
FUNDS]]+History3[[#This Row],[REAPPROPRIATED
FUNDS]]+History3[[#This Row],[FEDERAL 
FUNDS]]</f>
        <v>29270</v>
      </c>
      <c r="E1339" s="6">
        <f>History3[[#This Row],[GENERAL 
FUND]]+History3[[#This Row],[GENERAL
FUND
EXEMPT]]</f>
        <v>29270</v>
      </c>
      <c r="F1339" s="6">
        <v>29270</v>
      </c>
      <c r="G1339" s="6">
        <v>0</v>
      </c>
      <c r="H1339" s="7">
        <v>0</v>
      </c>
      <c r="I1339" s="6">
        <v>0</v>
      </c>
      <c r="J1339" s="6">
        <v>0</v>
      </c>
      <c r="K1339" s="2">
        <v>0.5</v>
      </c>
    </row>
    <row r="1340" spans="1:11" x14ac:dyDescent="0.25">
      <c r="A1340" s="14" t="s">
        <v>844</v>
      </c>
      <c r="B1340" s="3" t="s">
        <v>75</v>
      </c>
      <c r="C1340" s="1" t="s">
        <v>79</v>
      </c>
      <c r="D1340" s="6">
        <f>History3[[#This Row],[SUBTOTAL GENERAL FUND]]+History3[[#This Row],[CASH 
FUNDS]]+History3[[#This Row],[REAPPROPRIATED
FUNDS]]+History3[[#This Row],[FEDERAL 
FUNDS]]</f>
        <v>-525000</v>
      </c>
      <c r="E1340" s="6">
        <f>History3[[#This Row],[GENERAL 
FUND]]+History3[[#This Row],[GENERAL
FUND
EXEMPT]]</f>
        <v>-525000</v>
      </c>
      <c r="F1340" s="6">
        <v>-525000</v>
      </c>
      <c r="G1340" s="6">
        <v>0</v>
      </c>
      <c r="H1340" s="7">
        <v>0</v>
      </c>
      <c r="I1340" s="6">
        <v>0</v>
      </c>
      <c r="J1340" s="6">
        <v>0</v>
      </c>
      <c r="K1340" s="2">
        <v>0</v>
      </c>
    </row>
    <row r="1341" spans="1:11" x14ac:dyDescent="0.25">
      <c r="A1341" s="14" t="s">
        <v>844</v>
      </c>
      <c r="B1341" s="3" t="s">
        <v>78</v>
      </c>
      <c r="C1341" s="1" t="s">
        <v>79</v>
      </c>
      <c r="D1341" s="6">
        <f>History3[[#This Row],[SUBTOTAL GENERAL FUND]]+History3[[#This Row],[CASH 
FUNDS]]+History3[[#This Row],[REAPPROPRIATED
FUNDS]]+History3[[#This Row],[FEDERAL 
FUNDS]]</f>
        <v>294037300</v>
      </c>
      <c r="E1341" s="6">
        <f>History3[[#This Row],[GENERAL 
FUND]]+History3[[#This Row],[GENERAL
FUND
EXEMPT]]</f>
        <v>26136451</v>
      </c>
      <c r="F1341" s="6">
        <v>21906451</v>
      </c>
      <c r="G1341" s="6">
        <v>4230000</v>
      </c>
      <c r="H1341" s="7">
        <v>175876337</v>
      </c>
      <c r="I1341" s="6">
        <v>11319391</v>
      </c>
      <c r="J1341" s="6">
        <v>80705121</v>
      </c>
      <c r="K1341" s="2">
        <v>176.6</v>
      </c>
    </row>
    <row r="1342" spans="1:11" x14ac:dyDescent="0.25">
      <c r="A1342" s="14" t="s">
        <v>844</v>
      </c>
      <c r="B1342" s="3" t="s">
        <v>78</v>
      </c>
      <c r="C1342" s="1" t="s">
        <v>367</v>
      </c>
      <c r="D1342" s="6">
        <f>History3[[#This Row],[SUBTOTAL GENERAL FUND]]+History3[[#This Row],[CASH 
FUNDS]]+History3[[#This Row],[REAPPROPRIATED
FUNDS]]+History3[[#This Row],[FEDERAL 
FUNDS]]</f>
        <v>5945392</v>
      </c>
      <c r="E1342" s="6">
        <f>History3[[#This Row],[GENERAL 
FUND]]+History3[[#This Row],[GENERAL
FUND
EXEMPT]]</f>
        <v>0</v>
      </c>
      <c r="F1342" s="6">
        <v>0</v>
      </c>
      <c r="G1342" s="6">
        <v>0</v>
      </c>
      <c r="H1342" s="7">
        <v>5945392</v>
      </c>
      <c r="I1342" s="6">
        <v>0</v>
      </c>
      <c r="J1342" s="6">
        <v>0</v>
      </c>
      <c r="K1342" s="2">
        <v>1.3</v>
      </c>
    </row>
    <row r="1343" spans="1:11" x14ac:dyDescent="0.25">
      <c r="A1343" s="14" t="s">
        <v>844</v>
      </c>
      <c r="B1343" s="3" t="s">
        <v>78</v>
      </c>
      <c r="C1343" s="1" t="s">
        <v>368</v>
      </c>
      <c r="D1343" s="6">
        <f>History3[[#This Row],[SUBTOTAL GENERAL FUND]]+History3[[#This Row],[CASH 
FUNDS]]+History3[[#This Row],[REAPPROPRIATED
FUNDS]]+History3[[#This Row],[FEDERAL 
FUNDS]]</f>
        <v>84451</v>
      </c>
      <c r="E1343" s="6">
        <f>History3[[#This Row],[GENERAL 
FUND]]+History3[[#This Row],[GENERAL
FUND
EXEMPT]]</f>
        <v>84451</v>
      </c>
      <c r="F1343" s="6">
        <v>84451</v>
      </c>
      <c r="G1343" s="6">
        <v>0</v>
      </c>
      <c r="H1343" s="7">
        <v>0</v>
      </c>
      <c r="I1343" s="6">
        <v>0</v>
      </c>
      <c r="J1343" s="6">
        <v>0</v>
      </c>
      <c r="K1343" s="2">
        <v>0.5</v>
      </c>
    </row>
    <row r="1344" spans="1:11" x14ac:dyDescent="0.25">
      <c r="A1344" s="14" t="s">
        <v>844</v>
      </c>
      <c r="B1344" s="3" t="s">
        <v>78</v>
      </c>
      <c r="C1344" s="1" t="s">
        <v>145</v>
      </c>
      <c r="D1344" s="6">
        <f>History3[[#This Row],[SUBTOTAL GENERAL FUND]]+History3[[#This Row],[CASH 
FUNDS]]+History3[[#This Row],[REAPPROPRIATED
FUNDS]]+History3[[#This Row],[FEDERAL 
FUNDS]]</f>
        <v>5865182</v>
      </c>
      <c r="E1344" s="6">
        <f>History3[[#This Row],[GENERAL 
FUND]]+History3[[#This Row],[GENERAL
FUND
EXEMPT]]</f>
        <v>5865182</v>
      </c>
      <c r="F1344" s="6">
        <v>5865182</v>
      </c>
      <c r="G1344" s="6">
        <v>0</v>
      </c>
      <c r="H1344" s="7">
        <v>0</v>
      </c>
      <c r="I1344" s="6">
        <v>0</v>
      </c>
      <c r="J1344" s="6">
        <v>0</v>
      </c>
      <c r="K1344" s="2">
        <v>0.8</v>
      </c>
    </row>
    <row r="1345" spans="1:11" x14ac:dyDescent="0.25">
      <c r="A1345" s="14" t="s">
        <v>844</v>
      </c>
      <c r="B1345" s="3" t="s">
        <v>78</v>
      </c>
      <c r="C1345" s="1" t="s">
        <v>854</v>
      </c>
      <c r="D1345" s="6">
        <f>History3[[#This Row],[SUBTOTAL GENERAL FUND]]+History3[[#This Row],[CASH 
FUNDS]]+History3[[#This Row],[REAPPROPRIATED
FUNDS]]+History3[[#This Row],[FEDERAL 
FUNDS]]</f>
        <v>-1761140</v>
      </c>
      <c r="E1345" s="6">
        <f>History3[[#This Row],[GENERAL 
FUND]]+History3[[#This Row],[GENERAL
FUND
EXEMPT]]</f>
        <v>-1761140</v>
      </c>
      <c r="F1345" s="6">
        <v>-1761140</v>
      </c>
      <c r="G1345" s="6">
        <v>0</v>
      </c>
      <c r="H1345" s="7">
        <v>0</v>
      </c>
      <c r="I1345" s="6">
        <v>0</v>
      </c>
      <c r="J1345" s="6">
        <v>0</v>
      </c>
      <c r="K1345" s="2">
        <v>0</v>
      </c>
    </row>
    <row r="1346" spans="1:11" x14ac:dyDescent="0.25">
      <c r="A1346" s="14" t="s">
        <v>844</v>
      </c>
      <c r="B1346" s="3" t="s">
        <v>80</v>
      </c>
      <c r="C1346" s="1" t="s">
        <v>81</v>
      </c>
      <c r="D1346" s="6">
        <f>History3[[#This Row],[SUBTOTAL GENERAL FUND]]+History3[[#This Row],[CASH 
FUNDS]]+History3[[#This Row],[REAPPROPRIATED
FUNDS]]+History3[[#This Row],[FEDERAL 
FUNDS]]</f>
        <v>313735639</v>
      </c>
      <c r="E1346" s="6">
        <f>History3[[#This Row],[GENERAL 
FUND]]+History3[[#This Row],[GENERAL
FUND
EXEMPT]]</f>
        <v>34788319</v>
      </c>
      <c r="F1346" s="6">
        <v>30488319</v>
      </c>
      <c r="G1346" s="6">
        <v>4300000</v>
      </c>
      <c r="H1346" s="7">
        <v>186047459</v>
      </c>
      <c r="I1346" s="6">
        <v>12086460</v>
      </c>
      <c r="J1346" s="6">
        <v>80813401</v>
      </c>
      <c r="K1346" s="2">
        <v>178.6</v>
      </c>
    </row>
    <row r="1347" spans="1:11" x14ac:dyDescent="0.25">
      <c r="A1347" s="14" t="s">
        <v>844</v>
      </c>
      <c r="B1347" s="3" t="s">
        <v>80</v>
      </c>
      <c r="C1347" s="1" t="s">
        <v>855</v>
      </c>
      <c r="D1347" s="6">
        <f>History3[[#This Row],[SUBTOTAL GENERAL FUND]]+History3[[#This Row],[CASH 
FUNDS]]+History3[[#This Row],[REAPPROPRIATED
FUNDS]]+History3[[#This Row],[FEDERAL 
FUNDS]]</f>
        <v>60788</v>
      </c>
      <c r="E1347" s="6">
        <f>History3[[#This Row],[GENERAL 
FUND]]+History3[[#This Row],[GENERAL
FUND
EXEMPT]]</f>
        <v>0</v>
      </c>
      <c r="F1347" s="6">
        <v>0</v>
      </c>
      <c r="G1347" s="6">
        <v>0</v>
      </c>
      <c r="H1347" s="7">
        <v>0</v>
      </c>
      <c r="I1347" s="6">
        <v>60788</v>
      </c>
      <c r="J1347" s="6">
        <v>0</v>
      </c>
      <c r="K1347" s="2">
        <v>1</v>
      </c>
    </row>
    <row r="1348" spans="1:11" x14ac:dyDescent="0.25">
      <c r="A1348" s="14" t="s">
        <v>844</v>
      </c>
      <c r="B1348" s="3" t="s">
        <v>80</v>
      </c>
      <c r="C1348" s="1" t="s">
        <v>604</v>
      </c>
      <c r="D1348" s="6">
        <f>History3[[#This Row],[SUBTOTAL GENERAL FUND]]+History3[[#This Row],[CASH 
FUNDS]]+History3[[#This Row],[REAPPROPRIATED
FUNDS]]+History3[[#This Row],[FEDERAL 
FUNDS]]</f>
        <v>50000</v>
      </c>
      <c r="E1348" s="6">
        <f>History3[[#This Row],[GENERAL 
FUND]]+History3[[#This Row],[GENERAL
FUND
EXEMPT]]</f>
        <v>0</v>
      </c>
      <c r="F1348" s="6">
        <v>0</v>
      </c>
      <c r="G1348" s="6">
        <v>0</v>
      </c>
      <c r="H1348" s="7">
        <v>50000</v>
      </c>
      <c r="I1348" s="6">
        <v>0</v>
      </c>
      <c r="J1348" s="6">
        <v>0</v>
      </c>
      <c r="K1348" s="2">
        <v>0</v>
      </c>
    </row>
    <row r="1349" spans="1:11" x14ac:dyDescent="0.25">
      <c r="A1349" s="14" t="s">
        <v>844</v>
      </c>
      <c r="B1349" s="3" t="s">
        <v>80</v>
      </c>
      <c r="C1349" s="1" t="s">
        <v>377</v>
      </c>
      <c r="D1349" s="6">
        <f>History3[[#This Row],[SUBTOTAL GENERAL FUND]]+History3[[#This Row],[CASH 
FUNDS]]+History3[[#This Row],[REAPPROPRIATED
FUNDS]]+History3[[#This Row],[FEDERAL 
FUNDS]]</f>
        <v>132328</v>
      </c>
      <c r="E1349" s="6">
        <f>History3[[#This Row],[GENERAL 
FUND]]+History3[[#This Row],[GENERAL
FUND
EXEMPT]]</f>
        <v>132328</v>
      </c>
      <c r="F1349" s="6">
        <v>132328</v>
      </c>
      <c r="G1349" s="6">
        <v>0</v>
      </c>
      <c r="H1349" s="7">
        <v>0</v>
      </c>
      <c r="I1349" s="6">
        <v>0</v>
      </c>
      <c r="J1349" s="6">
        <v>0</v>
      </c>
      <c r="K1349" s="2">
        <v>1</v>
      </c>
    </row>
    <row r="1350" spans="1:11" x14ac:dyDescent="0.25">
      <c r="A1350" s="14" t="s">
        <v>844</v>
      </c>
      <c r="B1350" s="3" t="s">
        <v>80</v>
      </c>
      <c r="C1350" s="1" t="s">
        <v>475</v>
      </c>
      <c r="D1350" s="6">
        <f>History3[[#This Row],[SUBTOTAL GENERAL FUND]]+History3[[#This Row],[CASH 
FUNDS]]+History3[[#This Row],[REAPPROPRIATED
FUNDS]]+History3[[#This Row],[FEDERAL 
FUNDS]]</f>
        <v>306000</v>
      </c>
      <c r="E1350" s="6">
        <f>History3[[#This Row],[GENERAL 
FUND]]+History3[[#This Row],[GENERAL
FUND
EXEMPT]]</f>
        <v>306000</v>
      </c>
      <c r="F1350" s="6">
        <v>306000</v>
      </c>
      <c r="G1350" s="6">
        <v>0</v>
      </c>
      <c r="H1350" s="7">
        <v>0</v>
      </c>
      <c r="I1350" s="6">
        <v>0</v>
      </c>
      <c r="J1350" s="6">
        <v>0</v>
      </c>
      <c r="K1350" s="2">
        <v>0</v>
      </c>
    </row>
    <row r="1351" spans="1:11" x14ac:dyDescent="0.25">
      <c r="A1351" s="14" t="s">
        <v>844</v>
      </c>
      <c r="B1351" s="3" t="s">
        <v>80</v>
      </c>
      <c r="C1351" s="1" t="s">
        <v>382</v>
      </c>
      <c r="D1351" s="6">
        <f>History3[[#This Row],[SUBTOTAL GENERAL FUND]]+History3[[#This Row],[CASH 
FUNDS]]+History3[[#This Row],[REAPPROPRIATED
FUNDS]]+History3[[#This Row],[FEDERAL 
FUNDS]]</f>
        <v>6683</v>
      </c>
      <c r="E1351" s="6">
        <f>History3[[#This Row],[GENERAL 
FUND]]+History3[[#This Row],[GENERAL
FUND
EXEMPT]]</f>
        <v>6683</v>
      </c>
      <c r="F1351" s="6">
        <v>6683</v>
      </c>
      <c r="G1351" s="6">
        <v>0</v>
      </c>
      <c r="H1351" s="7">
        <v>0</v>
      </c>
      <c r="I1351" s="6">
        <v>0</v>
      </c>
      <c r="J1351" s="6">
        <v>0</v>
      </c>
      <c r="K1351" s="2">
        <v>0</v>
      </c>
    </row>
    <row r="1352" spans="1:11" x14ac:dyDescent="0.25">
      <c r="A1352" s="14" t="s">
        <v>844</v>
      </c>
      <c r="B1352" s="3" t="s">
        <v>80</v>
      </c>
      <c r="C1352" s="1" t="s">
        <v>383</v>
      </c>
      <c r="D1352" s="6">
        <f>History3[[#This Row],[SUBTOTAL GENERAL FUND]]+History3[[#This Row],[CASH 
FUNDS]]+History3[[#This Row],[REAPPROPRIATED
FUNDS]]+History3[[#This Row],[FEDERAL 
FUNDS]]</f>
        <v>1853037</v>
      </c>
      <c r="E1352" s="6">
        <f>History3[[#This Row],[GENERAL 
FUND]]+History3[[#This Row],[GENERAL
FUND
EXEMPT]]</f>
        <v>1853037</v>
      </c>
      <c r="F1352" s="6">
        <v>1853037</v>
      </c>
      <c r="G1352" s="6">
        <v>0</v>
      </c>
      <c r="H1352" s="7">
        <v>0</v>
      </c>
      <c r="I1352" s="6">
        <v>0</v>
      </c>
      <c r="J1352" s="6">
        <v>0</v>
      </c>
      <c r="K1352" s="2">
        <v>0.5</v>
      </c>
    </row>
    <row r="1353" spans="1:11" x14ac:dyDescent="0.25">
      <c r="A1353" s="14" t="s">
        <v>844</v>
      </c>
      <c r="B1353" s="3" t="s">
        <v>80</v>
      </c>
      <c r="C1353" s="1" t="s">
        <v>856</v>
      </c>
      <c r="D1353" s="6">
        <f>History3[[#This Row],[SUBTOTAL GENERAL FUND]]+History3[[#This Row],[CASH 
FUNDS]]+History3[[#This Row],[REAPPROPRIATED
FUNDS]]+History3[[#This Row],[FEDERAL 
FUNDS]]</f>
        <v>1714357</v>
      </c>
      <c r="E1353" s="6">
        <f>History3[[#This Row],[GENERAL 
FUND]]+History3[[#This Row],[GENERAL
FUND
EXEMPT]]</f>
        <v>714357</v>
      </c>
      <c r="F1353" s="6">
        <v>714357</v>
      </c>
      <c r="G1353" s="6">
        <v>0</v>
      </c>
      <c r="H1353" s="7">
        <v>0</v>
      </c>
      <c r="I1353" s="6">
        <v>0</v>
      </c>
      <c r="J1353" s="6">
        <v>1000000</v>
      </c>
      <c r="K1353" s="2">
        <v>0</v>
      </c>
    </row>
    <row r="1354" spans="1:11" x14ac:dyDescent="0.25">
      <c r="A1354" s="14" t="s">
        <v>844</v>
      </c>
      <c r="B1354" s="3" t="s">
        <v>83</v>
      </c>
      <c r="C1354" s="1" t="s">
        <v>84</v>
      </c>
      <c r="D1354" s="6">
        <f>History3[[#This Row],[SUBTOTAL GENERAL FUND]]+History3[[#This Row],[CASH 
FUNDS]]+History3[[#This Row],[REAPPROPRIATED
FUNDS]]+History3[[#This Row],[FEDERAL 
FUNDS]]</f>
        <v>341832311</v>
      </c>
      <c r="E1354" s="6">
        <f>History3[[#This Row],[GENERAL 
FUND]]+History3[[#This Row],[GENERAL
FUND
EXEMPT]]</f>
        <v>42289825</v>
      </c>
      <c r="F1354" s="6">
        <v>37944825</v>
      </c>
      <c r="G1354" s="6">
        <v>4345000</v>
      </c>
      <c r="H1354" s="7">
        <v>204856082</v>
      </c>
      <c r="I1354" s="6">
        <v>12565874</v>
      </c>
      <c r="J1354" s="6">
        <v>82120530</v>
      </c>
      <c r="K1354" s="2">
        <v>184.7</v>
      </c>
    </row>
    <row r="1355" spans="1:11" x14ac:dyDescent="0.25">
      <c r="A1355" s="14" t="s">
        <v>844</v>
      </c>
      <c r="B1355" s="3" t="s">
        <v>83</v>
      </c>
      <c r="C1355" s="1" t="s">
        <v>395</v>
      </c>
      <c r="D1355" s="6">
        <f>History3[[#This Row],[SUBTOTAL GENERAL FUND]]+History3[[#This Row],[CASH 
FUNDS]]+History3[[#This Row],[REAPPROPRIATED
FUNDS]]+History3[[#This Row],[FEDERAL 
FUNDS]]</f>
        <v>1000000</v>
      </c>
      <c r="E1355" s="6">
        <f>History3[[#This Row],[GENERAL 
FUND]]+History3[[#This Row],[GENERAL
FUND
EXEMPT]]</f>
        <v>173500</v>
      </c>
      <c r="F1355" s="6">
        <v>173500</v>
      </c>
      <c r="G1355" s="6">
        <v>0</v>
      </c>
      <c r="H1355" s="7">
        <v>826500</v>
      </c>
      <c r="I1355" s="6">
        <v>0</v>
      </c>
      <c r="J1355" s="6">
        <v>0</v>
      </c>
      <c r="K1355" s="2">
        <v>0.9</v>
      </c>
    </row>
    <row r="1356" spans="1:11" x14ac:dyDescent="0.25">
      <c r="A1356" s="14" t="s">
        <v>844</v>
      </c>
      <c r="B1356" s="3" t="s">
        <v>83</v>
      </c>
      <c r="C1356" s="1" t="s">
        <v>857</v>
      </c>
      <c r="D1356" s="6">
        <f>History3[[#This Row],[SUBTOTAL GENERAL FUND]]+History3[[#This Row],[CASH 
FUNDS]]+History3[[#This Row],[REAPPROPRIATED
FUNDS]]+History3[[#This Row],[FEDERAL 
FUNDS]]</f>
        <v>6000000</v>
      </c>
      <c r="E1356" s="6">
        <f>History3[[#This Row],[GENERAL 
FUND]]+History3[[#This Row],[GENERAL
FUND
EXEMPT]]</f>
        <v>6000000</v>
      </c>
      <c r="F1356" s="6">
        <v>6000000</v>
      </c>
      <c r="G1356" s="6">
        <v>0</v>
      </c>
      <c r="H1356" s="7">
        <v>0</v>
      </c>
      <c r="I1356" s="6">
        <v>0</v>
      </c>
      <c r="J1356" s="6">
        <v>0</v>
      </c>
      <c r="K1356" s="2">
        <v>1.4</v>
      </c>
    </row>
    <row r="1357" spans="1:11" x14ac:dyDescent="0.25">
      <c r="A1357" s="14" t="s">
        <v>844</v>
      </c>
      <c r="B1357" s="3" t="s">
        <v>83</v>
      </c>
      <c r="C1357" s="1" t="s">
        <v>858</v>
      </c>
      <c r="D1357" s="6">
        <f>History3[[#This Row],[SUBTOTAL GENERAL FUND]]+History3[[#This Row],[CASH 
FUNDS]]+History3[[#This Row],[REAPPROPRIATED
FUNDS]]+History3[[#This Row],[FEDERAL 
FUNDS]]</f>
        <v>3398</v>
      </c>
      <c r="E1357" s="6">
        <f>History3[[#This Row],[GENERAL 
FUND]]+History3[[#This Row],[GENERAL
FUND
EXEMPT]]</f>
        <v>3398</v>
      </c>
      <c r="F1357" s="6">
        <v>3398</v>
      </c>
      <c r="G1357" s="6">
        <v>0</v>
      </c>
      <c r="H1357" s="7">
        <v>0</v>
      </c>
      <c r="I1357" s="6">
        <v>0</v>
      </c>
      <c r="J1357" s="6">
        <v>0</v>
      </c>
      <c r="K1357" s="2">
        <v>0</v>
      </c>
    </row>
    <row r="1358" spans="1:11" x14ac:dyDescent="0.25">
      <c r="A1358" s="14" t="s">
        <v>844</v>
      </c>
      <c r="B1358" s="3" t="s">
        <v>83</v>
      </c>
      <c r="C1358" s="1" t="s">
        <v>859</v>
      </c>
      <c r="D1358" s="6">
        <f>History3[[#This Row],[SUBTOTAL GENERAL FUND]]+History3[[#This Row],[CASH 
FUNDS]]+History3[[#This Row],[REAPPROPRIATED
FUNDS]]+History3[[#This Row],[FEDERAL 
FUNDS]]</f>
        <v>249454</v>
      </c>
      <c r="E1358" s="6">
        <f>History3[[#This Row],[GENERAL 
FUND]]+History3[[#This Row],[GENERAL
FUND
EXEMPT]]</f>
        <v>249454</v>
      </c>
      <c r="F1358" s="6">
        <v>249454</v>
      </c>
      <c r="G1358" s="6">
        <v>0</v>
      </c>
      <c r="H1358" s="7">
        <v>0</v>
      </c>
      <c r="I1358" s="6">
        <v>0</v>
      </c>
      <c r="J1358" s="6">
        <v>0</v>
      </c>
      <c r="K1358" s="2">
        <v>2.7</v>
      </c>
    </row>
    <row r="1359" spans="1:11" x14ac:dyDescent="0.25">
      <c r="A1359" s="14" t="s">
        <v>844</v>
      </c>
      <c r="B1359" s="3" t="s">
        <v>83</v>
      </c>
      <c r="C1359" s="1" t="s">
        <v>860</v>
      </c>
      <c r="D1359" s="6">
        <f>History3[[#This Row],[SUBTOTAL GENERAL FUND]]+History3[[#This Row],[CASH 
FUNDS]]+History3[[#This Row],[REAPPROPRIATED
FUNDS]]+History3[[#This Row],[FEDERAL 
FUNDS]]</f>
        <v>36002</v>
      </c>
      <c r="E1359" s="6">
        <f>History3[[#This Row],[GENERAL 
FUND]]+History3[[#This Row],[GENERAL
FUND
EXEMPT]]</f>
        <v>101161</v>
      </c>
      <c r="F1359" s="6">
        <v>101161</v>
      </c>
      <c r="G1359" s="6">
        <v>0</v>
      </c>
      <c r="H1359" s="7">
        <v>0</v>
      </c>
      <c r="I1359" s="6">
        <v>0</v>
      </c>
      <c r="J1359" s="6">
        <v>-65159</v>
      </c>
      <c r="K1359" s="2">
        <v>0</v>
      </c>
    </row>
    <row r="1360" spans="1:11" x14ac:dyDescent="0.25">
      <c r="A1360" s="14" t="s">
        <v>844</v>
      </c>
      <c r="B1360" s="3" t="s">
        <v>89</v>
      </c>
      <c r="C1360" s="1" t="s">
        <v>90</v>
      </c>
      <c r="D1360" s="6">
        <f>History3[[#This Row],[SUBTOTAL GENERAL FUND]]+History3[[#This Row],[CASH 
FUNDS]]+History3[[#This Row],[REAPPROPRIATED
FUNDS]]+History3[[#This Row],[FEDERAL 
FUNDS]]</f>
        <v>337148712</v>
      </c>
      <c r="E1360" s="6">
        <f>History3[[#This Row],[GENERAL 
FUND]]+History3[[#This Row],[GENERAL
FUND
EXEMPT]]</f>
        <v>41432649</v>
      </c>
      <c r="F1360" s="6">
        <v>37087649</v>
      </c>
      <c r="G1360" s="6">
        <v>4345000</v>
      </c>
      <c r="H1360" s="7">
        <v>200338105</v>
      </c>
      <c r="I1360" s="6">
        <v>13420858</v>
      </c>
      <c r="J1360" s="6">
        <v>81957100</v>
      </c>
      <c r="K1360" s="2">
        <v>199.8</v>
      </c>
    </row>
    <row r="1361" spans="1:11" x14ac:dyDescent="0.25">
      <c r="A1361" s="14" t="s">
        <v>844</v>
      </c>
      <c r="B1361" s="3" t="s">
        <v>89</v>
      </c>
      <c r="C1361" s="1" t="s">
        <v>156</v>
      </c>
      <c r="D1361" s="6">
        <f>History3[[#This Row],[SUBTOTAL GENERAL FUND]]+History3[[#This Row],[CASH 
FUNDS]]+History3[[#This Row],[REAPPROPRIATED
FUNDS]]+History3[[#This Row],[FEDERAL 
FUNDS]]</f>
        <v>250000</v>
      </c>
      <c r="E1361" s="6">
        <f>History3[[#This Row],[GENERAL 
FUND]]+History3[[#This Row],[GENERAL
FUND
EXEMPT]]</f>
        <v>250000</v>
      </c>
      <c r="F1361" s="6">
        <v>250000</v>
      </c>
      <c r="G1361" s="6">
        <v>0</v>
      </c>
      <c r="H1361" s="7">
        <v>0</v>
      </c>
      <c r="I1361" s="6">
        <v>0</v>
      </c>
      <c r="J1361" s="6">
        <v>0</v>
      </c>
      <c r="K1361" s="2">
        <v>0</v>
      </c>
    </row>
    <row r="1362" spans="1:11" x14ac:dyDescent="0.25">
      <c r="A1362" s="14" t="s">
        <v>844</v>
      </c>
      <c r="B1362" s="3" t="s">
        <v>89</v>
      </c>
      <c r="C1362" s="1" t="s">
        <v>861</v>
      </c>
      <c r="D1362" s="6">
        <f>History3[[#This Row],[SUBTOTAL GENERAL FUND]]+History3[[#This Row],[CASH 
FUNDS]]+History3[[#This Row],[REAPPROPRIATED
FUNDS]]+History3[[#This Row],[FEDERAL 
FUNDS]]</f>
        <v>26215</v>
      </c>
      <c r="E1362" s="6">
        <f>History3[[#This Row],[GENERAL 
FUND]]+History3[[#This Row],[GENERAL
FUND
EXEMPT]]</f>
        <v>26215</v>
      </c>
      <c r="F1362" s="6">
        <v>26215</v>
      </c>
      <c r="G1362" s="6">
        <v>0</v>
      </c>
      <c r="H1362" s="7">
        <v>0</v>
      </c>
      <c r="I1362" s="6">
        <v>0</v>
      </c>
      <c r="J1362" s="6">
        <v>0</v>
      </c>
      <c r="K1362" s="2">
        <v>0.5</v>
      </c>
    </row>
    <row r="1363" spans="1:11" x14ac:dyDescent="0.25">
      <c r="A1363" s="14" t="s">
        <v>844</v>
      </c>
      <c r="B1363" s="3" t="s">
        <v>89</v>
      </c>
      <c r="C1363" s="1" t="s">
        <v>862</v>
      </c>
      <c r="D1363" s="6">
        <f>History3[[#This Row],[SUBTOTAL GENERAL FUND]]+History3[[#This Row],[CASH 
FUNDS]]+History3[[#This Row],[REAPPROPRIATED
FUNDS]]+History3[[#This Row],[FEDERAL 
FUNDS]]</f>
        <v>-1866208</v>
      </c>
      <c r="E1363" s="6">
        <f>History3[[#This Row],[GENERAL 
FUND]]+History3[[#This Row],[GENERAL
FUND
EXEMPT]]</f>
        <v>-1866208</v>
      </c>
      <c r="F1363" s="6">
        <v>-1866208</v>
      </c>
      <c r="G1363" s="6">
        <v>0</v>
      </c>
      <c r="H1363" s="7">
        <v>0</v>
      </c>
      <c r="I1363" s="6">
        <v>0</v>
      </c>
      <c r="J1363" s="6">
        <v>0</v>
      </c>
      <c r="K1363" s="2">
        <v>-0.9</v>
      </c>
    </row>
    <row r="1364" spans="1:11" x14ac:dyDescent="0.25">
      <c r="A1364" s="14" t="s">
        <v>844</v>
      </c>
      <c r="B1364" s="3" t="s">
        <v>89</v>
      </c>
      <c r="C1364" s="1" t="s">
        <v>91</v>
      </c>
      <c r="D1364" s="6">
        <f>History3[[#This Row],[SUBTOTAL GENERAL FUND]]+History3[[#This Row],[CASH 
FUNDS]]+History3[[#This Row],[REAPPROPRIATED
FUNDS]]+History3[[#This Row],[FEDERAL 
FUNDS]]</f>
        <v>-323311</v>
      </c>
      <c r="E1364" s="6">
        <f>History3[[#This Row],[GENERAL 
FUND]]+History3[[#This Row],[GENERAL
FUND
EXEMPT]]</f>
        <v>-161219</v>
      </c>
      <c r="F1364" s="6">
        <v>-161219</v>
      </c>
      <c r="G1364" s="6">
        <v>0</v>
      </c>
      <c r="H1364" s="7">
        <v>-44897</v>
      </c>
      <c r="I1364" s="6">
        <v>-117195</v>
      </c>
      <c r="J1364" s="6">
        <v>0</v>
      </c>
      <c r="K1364" s="2">
        <v>0</v>
      </c>
    </row>
    <row r="1365" spans="1:11" x14ac:dyDescent="0.25">
      <c r="A1365" s="14" t="s">
        <v>844</v>
      </c>
      <c r="B1365" s="3" t="s">
        <v>89</v>
      </c>
      <c r="C1365" s="1" t="s">
        <v>405</v>
      </c>
      <c r="D1365" s="6">
        <f>History3[[#This Row],[SUBTOTAL GENERAL FUND]]+History3[[#This Row],[CASH 
FUNDS]]+History3[[#This Row],[REAPPROPRIATED
FUNDS]]+History3[[#This Row],[FEDERAL 
FUNDS]]</f>
        <v>-1542658</v>
      </c>
      <c r="E1365" s="6">
        <f>History3[[#This Row],[GENERAL 
FUND]]+History3[[#This Row],[GENERAL
FUND
EXEMPT]]</f>
        <v>1875000</v>
      </c>
      <c r="F1365" s="6">
        <v>1875000</v>
      </c>
      <c r="G1365" s="6">
        <v>0</v>
      </c>
      <c r="H1365" s="7">
        <v>-5292658</v>
      </c>
      <c r="I1365" s="6">
        <v>1875000</v>
      </c>
      <c r="J1365" s="6">
        <v>0</v>
      </c>
      <c r="K1365" s="2">
        <v>0</v>
      </c>
    </row>
    <row r="1366" spans="1:11" x14ac:dyDescent="0.25">
      <c r="A1366" s="14" t="s">
        <v>863</v>
      </c>
      <c r="B1366" s="3" t="s">
        <v>57</v>
      </c>
      <c r="C1366" s="1" t="s">
        <v>58</v>
      </c>
      <c r="D1366" s="6">
        <f>History3[[#This Row],[SUBTOTAL GENERAL FUND]]+History3[[#This Row],[CASH 
FUNDS]]+History3[[#This Row],[REAPPROPRIATED
FUNDS]]+History3[[#This Row],[FEDERAL 
FUNDS]]</f>
        <v>221373748</v>
      </c>
      <c r="E1366" s="6">
        <f>History3[[#This Row],[GENERAL 
FUND]]+History3[[#This Row],[GENERAL
FUND
EXEMPT]]</f>
        <v>5478155</v>
      </c>
      <c r="F1366" s="6">
        <v>5478155</v>
      </c>
      <c r="G1366" s="6">
        <v>0</v>
      </c>
      <c r="H1366" s="7">
        <v>1210964</v>
      </c>
      <c r="I1366" s="6">
        <v>803509</v>
      </c>
      <c r="J1366" s="6">
        <v>213881120</v>
      </c>
      <c r="K1366" s="2">
        <v>1384.9</v>
      </c>
    </row>
    <row r="1367" spans="1:11" x14ac:dyDescent="0.25">
      <c r="A1367" s="14" t="s">
        <v>863</v>
      </c>
      <c r="B1367" s="3" t="s">
        <v>57</v>
      </c>
      <c r="C1367" s="1" t="s">
        <v>59</v>
      </c>
      <c r="D1367" s="6">
        <f>History3[[#This Row],[SUBTOTAL GENERAL FUND]]+History3[[#This Row],[CASH 
FUNDS]]+History3[[#This Row],[REAPPROPRIATED
FUNDS]]+History3[[#This Row],[FEDERAL 
FUNDS]]</f>
        <v>-164417</v>
      </c>
      <c r="E1367" s="6">
        <f>History3[[#This Row],[GENERAL 
FUND]]+History3[[#This Row],[GENERAL
FUND
EXEMPT]]</f>
        <v>-56497</v>
      </c>
      <c r="F1367" s="6">
        <v>-56497</v>
      </c>
      <c r="G1367" s="6">
        <v>0</v>
      </c>
      <c r="H1367" s="7">
        <v>-1824</v>
      </c>
      <c r="I1367" s="6">
        <v>0</v>
      </c>
      <c r="J1367" s="6">
        <v>-106096</v>
      </c>
      <c r="K1367" s="2">
        <v>0</v>
      </c>
    </row>
    <row r="1368" spans="1:11" x14ac:dyDescent="0.25">
      <c r="A1368" s="14" t="s">
        <v>863</v>
      </c>
      <c r="B1368" s="3" t="s">
        <v>57</v>
      </c>
      <c r="C1368" s="1" t="s">
        <v>864</v>
      </c>
      <c r="D1368" s="6">
        <f>History3[[#This Row],[SUBTOTAL GENERAL FUND]]+History3[[#This Row],[CASH 
FUNDS]]+History3[[#This Row],[REAPPROPRIATED
FUNDS]]+History3[[#This Row],[FEDERAL 
FUNDS]]</f>
        <v>7640</v>
      </c>
      <c r="E1368" s="6">
        <f>History3[[#This Row],[GENERAL 
FUND]]+History3[[#This Row],[GENERAL
FUND
EXEMPT]]</f>
        <v>7640</v>
      </c>
      <c r="F1368" s="6">
        <v>7640</v>
      </c>
      <c r="G1368" s="6">
        <v>0</v>
      </c>
      <c r="H1368" s="7">
        <v>0</v>
      </c>
      <c r="I1368" s="6">
        <v>0</v>
      </c>
      <c r="J1368" s="6">
        <v>0</v>
      </c>
      <c r="K1368" s="2">
        <v>0</v>
      </c>
    </row>
    <row r="1369" spans="1:11" x14ac:dyDescent="0.25">
      <c r="A1369" s="14" t="s">
        <v>863</v>
      </c>
      <c r="B1369" s="3" t="s">
        <v>1</v>
      </c>
      <c r="C1369" s="1" t="s">
        <v>2</v>
      </c>
      <c r="D1369" s="6">
        <f>History3[[#This Row],[SUBTOTAL GENERAL FUND]]+History3[[#This Row],[CASH 
FUNDS]]+History3[[#This Row],[REAPPROPRIATED
FUNDS]]+History3[[#This Row],[FEDERAL 
FUNDS]]</f>
        <v>222946109</v>
      </c>
      <c r="E1369" s="6">
        <f>History3[[#This Row],[GENERAL 
FUND]]+History3[[#This Row],[GENERAL
FUND
EXEMPT]]</f>
        <v>6681430</v>
      </c>
      <c r="F1369" s="6">
        <v>6681430</v>
      </c>
      <c r="G1369" s="6">
        <v>0</v>
      </c>
      <c r="H1369" s="7">
        <v>1332993</v>
      </c>
      <c r="I1369" s="6">
        <v>803662</v>
      </c>
      <c r="J1369" s="6">
        <v>214128024</v>
      </c>
      <c r="K1369" s="2">
        <v>1384.9</v>
      </c>
    </row>
    <row r="1370" spans="1:11" x14ac:dyDescent="0.25">
      <c r="A1370" s="14" t="s">
        <v>863</v>
      </c>
      <c r="B1370" s="3" t="s">
        <v>1</v>
      </c>
      <c r="C1370" s="1" t="s">
        <v>865</v>
      </c>
      <c r="D1370" s="6">
        <f>History3[[#This Row],[SUBTOTAL GENERAL FUND]]+History3[[#This Row],[CASH 
FUNDS]]+History3[[#This Row],[REAPPROPRIATED
FUNDS]]+History3[[#This Row],[FEDERAL 
FUNDS]]</f>
        <v>11177</v>
      </c>
      <c r="E1370" s="6">
        <f>History3[[#This Row],[GENERAL 
FUND]]+History3[[#This Row],[GENERAL
FUND
EXEMPT]]</f>
        <v>11177</v>
      </c>
      <c r="F1370" s="6">
        <v>11177</v>
      </c>
      <c r="G1370" s="6">
        <v>0</v>
      </c>
      <c r="H1370" s="7">
        <v>0</v>
      </c>
      <c r="I1370" s="6">
        <v>0</v>
      </c>
      <c r="J1370" s="6">
        <v>0</v>
      </c>
      <c r="K1370" s="2">
        <v>0</v>
      </c>
    </row>
    <row r="1371" spans="1:11" x14ac:dyDescent="0.25">
      <c r="A1371" s="14" t="s">
        <v>863</v>
      </c>
      <c r="B1371" s="3" t="s">
        <v>4</v>
      </c>
      <c r="C1371" s="1" t="s">
        <v>3</v>
      </c>
      <c r="D1371" s="6">
        <f>History3[[#This Row],[SUBTOTAL GENERAL FUND]]+History3[[#This Row],[CASH 
FUNDS]]+History3[[#This Row],[REAPPROPRIATED
FUNDS]]+History3[[#This Row],[FEDERAL 
FUNDS]]</f>
        <v>223858252</v>
      </c>
      <c r="E1371" s="6">
        <f>History3[[#This Row],[GENERAL 
FUND]]+History3[[#This Row],[GENERAL
FUND
EXEMPT]]</f>
        <v>7378715</v>
      </c>
      <c r="F1371" s="6">
        <v>7378715</v>
      </c>
      <c r="G1371" s="6">
        <v>0</v>
      </c>
      <c r="H1371" s="7">
        <v>1239695</v>
      </c>
      <c r="I1371" s="6">
        <v>800000</v>
      </c>
      <c r="J1371" s="6">
        <v>214439842</v>
      </c>
      <c r="K1371" s="2">
        <v>1389.6</v>
      </c>
    </row>
    <row r="1372" spans="1:11" x14ac:dyDescent="0.25">
      <c r="A1372" s="14" t="s">
        <v>863</v>
      </c>
      <c r="B1372" s="3" t="s">
        <v>6</v>
      </c>
      <c r="C1372" s="1" t="s">
        <v>7</v>
      </c>
      <c r="D1372" s="6">
        <f>History3[[#This Row],[SUBTOTAL GENERAL FUND]]+History3[[#This Row],[CASH 
FUNDS]]+History3[[#This Row],[REAPPROPRIATED
FUNDS]]+History3[[#This Row],[FEDERAL 
FUNDS]]</f>
        <v>224704185</v>
      </c>
      <c r="E1372" s="6">
        <f>History3[[#This Row],[GENERAL 
FUND]]+History3[[#This Row],[GENERAL
FUND
EXEMPT]]</f>
        <v>7885530</v>
      </c>
      <c r="F1372" s="6">
        <v>7885530</v>
      </c>
      <c r="G1372" s="6">
        <v>0</v>
      </c>
      <c r="H1372" s="7">
        <v>1282783</v>
      </c>
      <c r="I1372" s="6">
        <v>800000</v>
      </c>
      <c r="J1372" s="6">
        <v>214735872</v>
      </c>
      <c r="K1372" s="2">
        <v>1390.8</v>
      </c>
    </row>
    <row r="1373" spans="1:11" x14ac:dyDescent="0.25">
      <c r="A1373" s="14" t="s">
        <v>863</v>
      </c>
      <c r="B1373" s="3" t="s">
        <v>6</v>
      </c>
      <c r="C1373" s="1" t="s">
        <v>21</v>
      </c>
      <c r="D1373" s="6">
        <f>History3[[#This Row],[SUBTOTAL GENERAL FUND]]+History3[[#This Row],[CASH 
FUNDS]]+History3[[#This Row],[REAPPROPRIATED
FUNDS]]+History3[[#This Row],[FEDERAL 
FUNDS]]</f>
        <v>600000</v>
      </c>
      <c r="E1373" s="6">
        <f>History3[[#This Row],[GENERAL 
FUND]]+History3[[#This Row],[GENERAL
FUND
EXEMPT]]</f>
        <v>300000</v>
      </c>
      <c r="F1373" s="6">
        <v>300000</v>
      </c>
      <c r="G1373" s="6">
        <v>0</v>
      </c>
      <c r="H1373" s="7">
        <v>0</v>
      </c>
      <c r="I1373" s="6">
        <v>300000</v>
      </c>
      <c r="J1373" s="6">
        <v>0</v>
      </c>
      <c r="K1373" s="2">
        <v>0</v>
      </c>
    </row>
    <row r="1374" spans="1:11" x14ac:dyDescent="0.25">
      <c r="A1374" s="14" t="s">
        <v>863</v>
      </c>
      <c r="B1374" s="3" t="s">
        <v>6</v>
      </c>
      <c r="C1374" s="1" t="s">
        <v>866</v>
      </c>
      <c r="D1374" s="6">
        <f>History3[[#This Row],[SUBTOTAL GENERAL FUND]]+History3[[#This Row],[CASH 
FUNDS]]+History3[[#This Row],[REAPPROPRIATED
FUNDS]]+History3[[#This Row],[FEDERAL 
FUNDS]]</f>
        <v>0</v>
      </c>
      <c r="E1374" s="6">
        <f>History3[[#This Row],[GENERAL 
FUND]]+History3[[#This Row],[GENERAL
FUND
EXEMPT]]</f>
        <v>0</v>
      </c>
      <c r="F1374" s="6">
        <v>0</v>
      </c>
      <c r="G1374" s="6">
        <v>0</v>
      </c>
      <c r="H1374" s="7">
        <v>0</v>
      </c>
      <c r="I1374" s="6">
        <v>0</v>
      </c>
      <c r="J1374" s="6">
        <v>0</v>
      </c>
      <c r="K1374" s="2">
        <v>0.4</v>
      </c>
    </row>
    <row r="1375" spans="1:11" x14ac:dyDescent="0.25">
      <c r="A1375" s="14" t="s">
        <v>863</v>
      </c>
      <c r="B1375" s="3" t="s">
        <v>6</v>
      </c>
      <c r="C1375" s="1" t="s">
        <v>867</v>
      </c>
      <c r="D1375" s="6">
        <f>History3[[#This Row],[SUBTOTAL GENERAL FUND]]+History3[[#This Row],[CASH 
FUNDS]]+History3[[#This Row],[REAPPROPRIATED
FUNDS]]+History3[[#This Row],[FEDERAL 
FUNDS]]</f>
        <v>73558</v>
      </c>
      <c r="E1375" s="6">
        <f>History3[[#This Row],[GENERAL 
FUND]]+History3[[#This Row],[GENERAL
FUND
EXEMPT]]</f>
        <v>59137</v>
      </c>
      <c r="F1375" s="6">
        <v>59137</v>
      </c>
      <c r="G1375" s="6">
        <v>0</v>
      </c>
      <c r="H1375" s="7">
        <v>0</v>
      </c>
      <c r="I1375" s="6">
        <v>0</v>
      </c>
      <c r="J1375" s="6">
        <v>14421</v>
      </c>
      <c r="K1375" s="2">
        <v>0</v>
      </c>
    </row>
    <row r="1376" spans="1:11" x14ac:dyDescent="0.25">
      <c r="A1376" s="14" t="s">
        <v>863</v>
      </c>
      <c r="B1376" s="3" t="s">
        <v>69</v>
      </c>
      <c r="C1376" s="1" t="s">
        <v>70</v>
      </c>
      <c r="D1376" s="6">
        <f>History3[[#This Row],[SUBTOTAL GENERAL FUND]]+History3[[#This Row],[CASH 
FUNDS]]+History3[[#This Row],[REAPPROPRIATED
FUNDS]]+History3[[#This Row],[FEDERAL 
FUNDS]]</f>
        <v>225391179</v>
      </c>
      <c r="E1376" s="6">
        <f>History3[[#This Row],[GENERAL 
FUND]]+History3[[#This Row],[GENERAL
FUND
EXEMPT]]</f>
        <v>8285043</v>
      </c>
      <c r="F1376" s="6">
        <v>8285043</v>
      </c>
      <c r="G1376" s="6">
        <v>0</v>
      </c>
      <c r="H1376" s="7">
        <v>1281079</v>
      </c>
      <c r="I1376" s="6">
        <v>800000</v>
      </c>
      <c r="J1376" s="6">
        <v>215025057</v>
      </c>
      <c r="K1376" s="2">
        <v>1392.3</v>
      </c>
    </row>
    <row r="1377" spans="1:11" x14ac:dyDescent="0.25">
      <c r="A1377" s="14" t="s">
        <v>863</v>
      </c>
      <c r="B1377" s="3" t="s">
        <v>69</v>
      </c>
      <c r="C1377" s="1" t="s">
        <v>868</v>
      </c>
      <c r="D1377" s="6">
        <f>History3[[#This Row],[SUBTOTAL GENERAL FUND]]+History3[[#This Row],[CASH 
FUNDS]]+History3[[#This Row],[REAPPROPRIATED
FUNDS]]+History3[[#This Row],[FEDERAL 
FUNDS]]</f>
        <v>-7823</v>
      </c>
      <c r="E1377" s="6">
        <f>History3[[#This Row],[GENERAL 
FUND]]+History3[[#This Row],[GENERAL
FUND
EXEMPT]]</f>
        <v>9884</v>
      </c>
      <c r="F1377" s="6">
        <v>9884</v>
      </c>
      <c r="G1377" s="6">
        <v>0</v>
      </c>
      <c r="H1377" s="7">
        <v>0</v>
      </c>
      <c r="I1377" s="6">
        <v>0</v>
      </c>
      <c r="J1377" s="6">
        <v>-17707</v>
      </c>
      <c r="K1377" s="2">
        <v>0</v>
      </c>
    </row>
    <row r="1378" spans="1:11" x14ac:dyDescent="0.25">
      <c r="A1378" s="14" t="s">
        <v>863</v>
      </c>
      <c r="B1378" s="3" t="s">
        <v>75</v>
      </c>
      <c r="C1378" s="1" t="s">
        <v>76</v>
      </c>
      <c r="D1378" s="6">
        <f>History3[[#This Row],[SUBTOTAL GENERAL FUND]]+History3[[#This Row],[CASH 
FUNDS]]+History3[[#This Row],[REAPPROPRIATED
FUNDS]]+History3[[#This Row],[FEDERAL 
FUNDS]]</f>
        <v>225411689</v>
      </c>
      <c r="E1378" s="6">
        <f>History3[[#This Row],[GENERAL 
FUND]]+History3[[#This Row],[GENERAL
FUND
EXEMPT]]</f>
        <v>8305504</v>
      </c>
      <c r="F1378" s="6">
        <v>8305504</v>
      </c>
      <c r="G1378" s="6">
        <v>0</v>
      </c>
      <c r="H1378" s="7">
        <v>1211976</v>
      </c>
      <c r="I1378" s="6">
        <v>800000</v>
      </c>
      <c r="J1378" s="6">
        <v>215094209</v>
      </c>
      <c r="K1378" s="2">
        <v>1392.4</v>
      </c>
    </row>
    <row r="1379" spans="1:11" x14ac:dyDescent="0.25">
      <c r="A1379" s="14" t="s">
        <v>863</v>
      </c>
      <c r="B1379" s="3" t="s">
        <v>75</v>
      </c>
      <c r="C1379" s="1" t="s">
        <v>869</v>
      </c>
      <c r="D1379" s="6">
        <f>History3[[#This Row],[SUBTOTAL GENERAL FUND]]+History3[[#This Row],[CASH 
FUNDS]]+History3[[#This Row],[REAPPROPRIATED
FUNDS]]+History3[[#This Row],[FEDERAL 
FUNDS]]</f>
        <v>87162</v>
      </c>
      <c r="E1379" s="6">
        <f>History3[[#This Row],[GENERAL 
FUND]]+History3[[#This Row],[GENERAL
FUND
EXEMPT]]</f>
        <v>137628</v>
      </c>
      <c r="F1379" s="6">
        <v>137628</v>
      </c>
      <c r="G1379" s="6">
        <v>0</v>
      </c>
      <c r="H1379" s="7">
        <v>0</v>
      </c>
      <c r="I1379" s="6">
        <v>0</v>
      </c>
      <c r="J1379" s="6">
        <v>-50466</v>
      </c>
      <c r="K1379" s="2">
        <v>0</v>
      </c>
    </row>
    <row r="1380" spans="1:11" x14ac:dyDescent="0.25">
      <c r="A1380" s="14" t="s">
        <v>863</v>
      </c>
      <c r="B1380" s="3" t="s">
        <v>78</v>
      </c>
      <c r="C1380" s="1" t="s">
        <v>79</v>
      </c>
      <c r="D1380" s="6">
        <f>History3[[#This Row],[SUBTOTAL GENERAL FUND]]+History3[[#This Row],[CASH 
FUNDS]]+History3[[#This Row],[REAPPROPRIATED
FUNDS]]+History3[[#This Row],[FEDERAL 
FUNDS]]</f>
        <v>226868060</v>
      </c>
      <c r="E1380" s="6">
        <f>History3[[#This Row],[GENERAL 
FUND]]+History3[[#This Row],[GENERAL
FUND
EXEMPT]]</f>
        <v>10430168</v>
      </c>
      <c r="F1380" s="6">
        <v>10430168</v>
      </c>
      <c r="G1380" s="6">
        <v>0</v>
      </c>
      <c r="H1380" s="7">
        <v>1135343</v>
      </c>
      <c r="I1380" s="6">
        <v>0</v>
      </c>
      <c r="J1380" s="6">
        <v>215302549</v>
      </c>
      <c r="K1380" s="2">
        <v>1393.3</v>
      </c>
    </row>
    <row r="1381" spans="1:11" x14ac:dyDescent="0.25">
      <c r="A1381" s="14" t="s">
        <v>863</v>
      </c>
      <c r="B1381" s="3" t="s">
        <v>78</v>
      </c>
      <c r="C1381" s="1" t="s">
        <v>870</v>
      </c>
      <c r="D1381" s="6">
        <f>History3[[#This Row],[SUBTOTAL GENERAL FUND]]+History3[[#This Row],[CASH 
FUNDS]]+History3[[#This Row],[REAPPROPRIATED
FUNDS]]+History3[[#This Row],[FEDERAL 
FUNDS]]</f>
        <v>100000</v>
      </c>
      <c r="E1381" s="6">
        <f>History3[[#This Row],[GENERAL 
FUND]]+History3[[#This Row],[GENERAL
FUND
EXEMPT]]</f>
        <v>100000</v>
      </c>
      <c r="F1381" s="6">
        <v>100000</v>
      </c>
      <c r="G1381" s="6">
        <v>0</v>
      </c>
      <c r="H1381" s="7">
        <v>0</v>
      </c>
      <c r="I1381" s="6">
        <v>0</v>
      </c>
      <c r="J1381" s="6">
        <v>0</v>
      </c>
      <c r="K1381" s="2">
        <v>0</v>
      </c>
    </row>
    <row r="1382" spans="1:11" x14ac:dyDescent="0.25">
      <c r="A1382" s="14" t="s">
        <v>863</v>
      </c>
      <c r="B1382" s="3" t="s">
        <v>80</v>
      </c>
      <c r="C1382" s="1" t="s">
        <v>81</v>
      </c>
      <c r="D1382" s="6">
        <f>History3[[#This Row],[SUBTOTAL GENERAL FUND]]+History3[[#This Row],[CASH 
FUNDS]]+History3[[#This Row],[REAPPROPRIATED
FUNDS]]+History3[[#This Row],[FEDERAL 
FUNDS]]</f>
        <v>231900218</v>
      </c>
      <c r="E1382" s="6">
        <f>History3[[#This Row],[GENERAL 
FUND]]+History3[[#This Row],[GENERAL
FUND
EXEMPT]]</f>
        <v>10986650</v>
      </c>
      <c r="F1382" s="6">
        <v>10986650</v>
      </c>
      <c r="G1382" s="6">
        <v>0</v>
      </c>
      <c r="H1382" s="7">
        <v>1203530</v>
      </c>
      <c r="I1382" s="6">
        <v>0</v>
      </c>
      <c r="J1382" s="6">
        <v>219710038</v>
      </c>
      <c r="K1382" s="2">
        <v>1406.1</v>
      </c>
    </row>
    <row r="1383" spans="1:11" x14ac:dyDescent="0.25">
      <c r="A1383" s="14" t="s">
        <v>863</v>
      </c>
      <c r="B1383" s="3" t="s">
        <v>80</v>
      </c>
      <c r="C1383" s="1" t="s">
        <v>871</v>
      </c>
      <c r="D1383" s="6">
        <f>History3[[#This Row],[SUBTOTAL GENERAL FUND]]+History3[[#This Row],[CASH 
FUNDS]]+History3[[#This Row],[REAPPROPRIATED
FUNDS]]+History3[[#This Row],[FEDERAL 
FUNDS]]</f>
        <v>123465</v>
      </c>
      <c r="E1383" s="6">
        <f>History3[[#This Row],[GENERAL 
FUND]]+History3[[#This Row],[GENERAL
FUND
EXEMPT]]</f>
        <v>123465</v>
      </c>
      <c r="F1383" s="6">
        <v>123465</v>
      </c>
      <c r="G1383" s="6">
        <v>0</v>
      </c>
      <c r="H1383" s="7">
        <v>0</v>
      </c>
      <c r="I1383" s="6">
        <v>0</v>
      </c>
      <c r="J1383" s="6">
        <v>0</v>
      </c>
      <c r="K1383" s="2">
        <v>1.1000000000000001</v>
      </c>
    </row>
    <row r="1384" spans="1:11" x14ac:dyDescent="0.25">
      <c r="A1384" s="14" t="s">
        <v>863</v>
      </c>
      <c r="B1384" s="3" t="s">
        <v>80</v>
      </c>
      <c r="C1384" s="1" t="s">
        <v>872</v>
      </c>
      <c r="D1384" s="6">
        <f>History3[[#This Row],[SUBTOTAL GENERAL FUND]]+History3[[#This Row],[CASH 
FUNDS]]+History3[[#This Row],[REAPPROPRIATED
FUNDS]]+History3[[#This Row],[FEDERAL 
FUNDS]]</f>
        <v>96479</v>
      </c>
      <c r="E1384" s="6">
        <f>History3[[#This Row],[GENERAL 
FUND]]+History3[[#This Row],[GENERAL
FUND
EXEMPT]]</f>
        <v>96479</v>
      </c>
      <c r="F1384" s="6">
        <v>96479</v>
      </c>
      <c r="G1384" s="6">
        <v>0</v>
      </c>
      <c r="H1384" s="7">
        <v>0</v>
      </c>
      <c r="I1384" s="6">
        <v>0</v>
      </c>
      <c r="J1384" s="6">
        <v>0</v>
      </c>
      <c r="K1384" s="2">
        <v>0.3</v>
      </c>
    </row>
    <row r="1385" spans="1:11" x14ac:dyDescent="0.25">
      <c r="A1385" s="14" t="s">
        <v>863</v>
      </c>
      <c r="B1385" s="3" t="s">
        <v>83</v>
      </c>
      <c r="C1385" s="1" t="s">
        <v>84</v>
      </c>
      <c r="D1385" s="6">
        <f>History3[[#This Row],[SUBTOTAL GENERAL FUND]]+History3[[#This Row],[CASH 
FUNDS]]+History3[[#This Row],[REAPPROPRIATED
FUNDS]]+History3[[#This Row],[FEDERAL 
FUNDS]]</f>
        <v>131630851</v>
      </c>
      <c r="E1385" s="6">
        <f>History3[[#This Row],[GENERAL 
FUND]]+History3[[#This Row],[GENERAL
FUND
EXEMPT]]</f>
        <v>11615507</v>
      </c>
      <c r="F1385" s="6">
        <v>11615507</v>
      </c>
      <c r="G1385" s="6">
        <v>0</v>
      </c>
      <c r="H1385" s="7">
        <v>1470429</v>
      </c>
      <c r="I1385" s="6">
        <v>4143</v>
      </c>
      <c r="J1385" s="6">
        <v>118540772</v>
      </c>
      <c r="K1385" s="2">
        <v>2579.1</v>
      </c>
    </row>
    <row r="1386" spans="1:11" x14ac:dyDescent="0.25">
      <c r="A1386" s="14" t="s">
        <v>863</v>
      </c>
      <c r="B1386" s="3" t="s">
        <v>83</v>
      </c>
      <c r="C1386" s="1" t="s">
        <v>873</v>
      </c>
      <c r="D1386" s="6">
        <f>History3[[#This Row],[SUBTOTAL GENERAL FUND]]+History3[[#This Row],[CASH 
FUNDS]]+History3[[#This Row],[REAPPROPRIATED
FUNDS]]+History3[[#This Row],[FEDERAL 
FUNDS]]</f>
        <v>87994</v>
      </c>
      <c r="E1386" s="6">
        <f>History3[[#This Row],[GENERAL 
FUND]]+History3[[#This Row],[GENERAL
FUND
EXEMPT]]</f>
        <v>240748</v>
      </c>
      <c r="F1386" s="6">
        <v>240748</v>
      </c>
      <c r="G1386" s="6">
        <v>0</v>
      </c>
      <c r="H1386" s="7">
        <v>0</v>
      </c>
      <c r="I1386" s="6">
        <v>0</v>
      </c>
      <c r="J1386" s="6">
        <v>-152754</v>
      </c>
      <c r="K1386" s="2">
        <v>0</v>
      </c>
    </row>
    <row r="1387" spans="1:11" x14ac:dyDescent="0.25">
      <c r="A1387" s="14" t="s">
        <v>863</v>
      </c>
      <c r="B1387" s="3" t="s">
        <v>89</v>
      </c>
      <c r="C1387" s="1" t="s">
        <v>90</v>
      </c>
      <c r="D1387" s="6">
        <f>History3[[#This Row],[SUBTOTAL GENERAL FUND]]+History3[[#This Row],[CASH 
FUNDS]]+History3[[#This Row],[REAPPROPRIATED
FUNDS]]+History3[[#This Row],[FEDERAL 
FUNDS]]</f>
        <v>132612501</v>
      </c>
      <c r="E1387" s="6">
        <f>History3[[#This Row],[GENERAL 
FUND]]+History3[[#This Row],[GENERAL
FUND
EXEMPT]]</f>
        <v>10666526</v>
      </c>
      <c r="F1387" s="6">
        <v>10666526</v>
      </c>
      <c r="G1387" s="6">
        <v>0</v>
      </c>
      <c r="H1387" s="7">
        <v>1645234</v>
      </c>
      <c r="I1387" s="6">
        <v>163167</v>
      </c>
      <c r="J1387" s="6">
        <v>120137574</v>
      </c>
      <c r="K1387" s="2">
        <v>2534.6</v>
      </c>
    </row>
    <row r="1388" spans="1:11" x14ac:dyDescent="0.25">
      <c r="A1388" s="14" t="s">
        <v>863</v>
      </c>
      <c r="B1388" s="3" t="s">
        <v>89</v>
      </c>
      <c r="C1388" s="1" t="s">
        <v>91</v>
      </c>
      <c r="D1388" s="6">
        <f>History3[[#This Row],[SUBTOTAL GENERAL FUND]]+History3[[#This Row],[CASH 
FUNDS]]+History3[[#This Row],[REAPPROPRIATED
FUNDS]]+History3[[#This Row],[FEDERAL 
FUNDS]]</f>
        <v>-238282</v>
      </c>
      <c r="E1388" s="6">
        <f>History3[[#This Row],[GENERAL 
FUND]]+History3[[#This Row],[GENERAL
FUND
EXEMPT]]</f>
        <v>-234742</v>
      </c>
      <c r="F1388" s="6">
        <v>-234742</v>
      </c>
      <c r="G1388" s="6">
        <v>0</v>
      </c>
      <c r="H1388" s="7">
        <v>-3540</v>
      </c>
      <c r="I1388" s="6">
        <v>0</v>
      </c>
      <c r="J1388" s="6">
        <v>0</v>
      </c>
      <c r="K1388" s="2">
        <v>0</v>
      </c>
    </row>
    <row r="1389" spans="1:11" x14ac:dyDescent="0.25">
      <c r="A1389" s="14" t="s">
        <v>863</v>
      </c>
      <c r="B1389" s="3" t="s">
        <v>89</v>
      </c>
      <c r="C1389" s="1" t="s">
        <v>161</v>
      </c>
      <c r="D1389" s="6">
        <f>History3[[#This Row],[SUBTOTAL GENERAL FUND]]+History3[[#This Row],[CASH 
FUNDS]]+History3[[#This Row],[REAPPROPRIATED
FUNDS]]+History3[[#This Row],[FEDERAL 
FUNDS]]</f>
        <v>-87994</v>
      </c>
      <c r="E1389" s="6">
        <f>History3[[#This Row],[GENERAL 
FUND]]+History3[[#This Row],[GENERAL
FUND
EXEMPT]]</f>
        <v>-87994</v>
      </c>
      <c r="F1389" s="6">
        <v>-87994</v>
      </c>
      <c r="G1389" s="6">
        <v>0</v>
      </c>
      <c r="H1389" s="7">
        <v>0</v>
      </c>
      <c r="I1389" s="6">
        <v>0</v>
      </c>
      <c r="J1389" s="6">
        <v>0</v>
      </c>
      <c r="K1389" s="2">
        <v>0</v>
      </c>
    </row>
    <row r="1390" spans="1:11" x14ac:dyDescent="0.25">
      <c r="A1390" s="14" t="s">
        <v>874</v>
      </c>
      <c r="B1390" s="3" t="s">
        <v>57</v>
      </c>
      <c r="C1390" s="1" t="s">
        <v>58</v>
      </c>
      <c r="D1390" s="6">
        <f>History3[[#This Row],[SUBTOTAL GENERAL FUND]]+History3[[#This Row],[CASH 
FUNDS]]+History3[[#This Row],[REAPPROPRIATED
FUNDS]]+History3[[#This Row],[FEDERAL 
FUNDS]]</f>
        <v>224226467</v>
      </c>
      <c r="E1390" s="6">
        <f>History3[[#This Row],[GENERAL 
FUND]]+History3[[#This Row],[GENERAL
FUND
EXEMPT]]</f>
        <v>23806367</v>
      </c>
      <c r="F1390" s="6">
        <v>23806367</v>
      </c>
      <c r="G1390" s="6">
        <v>0</v>
      </c>
      <c r="H1390" s="7">
        <v>171984578</v>
      </c>
      <c r="I1390" s="6">
        <v>8554860</v>
      </c>
      <c r="J1390" s="6">
        <v>19880662</v>
      </c>
      <c r="K1390" s="2">
        <v>1465.6</v>
      </c>
    </row>
    <row r="1391" spans="1:11" x14ac:dyDescent="0.25">
      <c r="A1391" s="14" t="s">
        <v>874</v>
      </c>
      <c r="B1391" s="3" t="s">
        <v>57</v>
      </c>
      <c r="C1391" s="1" t="s">
        <v>59</v>
      </c>
      <c r="D1391" s="6">
        <f>History3[[#This Row],[SUBTOTAL GENERAL FUND]]+History3[[#This Row],[CASH 
FUNDS]]+History3[[#This Row],[REAPPROPRIATED
FUNDS]]+History3[[#This Row],[FEDERAL 
FUNDS]]</f>
        <v>-2209502</v>
      </c>
      <c r="E1391" s="6">
        <f>History3[[#This Row],[GENERAL 
FUND]]+History3[[#This Row],[GENERAL
FUND
EXEMPT]]</f>
        <v>-384244</v>
      </c>
      <c r="F1391" s="6">
        <v>-384244</v>
      </c>
      <c r="G1391" s="6">
        <v>0</v>
      </c>
      <c r="H1391" s="7">
        <v>-1478456</v>
      </c>
      <c r="I1391" s="6">
        <v>-74295</v>
      </c>
      <c r="J1391" s="6">
        <v>-272507</v>
      </c>
      <c r="K1391" s="2">
        <v>0</v>
      </c>
    </row>
    <row r="1392" spans="1:11" x14ac:dyDescent="0.25">
      <c r="A1392" s="14" t="s">
        <v>874</v>
      </c>
      <c r="B1392" s="3" t="s">
        <v>57</v>
      </c>
      <c r="C1392" s="1" t="s">
        <v>875</v>
      </c>
      <c r="D1392" s="6">
        <f>History3[[#This Row],[SUBTOTAL GENERAL FUND]]+History3[[#This Row],[CASH 
FUNDS]]+History3[[#This Row],[REAPPROPRIATED
FUNDS]]+History3[[#This Row],[FEDERAL 
FUNDS]]</f>
        <v>6600000</v>
      </c>
      <c r="E1392" s="6">
        <f>History3[[#This Row],[GENERAL 
FUND]]+History3[[#This Row],[GENERAL
FUND
EXEMPT]]</f>
        <v>0</v>
      </c>
      <c r="F1392" s="6">
        <v>0</v>
      </c>
      <c r="G1392" s="6">
        <v>0</v>
      </c>
      <c r="H1392" s="7">
        <v>6600000</v>
      </c>
      <c r="I1392" s="6">
        <v>0</v>
      </c>
      <c r="J1392" s="6">
        <v>0</v>
      </c>
      <c r="K1392" s="2">
        <v>0</v>
      </c>
    </row>
    <row r="1393" spans="1:11" x14ac:dyDescent="0.25">
      <c r="A1393" s="14" t="s">
        <v>874</v>
      </c>
      <c r="B1393" s="3" t="s">
        <v>57</v>
      </c>
      <c r="C1393" s="1" t="s">
        <v>876</v>
      </c>
      <c r="D1393" s="6">
        <f>History3[[#This Row],[SUBTOTAL GENERAL FUND]]+History3[[#This Row],[CASH 
FUNDS]]+History3[[#This Row],[REAPPROPRIATED
FUNDS]]+History3[[#This Row],[FEDERAL 
FUNDS]]</f>
        <v>13925000</v>
      </c>
      <c r="E1393" s="6">
        <f>History3[[#This Row],[GENERAL 
FUND]]+History3[[#This Row],[GENERAL
FUND
EXEMPT]]</f>
        <v>0</v>
      </c>
      <c r="F1393" s="6">
        <v>0</v>
      </c>
      <c r="G1393" s="6">
        <v>0</v>
      </c>
      <c r="H1393" s="7">
        <v>13925000</v>
      </c>
      <c r="I1393" s="6">
        <v>0</v>
      </c>
      <c r="J1393" s="6">
        <v>0</v>
      </c>
      <c r="K1393" s="2">
        <v>0</v>
      </c>
    </row>
    <row r="1394" spans="1:11" x14ac:dyDescent="0.25">
      <c r="A1394" s="14" t="s">
        <v>874</v>
      </c>
      <c r="B1394" s="3" t="s">
        <v>57</v>
      </c>
      <c r="C1394" s="1" t="s">
        <v>877</v>
      </c>
      <c r="D1394" s="6">
        <f>History3[[#This Row],[SUBTOTAL GENERAL FUND]]+History3[[#This Row],[CASH 
FUNDS]]+History3[[#This Row],[REAPPROPRIATED
FUNDS]]+History3[[#This Row],[FEDERAL 
FUNDS]]</f>
        <v>-59325</v>
      </c>
      <c r="E1394" s="6">
        <f>History3[[#This Row],[GENERAL 
FUND]]+History3[[#This Row],[GENERAL
FUND
EXEMPT]]</f>
        <v>7284</v>
      </c>
      <c r="F1394" s="6">
        <v>7284</v>
      </c>
      <c r="G1394" s="6">
        <v>0</v>
      </c>
      <c r="H1394" s="7">
        <v>-343409</v>
      </c>
      <c r="I1394" s="6">
        <v>0</v>
      </c>
      <c r="J1394" s="6">
        <v>276800</v>
      </c>
      <c r="K1394" s="2">
        <v>0.5</v>
      </c>
    </row>
    <row r="1395" spans="1:11" x14ac:dyDescent="0.25">
      <c r="A1395" s="14" t="s">
        <v>874</v>
      </c>
      <c r="B1395" s="3" t="s">
        <v>57</v>
      </c>
      <c r="C1395" s="1" t="s">
        <v>878</v>
      </c>
      <c r="D1395" s="6">
        <f>History3[[#This Row],[SUBTOTAL GENERAL FUND]]+History3[[#This Row],[CASH 
FUNDS]]+History3[[#This Row],[REAPPROPRIATED
FUNDS]]+History3[[#This Row],[FEDERAL 
FUNDS]]</f>
        <v>-500000</v>
      </c>
      <c r="E1395" s="6">
        <f>History3[[#This Row],[GENERAL 
FUND]]+History3[[#This Row],[GENERAL
FUND
EXEMPT]]</f>
        <v>0</v>
      </c>
      <c r="F1395" s="6">
        <v>0</v>
      </c>
      <c r="G1395" s="6">
        <v>0</v>
      </c>
      <c r="H1395" s="7">
        <v>-500000</v>
      </c>
      <c r="I1395" s="6">
        <v>0</v>
      </c>
      <c r="J1395" s="6">
        <v>0</v>
      </c>
      <c r="K1395" s="2">
        <v>0</v>
      </c>
    </row>
    <row r="1396" spans="1:11" x14ac:dyDescent="0.25">
      <c r="A1396" s="14" t="s">
        <v>874</v>
      </c>
      <c r="B1396" s="3" t="s">
        <v>1</v>
      </c>
      <c r="C1396" s="1" t="s">
        <v>2</v>
      </c>
      <c r="D1396" s="6">
        <f>History3[[#This Row],[SUBTOTAL GENERAL FUND]]+History3[[#This Row],[CASH 
FUNDS]]+History3[[#This Row],[REAPPROPRIATED
FUNDS]]+History3[[#This Row],[FEDERAL 
FUNDS]]</f>
        <v>229122404</v>
      </c>
      <c r="E1396" s="6">
        <f>History3[[#This Row],[GENERAL 
FUND]]+History3[[#This Row],[GENERAL
FUND
EXEMPT]]</f>
        <v>23512116</v>
      </c>
      <c r="F1396" s="6">
        <v>23512116</v>
      </c>
      <c r="G1396" s="6">
        <v>0</v>
      </c>
      <c r="H1396" s="7">
        <v>176229214</v>
      </c>
      <c r="I1396" s="6">
        <v>8636648</v>
      </c>
      <c r="J1396" s="6">
        <v>20744426</v>
      </c>
      <c r="K1396" s="2">
        <v>1464.1</v>
      </c>
    </row>
    <row r="1397" spans="1:11" x14ac:dyDescent="0.25">
      <c r="A1397" s="14" t="s">
        <v>874</v>
      </c>
      <c r="B1397" s="3" t="s">
        <v>1</v>
      </c>
      <c r="C1397" s="1" t="s">
        <v>879</v>
      </c>
      <c r="D1397" s="6">
        <f>History3[[#This Row],[SUBTOTAL GENERAL FUND]]+History3[[#This Row],[CASH 
FUNDS]]+History3[[#This Row],[REAPPROPRIATED
FUNDS]]+History3[[#This Row],[FEDERAL 
FUNDS]]</f>
        <v>0</v>
      </c>
      <c r="E1397" s="6">
        <f>History3[[#This Row],[GENERAL 
FUND]]+History3[[#This Row],[GENERAL
FUND
EXEMPT]]</f>
        <v>0</v>
      </c>
      <c r="F1397" s="6">
        <v>0</v>
      </c>
      <c r="G1397" s="6">
        <v>0</v>
      </c>
      <c r="H1397" s="7">
        <v>0</v>
      </c>
      <c r="I1397" s="6">
        <v>0</v>
      </c>
      <c r="J1397" s="6">
        <v>0</v>
      </c>
      <c r="K1397" s="2">
        <v>0</v>
      </c>
    </row>
    <row r="1398" spans="1:11" x14ac:dyDescent="0.25">
      <c r="A1398" s="14" t="s">
        <v>874</v>
      </c>
      <c r="B1398" s="3" t="s">
        <v>1</v>
      </c>
      <c r="C1398" s="1" t="s">
        <v>63</v>
      </c>
      <c r="D1398" s="6">
        <f>History3[[#This Row],[SUBTOTAL GENERAL FUND]]+History3[[#This Row],[CASH 
FUNDS]]+History3[[#This Row],[REAPPROPRIATED
FUNDS]]+History3[[#This Row],[FEDERAL 
FUNDS]]</f>
        <v>228047</v>
      </c>
      <c r="E1398" s="6">
        <f>History3[[#This Row],[GENERAL 
FUND]]+History3[[#This Row],[GENERAL
FUND
EXEMPT]]</f>
        <v>228047</v>
      </c>
      <c r="F1398" s="6">
        <v>228047</v>
      </c>
      <c r="G1398" s="6">
        <v>0</v>
      </c>
      <c r="H1398" s="7">
        <v>0</v>
      </c>
      <c r="I1398" s="6">
        <v>0</v>
      </c>
      <c r="J1398" s="6">
        <v>0</v>
      </c>
      <c r="K1398" s="2">
        <v>0</v>
      </c>
    </row>
    <row r="1399" spans="1:11" x14ac:dyDescent="0.25">
      <c r="A1399" s="14" t="s">
        <v>874</v>
      </c>
      <c r="B1399" s="3" t="s">
        <v>1</v>
      </c>
      <c r="C1399" s="1" t="s">
        <v>880</v>
      </c>
      <c r="D1399" s="6">
        <f>History3[[#This Row],[SUBTOTAL GENERAL FUND]]+History3[[#This Row],[CASH 
FUNDS]]+History3[[#This Row],[REAPPROPRIATED
FUNDS]]+History3[[#This Row],[FEDERAL 
FUNDS]]</f>
        <v>910900</v>
      </c>
      <c r="E1399" s="6">
        <f>History3[[#This Row],[GENERAL 
FUND]]+History3[[#This Row],[GENERAL
FUND
EXEMPT]]</f>
        <v>0</v>
      </c>
      <c r="F1399" s="6">
        <v>0</v>
      </c>
      <c r="G1399" s="6">
        <v>0</v>
      </c>
      <c r="H1399" s="7">
        <v>910900</v>
      </c>
      <c r="I1399" s="6">
        <v>0</v>
      </c>
      <c r="J1399" s="6">
        <v>0</v>
      </c>
      <c r="K1399" s="2">
        <v>0</v>
      </c>
    </row>
    <row r="1400" spans="1:11" x14ac:dyDescent="0.25">
      <c r="A1400" s="14" t="s">
        <v>874</v>
      </c>
      <c r="B1400" s="3" t="s">
        <v>1</v>
      </c>
      <c r="C1400" s="1" t="s">
        <v>881</v>
      </c>
      <c r="D1400" s="6">
        <f>History3[[#This Row],[SUBTOTAL GENERAL FUND]]+History3[[#This Row],[CASH 
FUNDS]]+History3[[#This Row],[REAPPROPRIATED
FUNDS]]+History3[[#This Row],[FEDERAL 
FUNDS]]</f>
        <v>-18055</v>
      </c>
      <c r="E1400" s="6">
        <f>History3[[#This Row],[GENERAL 
FUND]]+History3[[#This Row],[GENERAL
FUND
EXEMPT]]</f>
        <v>0</v>
      </c>
      <c r="F1400" s="6">
        <v>0</v>
      </c>
      <c r="G1400" s="6">
        <v>0</v>
      </c>
      <c r="H1400" s="7">
        <v>-18055</v>
      </c>
      <c r="I1400" s="6">
        <v>0</v>
      </c>
      <c r="J1400" s="6">
        <v>0</v>
      </c>
      <c r="K1400" s="2">
        <v>0</v>
      </c>
    </row>
    <row r="1401" spans="1:11" x14ac:dyDescent="0.25">
      <c r="A1401" s="14" t="s">
        <v>874</v>
      </c>
      <c r="B1401" s="3" t="s">
        <v>1</v>
      </c>
      <c r="C1401" s="1" t="s">
        <v>719</v>
      </c>
      <c r="D1401" s="6">
        <f>History3[[#This Row],[SUBTOTAL GENERAL FUND]]+History3[[#This Row],[CASH 
FUNDS]]+History3[[#This Row],[REAPPROPRIATED
FUNDS]]+History3[[#This Row],[FEDERAL 
FUNDS]]</f>
        <v>23419</v>
      </c>
      <c r="E1401" s="6">
        <f>History3[[#This Row],[GENERAL 
FUND]]+History3[[#This Row],[GENERAL
FUND
EXEMPT]]</f>
        <v>0</v>
      </c>
      <c r="F1401" s="6">
        <v>0</v>
      </c>
      <c r="G1401" s="6">
        <v>0</v>
      </c>
      <c r="H1401" s="7">
        <v>23419</v>
      </c>
      <c r="I1401" s="6">
        <v>0</v>
      </c>
      <c r="J1401" s="6">
        <v>0</v>
      </c>
      <c r="K1401" s="2">
        <v>0</v>
      </c>
    </row>
    <row r="1402" spans="1:11" x14ac:dyDescent="0.25">
      <c r="A1402" s="14" t="s">
        <v>874</v>
      </c>
      <c r="B1402" s="3" t="s">
        <v>1</v>
      </c>
      <c r="C1402" s="1" t="s">
        <v>878</v>
      </c>
      <c r="D1402" s="6">
        <f>History3[[#This Row],[SUBTOTAL GENERAL FUND]]+History3[[#This Row],[CASH 
FUNDS]]+History3[[#This Row],[REAPPROPRIATED
FUNDS]]+History3[[#This Row],[FEDERAL 
FUNDS]]</f>
        <v>4000000</v>
      </c>
      <c r="E1402" s="6">
        <f>History3[[#This Row],[GENERAL 
FUND]]+History3[[#This Row],[GENERAL
FUND
EXEMPT]]</f>
        <v>0</v>
      </c>
      <c r="F1402" s="6">
        <v>0</v>
      </c>
      <c r="G1402" s="6">
        <v>0</v>
      </c>
      <c r="H1402" s="7">
        <v>4000000</v>
      </c>
      <c r="I1402" s="6">
        <v>0</v>
      </c>
      <c r="J1402" s="6">
        <v>0</v>
      </c>
      <c r="K1402" s="2">
        <v>0</v>
      </c>
    </row>
    <row r="1403" spans="1:11" x14ac:dyDescent="0.25">
      <c r="A1403" s="14" t="s">
        <v>874</v>
      </c>
      <c r="B1403" s="3" t="s">
        <v>1</v>
      </c>
      <c r="C1403" s="1" t="s">
        <v>882</v>
      </c>
      <c r="D1403" s="6">
        <f>History3[[#This Row],[SUBTOTAL GENERAL FUND]]+History3[[#This Row],[CASH 
FUNDS]]+History3[[#This Row],[REAPPROPRIATED
FUNDS]]+History3[[#This Row],[FEDERAL 
FUNDS]]</f>
        <v>28350857</v>
      </c>
      <c r="E1403" s="6">
        <f>History3[[#This Row],[GENERAL 
FUND]]+History3[[#This Row],[GENERAL
FUND
EXEMPT]]</f>
        <v>0</v>
      </c>
      <c r="F1403" s="6">
        <v>0</v>
      </c>
      <c r="G1403" s="6">
        <v>0</v>
      </c>
      <c r="H1403" s="7">
        <v>28350857</v>
      </c>
      <c r="I1403" s="6">
        <v>0</v>
      </c>
      <c r="J1403" s="6">
        <v>0</v>
      </c>
      <c r="K1403" s="2">
        <v>0</v>
      </c>
    </row>
    <row r="1404" spans="1:11" x14ac:dyDescent="0.25">
      <c r="A1404" s="14" t="s">
        <v>874</v>
      </c>
      <c r="B1404" s="3" t="s">
        <v>1</v>
      </c>
      <c r="C1404" s="1" t="s">
        <v>883</v>
      </c>
      <c r="D1404" s="6">
        <f>History3[[#This Row],[SUBTOTAL GENERAL FUND]]+History3[[#This Row],[CASH 
FUNDS]]+History3[[#This Row],[REAPPROPRIATED
FUNDS]]+History3[[#This Row],[FEDERAL 
FUNDS]]</f>
        <v>160389</v>
      </c>
      <c r="E1404" s="6">
        <f>History3[[#This Row],[GENERAL 
FUND]]+History3[[#This Row],[GENERAL
FUND
EXEMPT]]</f>
        <v>28120</v>
      </c>
      <c r="F1404" s="6">
        <v>28120</v>
      </c>
      <c r="G1404" s="6">
        <v>0</v>
      </c>
      <c r="H1404" s="7">
        <v>123527</v>
      </c>
      <c r="I1404" s="6">
        <v>4886</v>
      </c>
      <c r="J1404" s="6">
        <v>3856</v>
      </c>
      <c r="K1404" s="2">
        <v>0</v>
      </c>
    </row>
    <row r="1405" spans="1:11" x14ac:dyDescent="0.25">
      <c r="A1405" s="14" t="s">
        <v>874</v>
      </c>
      <c r="B1405" s="3" t="s">
        <v>4</v>
      </c>
      <c r="C1405" s="1" t="s">
        <v>3</v>
      </c>
      <c r="D1405" s="6">
        <f>History3[[#This Row],[SUBTOTAL GENERAL FUND]]+History3[[#This Row],[CASH 
FUNDS]]+History3[[#This Row],[REAPPROPRIATED
FUNDS]]+History3[[#This Row],[FEDERAL 
FUNDS]]</f>
        <v>241007024</v>
      </c>
      <c r="E1405" s="6">
        <f>History3[[#This Row],[GENERAL 
FUND]]+History3[[#This Row],[GENERAL
FUND
EXEMPT]]</f>
        <v>24978508</v>
      </c>
      <c r="F1405" s="6">
        <v>24978508</v>
      </c>
      <c r="G1405" s="6">
        <v>0</v>
      </c>
      <c r="H1405" s="7">
        <v>178674931</v>
      </c>
      <c r="I1405" s="6">
        <v>8774311</v>
      </c>
      <c r="J1405" s="6">
        <v>28579274</v>
      </c>
      <c r="K1405" s="2">
        <v>1438.8</v>
      </c>
    </row>
    <row r="1406" spans="1:11" x14ac:dyDescent="0.25">
      <c r="A1406" s="14" t="s">
        <v>874</v>
      </c>
      <c r="B1406" s="3" t="s">
        <v>4</v>
      </c>
      <c r="C1406" s="1" t="s">
        <v>884</v>
      </c>
      <c r="D1406" s="6">
        <f>History3[[#This Row],[SUBTOTAL GENERAL FUND]]+History3[[#This Row],[CASH 
FUNDS]]+History3[[#This Row],[REAPPROPRIATED
FUNDS]]+History3[[#This Row],[FEDERAL 
FUNDS]]</f>
        <v>32340000</v>
      </c>
      <c r="E1406" s="6">
        <f>History3[[#This Row],[GENERAL 
FUND]]+History3[[#This Row],[GENERAL
FUND
EXEMPT]]</f>
        <v>0</v>
      </c>
      <c r="F1406" s="6">
        <v>0</v>
      </c>
      <c r="G1406" s="6">
        <v>0</v>
      </c>
      <c r="H1406" s="7">
        <v>32340000</v>
      </c>
      <c r="I1406" s="6">
        <v>0</v>
      </c>
      <c r="J1406" s="6">
        <v>0</v>
      </c>
      <c r="K1406" s="2">
        <v>0</v>
      </c>
    </row>
    <row r="1407" spans="1:11" x14ac:dyDescent="0.25">
      <c r="A1407" s="14" t="s">
        <v>874</v>
      </c>
      <c r="B1407" s="3" t="s">
        <v>4</v>
      </c>
      <c r="C1407" s="1" t="s">
        <v>307</v>
      </c>
      <c r="D1407" s="6">
        <f>History3[[#This Row],[SUBTOTAL GENERAL FUND]]+History3[[#This Row],[CASH 
FUNDS]]+History3[[#This Row],[REAPPROPRIATED
FUNDS]]+History3[[#This Row],[FEDERAL 
FUNDS]]</f>
        <v>51800</v>
      </c>
      <c r="E1407" s="6">
        <f>History3[[#This Row],[GENERAL 
FUND]]+History3[[#This Row],[GENERAL
FUND
EXEMPT]]</f>
        <v>0</v>
      </c>
      <c r="F1407" s="6">
        <v>0</v>
      </c>
      <c r="G1407" s="6">
        <v>0</v>
      </c>
      <c r="H1407" s="7">
        <v>51800</v>
      </c>
      <c r="I1407" s="6">
        <v>0</v>
      </c>
      <c r="J1407" s="6">
        <v>0</v>
      </c>
      <c r="K1407" s="2">
        <v>0</v>
      </c>
    </row>
    <row r="1408" spans="1:11" x14ac:dyDescent="0.25">
      <c r="A1408" s="14" t="s">
        <v>874</v>
      </c>
      <c r="B1408" s="3" t="s">
        <v>4</v>
      </c>
      <c r="C1408" s="1" t="s">
        <v>885</v>
      </c>
      <c r="D1408" s="6">
        <f>History3[[#This Row],[SUBTOTAL GENERAL FUND]]+History3[[#This Row],[CASH 
FUNDS]]+History3[[#This Row],[REAPPROPRIATED
FUNDS]]+History3[[#This Row],[FEDERAL 
FUNDS]]</f>
        <v>100000</v>
      </c>
      <c r="E1408" s="6">
        <f>History3[[#This Row],[GENERAL 
FUND]]+History3[[#This Row],[GENERAL
FUND
EXEMPT]]</f>
        <v>0</v>
      </c>
      <c r="F1408" s="6">
        <v>0</v>
      </c>
      <c r="G1408" s="6">
        <v>0</v>
      </c>
      <c r="H1408" s="7">
        <v>100000</v>
      </c>
      <c r="I1408" s="6">
        <v>0</v>
      </c>
      <c r="J1408" s="6">
        <v>0</v>
      </c>
      <c r="K1408" s="2">
        <v>0</v>
      </c>
    </row>
    <row r="1409" spans="1:11" x14ac:dyDescent="0.25">
      <c r="A1409" s="14" t="s">
        <v>874</v>
      </c>
      <c r="B1409" s="3" t="s">
        <v>4</v>
      </c>
      <c r="C1409" s="1" t="s">
        <v>886</v>
      </c>
      <c r="D1409" s="6">
        <f>History3[[#This Row],[SUBTOTAL GENERAL FUND]]+History3[[#This Row],[CASH 
FUNDS]]+History3[[#This Row],[REAPPROPRIATED
FUNDS]]+History3[[#This Row],[FEDERAL 
FUNDS]]</f>
        <v>10417</v>
      </c>
      <c r="E1409" s="6">
        <f>History3[[#This Row],[GENERAL 
FUND]]+History3[[#This Row],[GENERAL
FUND
EXEMPT]]</f>
        <v>0</v>
      </c>
      <c r="F1409" s="6">
        <v>0</v>
      </c>
      <c r="G1409" s="6">
        <v>0</v>
      </c>
      <c r="H1409" s="7">
        <v>10417</v>
      </c>
      <c r="I1409" s="6">
        <v>0</v>
      </c>
      <c r="J1409" s="6">
        <v>0</v>
      </c>
      <c r="K1409" s="2">
        <v>0</v>
      </c>
    </row>
    <row r="1410" spans="1:11" x14ac:dyDescent="0.25">
      <c r="A1410" s="14" t="s">
        <v>874</v>
      </c>
      <c r="B1410" s="3" t="s">
        <v>4</v>
      </c>
      <c r="C1410" s="1" t="s">
        <v>887</v>
      </c>
      <c r="D1410" s="6">
        <f>History3[[#This Row],[SUBTOTAL GENERAL FUND]]+History3[[#This Row],[CASH 
FUNDS]]+History3[[#This Row],[REAPPROPRIATED
FUNDS]]+History3[[#This Row],[FEDERAL 
FUNDS]]</f>
        <v>4000000</v>
      </c>
      <c r="E1410" s="6">
        <f>History3[[#This Row],[GENERAL 
FUND]]+History3[[#This Row],[GENERAL
FUND
EXEMPT]]</f>
        <v>0</v>
      </c>
      <c r="F1410" s="6">
        <v>0</v>
      </c>
      <c r="G1410" s="6">
        <v>0</v>
      </c>
      <c r="H1410" s="7">
        <v>4000000</v>
      </c>
      <c r="I1410" s="6">
        <v>0</v>
      </c>
      <c r="J1410" s="6">
        <v>0</v>
      </c>
      <c r="K1410" s="2">
        <v>0</v>
      </c>
    </row>
    <row r="1411" spans="1:11" x14ac:dyDescent="0.25">
      <c r="A1411" s="14" t="s">
        <v>874</v>
      </c>
      <c r="B1411" s="3" t="s">
        <v>4</v>
      </c>
      <c r="C1411" s="1" t="s">
        <v>888</v>
      </c>
      <c r="D1411" s="6">
        <f>History3[[#This Row],[SUBTOTAL GENERAL FUND]]+History3[[#This Row],[CASH 
FUNDS]]+History3[[#This Row],[REAPPROPRIATED
FUNDS]]+History3[[#This Row],[FEDERAL 
FUNDS]]</f>
        <v>167163</v>
      </c>
      <c r="E1411" s="6">
        <f>History3[[#This Row],[GENERAL 
FUND]]+History3[[#This Row],[GENERAL
FUND
EXEMPT]]</f>
        <v>148205</v>
      </c>
      <c r="F1411" s="6">
        <v>148205</v>
      </c>
      <c r="G1411" s="6">
        <v>0</v>
      </c>
      <c r="H1411" s="7">
        <v>55799</v>
      </c>
      <c r="I1411" s="6">
        <v>4011</v>
      </c>
      <c r="J1411" s="6">
        <v>-40852</v>
      </c>
      <c r="K1411" s="2">
        <v>0.3</v>
      </c>
    </row>
    <row r="1412" spans="1:11" x14ac:dyDescent="0.25">
      <c r="A1412" s="14" t="s">
        <v>874</v>
      </c>
      <c r="B1412" s="3" t="s">
        <v>6</v>
      </c>
      <c r="C1412" s="1" t="s">
        <v>7</v>
      </c>
      <c r="D1412" s="6">
        <f>History3[[#This Row],[SUBTOTAL GENERAL FUND]]+History3[[#This Row],[CASH 
FUNDS]]+History3[[#This Row],[REAPPROPRIATED
FUNDS]]+History3[[#This Row],[FEDERAL 
FUNDS]]</f>
        <v>244161842</v>
      </c>
      <c r="E1412" s="6">
        <f>History3[[#This Row],[GENERAL 
FUND]]+History3[[#This Row],[GENERAL
FUND
EXEMPT]]</f>
        <v>26226310</v>
      </c>
      <c r="F1412" s="6">
        <v>26226310</v>
      </c>
      <c r="G1412" s="6">
        <v>0</v>
      </c>
      <c r="H1412" s="7">
        <v>181018196</v>
      </c>
      <c r="I1412" s="6">
        <v>8026022</v>
      </c>
      <c r="J1412" s="6">
        <v>28891314</v>
      </c>
      <c r="K1412" s="2">
        <v>1443.1</v>
      </c>
    </row>
    <row r="1413" spans="1:11" x14ac:dyDescent="0.25">
      <c r="A1413" s="14" t="s">
        <v>874</v>
      </c>
      <c r="B1413" s="3" t="s">
        <v>6</v>
      </c>
      <c r="C1413" s="1" t="s">
        <v>738</v>
      </c>
      <c r="D1413" s="6">
        <f>History3[[#This Row],[SUBTOTAL GENERAL FUND]]+History3[[#This Row],[CASH 
FUNDS]]+History3[[#This Row],[REAPPROPRIATED
FUNDS]]+History3[[#This Row],[FEDERAL 
FUNDS]]</f>
        <v>6500000</v>
      </c>
      <c r="E1413" s="6">
        <f>History3[[#This Row],[GENERAL 
FUND]]+History3[[#This Row],[GENERAL
FUND
EXEMPT]]</f>
        <v>0</v>
      </c>
      <c r="F1413" s="6">
        <v>0</v>
      </c>
      <c r="G1413" s="6">
        <v>0</v>
      </c>
      <c r="H1413" s="7">
        <v>6500000</v>
      </c>
      <c r="I1413" s="6">
        <v>0</v>
      </c>
      <c r="J1413" s="6">
        <v>0</v>
      </c>
      <c r="K1413" s="2">
        <v>0</v>
      </c>
    </row>
    <row r="1414" spans="1:11" x14ac:dyDescent="0.25">
      <c r="A1414" s="14" t="s">
        <v>874</v>
      </c>
      <c r="B1414" s="3" t="s">
        <v>6</v>
      </c>
      <c r="C1414" s="1" t="s">
        <v>889</v>
      </c>
      <c r="D1414" s="6">
        <f>History3[[#This Row],[SUBTOTAL GENERAL FUND]]+History3[[#This Row],[CASH 
FUNDS]]+History3[[#This Row],[REAPPROPRIATED
FUNDS]]+History3[[#This Row],[FEDERAL 
FUNDS]]</f>
        <v>5380000</v>
      </c>
      <c r="E1414" s="6">
        <f>History3[[#This Row],[GENERAL 
FUND]]+History3[[#This Row],[GENERAL
FUND
EXEMPT]]</f>
        <v>0</v>
      </c>
      <c r="F1414" s="6">
        <v>0</v>
      </c>
      <c r="G1414" s="6">
        <v>0</v>
      </c>
      <c r="H1414" s="7">
        <v>5380000</v>
      </c>
      <c r="I1414" s="6">
        <v>0</v>
      </c>
      <c r="J1414" s="6">
        <v>0</v>
      </c>
      <c r="K1414" s="2">
        <v>0</v>
      </c>
    </row>
    <row r="1415" spans="1:11" x14ac:dyDescent="0.25">
      <c r="A1415" s="14" t="s">
        <v>874</v>
      </c>
      <c r="B1415" s="3" t="s">
        <v>6</v>
      </c>
      <c r="C1415" s="1" t="s">
        <v>890</v>
      </c>
      <c r="D1415" s="6">
        <f>History3[[#This Row],[SUBTOTAL GENERAL FUND]]+History3[[#This Row],[CASH 
FUNDS]]+History3[[#This Row],[REAPPROPRIATED
FUNDS]]+History3[[#This Row],[FEDERAL 
FUNDS]]</f>
        <v>80425</v>
      </c>
      <c r="E1415" s="6">
        <f>History3[[#This Row],[GENERAL 
FUND]]+History3[[#This Row],[GENERAL
FUND
EXEMPT]]</f>
        <v>0</v>
      </c>
      <c r="F1415" s="6">
        <v>0</v>
      </c>
      <c r="G1415" s="6">
        <v>0</v>
      </c>
      <c r="H1415" s="7">
        <v>80425</v>
      </c>
      <c r="I1415" s="6">
        <v>0</v>
      </c>
      <c r="J1415" s="6">
        <v>0</v>
      </c>
      <c r="K1415" s="2">
        <v>0.9</v>
      </c>
    </row>
    <row r="1416" spans="1:11" x14ac:dyDescent="0.25">
      <c r="A1416" s="14" t="s">
        <v>874</v>
      </c>
      <c r="B1416" s="3" t="s">
        <v>6</v>
      </c>
      <c r="C1416" s="1" t="s">
        <v>891</v>
      </c>
      <c r="D1416" s="6">
        <f>History3[[#This Row],[SUBTOTAL GENERAL FUND]]+History3[[#This Row],[CASH 
FUNDS]]+History3[[#This Row],[REAPPROPRIATED
FUNDS]]+History3[[#This Row],[FEDERAL 
FUNDS]]</f>
        <v>-369451</v>
      </c>
      <c r="E1416" s="6">
        <f>History3[[#This Row],[GENERAL 
FUND]]+History3[[#This Row],[GENERAL
FUND
EXEMPT]]</f>
        <v>83019</v>
      </c>
      <c r="F1416" s="6">
        <v>83019</v>
      </c>
      <c r="G1416" s="6">
        <v>0</v>
      </c>
      <c r="H1416" s="7">
        <v>-491479</v>
      </c>
      <c r="I1416" s="6">
        <v>77428</v>
      </c>
      <c r="J1416" s="6">
        <v>-38419</v>
      </c>
      <c r="K1416" s="2">
        <v>0.7</v>
      </c>
    </row>
    <row r="1417" spans="1:11" x14ac:dyDescent="0.25">
      <c r="A1417" s="14" t="s">
        <v>874</v>
      </c>
      <c r="B1417" s="3" t="s">
        <v>69</v>
      </c>
      <c r="C1417" s="1" t="s">
        <v>70</v>
      </c>
      <c r="D1417" s="6">
        <f>History3[[#This Row],[SUBTOTAL GENERAL FUND]]+History3[[#This Row],[CASH 
FUNDS]]+History3[[#This Row],[REAPPROPRIATED
FUNDS]]+History3[[#This Row],[FEDERAL 
FUNDS]]</f>
        <v>250860028</v>
      </c>
      <c r="E1417" s="6">
        <f>History3[[#This Row],[GENERAL 
FUND]]+History3[[#This Row],[GENERAL
FUND
EXEMPT]]</f>
        <v>27479559</v>
      </c>
      <c r="F1417" s="6">
        <v>27479559</v>
      </c>
      <c r="G1417" s="6">
        <v>0</v>
      </c>
      <c r="H1417" s="7">
        <v>185537624</v>
      </c>
      <c r="I1417" s="6">
        <v>8701045</v>
      </c>
      <c r="J1417" s="6">
        <v>29141800</v>
      </c>
      <c r="K1417" s="2">
        <v>1462.1</v>
      </c>
    </row>
    <row r="1418" spans="1:11" x14ac:dyDescent="0.25">
      <c r="A1418" s="14" t="s">
        <v>874</v>
      </c>
      <c r="B1418" s="3" t="s">
        <v>69</v>
      </c>
      <c r="C1418" s="1" t="s">
        <v>892</v>
      </c>
      <c r="D1418" s="6">
        <f>History3[[#This Row],[SUBTOTAL GENERAL FUND]]+History3[[#This Row],[CASH 
FUNDS]]+History3[[#This Row],[REAPPROPRIATED
FUNDS]]+History3[[#This Row],[FEDERAL 
FUNDS]]</f>
        <v>50000</v>
      </c>
      <c r="E1418" s="6">
        <f>History3[[#This Row],[GENERAL 
FUND]]+History3[[#This Row],[GENERAL
FUND
EXEMPT]]</f>
        <v>0</v>
      </c>
      <c r="F1418" s="6">
        <v>0</v>
      </c>
      <c r="G1418" s="6">
        <v>0</v>
      </c>
      <c r="H1418" s="7">
        <v>50000</v>
      </c>
      <c r="I1418" s="6">
        <v>0</v>
      </c>
      <c r="J1418" s="6">
        <v>0</v>
      </c>
      <c r="K1418" s="2">
        <v>0</v>
      </c>
    </row>
    <row r="1419" spans="1:11" x14ac:dyDescent="0.25">
      <c r="A1419" s="14" t="s">
        <v>874</v>
      </c>
      <c r="B1419" s="3" t="s">
        <v>69</v>
      </c>
      <c r="C1419" s="1" t="s">
        <v>893</v>
      </c>
      <c r="D1419" s="6">
        <f>History3[[#This Row],[SUBTOTAL GENERAL FUND]]+History3[[#This Row],[CASH 
FUNDS]]+History3[[#This Row],[REAPPROPRIATED
FUNDS]]+History3[[#This Row],[FEDERAL 
FUNDS]]</f>
        <v>5580000</v>
      </c>
      <c r="E1419" s="6">
        <f>History3[[#This Row],[GENERAL 
FUND]]+History3[[#This Row],[GENERAL
FUND
EXEMPT]]</f>
        <v>0</v>
      </c>
      <c r="F1419" s="6">
        <v>0</v>
      </c>
      <c r="G1419" s="6">
        <v>0</v>
      </c>
      <c r="H1419" s="7">
        <v>5580000</v>
      </c>
      <c r="I1419" s="6">
        <v>0</v>
      </c>
      <c r="J1419" s="6">
        <v>0</v>
      </c>
      <c r="K1419" s="2">
        <v>0</v>
      </c>
    </row>
    <row r="1420" spans="1:11" x14ac:dyDescent="0.25">
      <c r="A1420" s="14" t="s">
        <v>874</v>
      </c>
      <c r="B1420" s="3" t="s">
        <v>69</v>
      </c>
      <c r="C1420" s="1" t="s">
        <v>894</v>
      </c>
      <c r="D1420" s="6">
        <f>History3[[#This Row],[SUBTOTAL GENERAL FUND]]+History3[[#This Row],[CASH 
FUNDS]]+History3[[#This Row],[REAPPROPRIATED
FUNDS]]+History3[[#This Row],[FEDERAL 
FUNDS]]</f>
        <v>2000000</v>
      </c>
      <c r="E1420" s="6">
        <f>History3[[#This Row],[GENERAL 
FUND]]+History3[[#This Row],[GENERAL
FUND
EXEMPT]]</f>
        <v>0</v>
      </c>
      <c r="F1420" s="6">
        <v>0</v>
      </c>
      <c r="G1420" s="6">
        <v>0</v>
      </c>
      <c r="H1420" s="7">
        <v>2000000</v>
      </c>
      <c r="I1420" s="6">
        <v>0</v>
      </c>
      <c r="J1420" s="6">
        <v>0</v>
      </c>
      <c r="K1420" s="2">
        <v>0</v>
      </c>
    </row>
    <row r="1421" spans="1:11" x14ac:dyDescent="0.25">
      <c r="A1421" s="14" t="s">
        <v>874</v>
      </c>
      <c r="B1421" s="3" t="s">
        <v>69</v>
      </c>
      <c r="C1421" s="1" t="s">
        <v>895</v>
      </c>
      <c r="D1421" s="6">
        <f>History3[[#This Row],[SUBTOTAL GENERAL FUND]]+History3[[#This Row],[CASH 
FUNDS]]+History3[[#This Row],[REAPPROPRIATED
FUNDS]]+History3[[#This Row],[FEDERAL 
FUNDS]]</f>
        <v>41959</v>
      </c>
      <c r="E1421" s="6">
        <f>History3[[#This Row],[GENERAL 
FUND]]+History3[[#This Row],[GENERAL
FUND
EXEMPT]]</f>
        <v>41959</v>
      </c>
      <c r="F1421" s="6">
        <v>41959</v>
      </c>
      <c r="G1421" s="6">
        <v>0</v>
      </c>
      <c r="H1421" s="7">
        <v>0</v>
      </c>
      <c r="I1421" s="6">
        <v>0</v>
      </c>
      <c r="J1421" s="6">
        <v>0</v>
      </c>
      <c r="K1421" s="2">
        <v>0.5</v>
      </c>
    </row>
    <row r="1422" spans="1:11" x14ac:dyDescent="0.25">
      <c r="A1422" s="14" t="s">
        <v>874</v>
      </c>
      <c r="B1422" s="3" t="s">
        <v>69</v>
      </c>
      <c r="C1422" s="1" t="s">
        <v>896</v>
      </c>
      <c r="D1422" s="6">
        <f>History3[[#This Row],[SUBTOTAL GENERAL FUND]]+History3[[#This Row],[CASH 
FUNDS]]+History3[[#This Row],[REAPPROPRIATED
FUNDS]]+History3[[#This Row],[FEDERAL 
FUNDS]]</f>
        <v>12240</v>
      </c>
      <c r="E1422" s="6">
        <f>History3[[#This Row],[GENERAL 
FUND]]+History3[[#This Row],[GENERAL
FUND
EXEMPT]]</f>
        <v>0</v>
      </c>
      <c r="F1422" s="6">
        <v>0</v>
      </c>
      <c r="G1422" s="6">
        <v>0</v>
      </c>
      <c r="H1422" s="7">
        <v>12240</v>
      </c>
      <c r="I1422" s="6">
        <v>0</v>
      </c>
      <c r="J1422" s="6">
        <v>0</v>
      </c>
      <c r="K1422" s="2">
        <v>0</v>
      </c>
    </row>
    <row r="1423" spans="1:11" x14ac:dyDescent="0.25">
      <c r="A1423" s="14" t="s">
        <v>874</v>
      </c>
      <c r="B1423" s="3" t="s">
        <v>69</v>
      </c>
      <c r="C1423" s="1" t="s">
        <v>897</v>
      </c>
      <c r="D1423" s="6">
        <f>History3[[#This Row],[SUBTOTAL GENERAL FUND]]+History3[[#This Row],[CASH 
FUNDS]]+History3[[#This Row],[REAPPROPRIATED
FUNDS]]+History3[[#This Row],[FEDERAL 
FUNDS]]</f>
        <v>150000</v>
      </c>
      <c r="E1423" s="6">
        <f>History3[[#This Row],[GENERAL 
FUND]]+History3[[#This Row],[GENERAL
FUND
EXEMPT]]</f>
        <v>150000</v>
      </c>
      <c r="F1423" s="6">
        <v>150000</v>
      </c>
      <c r="G1423" s="6">
        <v>0</v>
      </c>
      <c r="H1423" s="7">
        <v>0</v>
      </c>
      <c r="I1423" s="6">
        <v>0</v>
      </c>
      <c r="J1423" s="6">
        <v>0</v>
      </c>
      <c r="K1423" s="2">
        <v>0</v>
      </c>
    </row>
    <row r="1424" spans="1:11" x14ac:dyDescent="0.25">
      <c r="A1424" s="14" t="s">
        <v>874</v>
      </c>
      <c r="B1424" s="3" t="s">
        <v>69</v>
      </c>
      <c r="C1424" s="1" t="s">
        <v>898</v>
      </c>
      <c r="D1424" s="6">
        <f>History3[[#This Row],[SUBTOTAL GENERAL FUND]]+History3[[#This Row],[CASH 
FUNDS]]+History3[[#This Row],[REAPPROPRIATED
FUNDS]]+History3[[#This Row],[FEDERAL 
FUNDS]]</f>
        <v>60000</v>
      </c>
      <c r="E1424" s="6">
        <f>History3[[#This Row],[GENERAL 
FUND]]+History3[[#This Row],[GENERAL
FUND
EXEMPT]]</f>
        <v>0</v>
      </c>
      <c r="F1424" s="6">
        <v>0</v>
      </c>
      <c r="G1424" s="6">
        <v>0</v>
      </c>
      <c r="H1424" s="7">
        <v>60000</v>
      </c>
      <c r="I1424" s="6">
        <v>0</v>
      </c>
      <c r="J1424" s="6">
        <v>0</v>
      </c>
      <c r="K1424" s="2">
        <v>0</v>
      </c>
    </row>
    <row r="1425" spans="1:11" x14ac:dyDescent="0.25">
      <c r="A1425" s="14" t="s">
        <v>874</v>
      </c>
      <c r="B1425" s="3" t="s">
        <v>69</v>
      </c>
      <c r="C1425" s="1" t="s">
        <v>899</v>
      </c>
      <c r="D1425" s="6">
        <f>History3[[#This Row],[SUBTOTAL GENERAL FUND]]+History3[[#This Row],[CASH 
FUNDS]]+History3[[#This Row],[REAPPROPRIATED
FUNDS]]+History3[[#This Row],[FEDERAL 
FUNDS]]</f>
        <v>165000</v>
      </c>
      <c r="E1425" s="6">
        <f>History3[[#This Row],[GENERAL 
FUND]]+History3[[#This Row],[GENERAL
FUND
EXEMPT]]</f>
        <v>0</v>
      </c>
      <c r="F1425" s="6">
        <v>0</v>
      </c>
      <c r="G1425" s="6">
        <v>0</v>
      </c>
      <c r="H1425" s="7">
        <v>165000</v>
      </c>
      <c r="I1425" s="6">
        <v>0</v>
      </c>
      <c r="J1425" s="6">
        <v>0</v>
      </c>
      <c r="K1425" s="2">
        <v>0</v>
      </c>
    </row>
    <row r="1426" spans="1:11" x14ac:dyDescent="0.25">
      <c r="A1426" s="14" t="s">
        <v>874</v>
      </c>
      <c r="B1426" s="3" t="s">
        <v>69</v>
      </c>
      <c r="C1426" s="1" t="s">
        <v>900</v>
      </c>
      <c r="D1426" s="6">
        <f>History3[[#This Row],[SUBTOTAL GENERAL FUND]]+History3[[#This Row],[CASH 
FUNDS]]+History3[[#This Row],[REAPPROPRIATED
FUNDS]]+History3[[#This Row],[FEDERAL 
FUNDS]]</f>
        <v>5000000</v>
      </c>
      <c r="E1426" s="6">
        <f>History3[[#This Row],[GENERAL 
FUND]]+History3[[#This Row],[GENERAL
FUND
EXEMPT]]</f>
        <v>0</v>
      </c>
      <c r="F1426" s="6">
        <v>0</v>
      </c>
      <c r="G1426" s="6">
        <v>0</v>
      </c>
      <c r="H1426" s="7">
        <v>5000000</v>
      </c>
      <c r="I1426" s="6">
        <v>0</v>
      </c>
      <c r="J1426" s="6">
        <v>0</v>
      </c>
      <c r="K1426" s="2">
        <v>0</v>
      </c>
    </row>
    <row r="1427" spans="1:11" x14ac:dyDescent="0.25">
      <c r="A1427" s="14" t="s">
        <v>874</v>
      </c>
      <c r="B1427" s="3" t="s">
        <v>75</v>
      </c>
      <c r="C1427" s="1" t="s">
        <v>76</v>
      </c>
      <c r="D1427" s="6">
        <f>History3[[#This Row],[SUBTOTAL GENERAL FUND]]+History3[[#This Row],[CASH 
FUNDS]]+History3[[#This Row],[REAPPROPRIATED
FUNDS]]+History3[[#This Row],[FEDERAL 
FUNDS]]</f>
        <v>254938806</v>
      </c>
      <c r="E1427" s="6">
        <f>History3[[#This Row],[GENERAL 
FUND]]+History3[[#This Row],[GENERAL
FUND
EXEMPT]]</f>
        <v>28742941</v>
      </c>
      <c r="F1427" s="6">
        <v>28742941</v>
      </c>
      <c r="G1427" s="6">
        <v>0</v>
      </c>
      <c r="H1427" s="7">
        <v>191851418</v>
      </c>
      <c r="I1427" s="6">
        <v>7703225</v>
      </c>
      <c r="J1427" s="6">
        <v>26641222</v>
      </c>
      <c r="K1427" s="2">
        <v>1462.7</v>
      </c>
    </row>
    <row r="1428" spans="1:11" x14ac:dyDescent="0.25">
      <c r="A1428" s="14" t="s">
        <v>874</v>
      </c>
      <c r="B1428" s="3" t="s">
        <v>75</v>
      </c>
      <c r="C1428" s="1" t="s">
        <v>901</v>
      </c>
      <c r="D1428" s="6">
        <f>History3[[#This Row],[SUBTOTAL GENERAL FUND]]+History3[[#This Row],[CASH 
FUNDS]]+History3[[#This Row],[REAPPROPRIATED
FUNDS]]+History3[[#This Row],[FEDERAL 
FUNDS]]</f>
        <v>7905000</v>
      </c>
      <c r="E1428" s="6">
        <f>History3[[#This Row],[GENERAL 
FUND]]+History3[[#This Row],[GENERAL
FUND
EXEMPT]]</f>
        <v>0</v>
      </c>
      <c r="F1428" s="6">
        <v>0</v>
      </c>
      <c r="G1428" s="6">
        <v>0</v>
      </c>
      <c r="H1428" s="7">
        <v>7905000</v>
      </c>
      <c r="I1428" s="6">
        <v>0</v>
      </c>
      <c r="J1428" s="6">
        <v>0</v>
      </c>
      <c r="K1428" s="2">
        <v>0</v>
      </c>
    </row>
    <row r="1429" spans="1:11" x14ac:dyDescent="0.25">
      <c r="A1429" s="14" t="s">
        <v>874</v>
      </c>
      <c r="B1429" s="3" t="s">
        <v>75</v>
      </c>
      <c r="C1429" s="1" t="s">
        <v>902</v>
      </c>
      <c r="D1429" s="6">
        <f>History3[[#This Row],[SUBTOTAL GENERAL FUND]]+History3[[#This Row],[CASH 
FUNDS]]+History3[[#This Row],[REAPPROPRIATED
FUNDS]]+History3[[#This Row],[FEDERAL 
FUNDS]]</f>
        <v>211168</v>
      </c>
      <c r="E1429" s="6">
        <f>History3[[#This Row],[GENERAL 
FUND]]+History3[[#This Row],[GENERAL
FUND
EXEMPT]]</f>
        <v>0</v>
      </c>
      <c r="F1429" s="6">
        <v>0</v>
      </c>
      <c r="G1429" s="6">
        <v>0</v>
      </c>
      <c r="H1429" s="7">
        <v>211168</v>
      </c>
      <c r="I1429" s="6">
        <v>0</v>
      </c>
      <c r="J1429" s="6">
        <v>0</v>
      </c>
      <c r="K1429" s="2">
        <v>0</v>
      </c>
    </row>
    <row r="1430" spans="1:11" x14ac:dyDescent="0.25">
      <c r="A1430" s="14" t="s">
        <v>874</v>
      </c>
      <c r="B1430" s="3" t="s">
        <v>75</v>
      </c>
      <c r="C1430" s="1" t="s">
        <v>903</v>
      </c>
      <c r="D1430" s="6">
        <f>History3[[#This Row],[SUBTOTAL GENERAL FUND]]+History3[[#This Row],[CASH 
FUNDS]]+History3[[#This Row],[REAPPROPRIATED
FUNDS]]+History3[[#This Row],[FEDERAL 
FUNDS]]</f>
        <v>3000000</v>
      </c>
      <c r="E1430" s="6">
        <f>History3[[#This Row],[GENERAL 
FUND]]+History3[[#This Row],[GENERAL
FUND
EXEMPT]]</f>
        <v>0</v>
      </c>
      <c r="F1430" s="6">
        <v>0</v>
      </c>
      <c r="G1430" s="6">
        <v>0</v>
      </c>
      <c r="H1430" s="7">
        <v>3000000</v>
      </c>
      <c r="I1430" s="6">
        <v>0</v>
      </c>
      <c r="J1430" s="6">
        <v>0</v>
      </c>
      <c r="K1430" s="2">
        <v>0</v>
      </c>
    </row>
    <row r="1431" spans="1:11" x14ac:dyDescent="0.25">
      <c r="A1431" s="14" t="s">
        <v>874</v>
      </c>
      <c r="B1431" s="3" t="s">
        <v>78</v>
      </c>
      <c r="C1431" s="1" t="s">
        <v>79</v>
      </c>
      <c r="D1431" s="6">
        <f>History3[[#This Row],[SUBTOTAL GENERAL FUND]]+History3[[#This Row],[CASH 
FUNDS]]+History3[[#This Row],[REAPPROPRIATED
FUNDS]]+History3[[#This Row],[FEDERAL 
FUNDS]]</f>
        <v>261308465</v>
      </c>
      <c r="E1431" s="6">
        <f>History3[[#This Row],[GENERAL 
FUND]]+History3[[#This Row],[GENERAL
FUND
EXEMPT]]</f>
        <v>30864532</v>
      </c>
      <c r="F1431" s="6">
        <v>30864532</v>
      </c>
      <c r="G1431" s="6">
        <v>0</v>
      </c>
      <c r="H1431" s="7">
        <v>196811872</v>
      </c>
      <c r="I1431" s="6">
        <v>6932593</v>
      </c>
      <c r="J1431" s="6">
        <v>26699468</v>
      </c>
      <c r="K1431" s="2">
        <v>1458.6</v>
      </c>
    </row>
    <row r="1432" spans="1:11" x14ac:dyDescent="0.25">
      <c r="A1432" s="14" t="s">
        <v>874</v>
      </c>
      <c r="B1432" s="3" t="s">
        <v>78</v>
      </c>
      <c r="C1432" s="1" t="s">
        <v>904</v>
      </c>
      <c r="D1432" s="6">
        <f>History3[[#This Row],[SUBTOTAL GENERAL FUND]]+History3[[#This Row],[CASH 
FUNDS]]+History3[[#This Row],[REAPPROPRIATED
FUNDS]]+History3[[#This Row],[FEDERAL 
FUNDS]]</f>
        <v>3850000</v>
      </c>
      <c r="E1432" s="6">
        <f>History3[[#This Row],[GENERAL 
FUND]]+History3[[#This Row],[GENERAL
FUND
EXEMPT]]</f>
        <v>0</v>
      </c>
      <c r="F1432" s="6">
        <v>0</v>
      </c>
      <c r="G1432" s="6">
        <v>0</v>
      </c>
      <c r="H1432" s="7">
        <v>3850000</v>
      </c>
      <c r="I1432" s="6">
        <v>0</v>
      </c>
      <c r="J1432" s="6">
        <v>0</v>
      </c>
      <c r="K1432" s="2">
        <v>0</v>
      </c>
    </row>
    <row r="1433" spans="1:11" x14ac:dyDescent="0.25">
      <c r="A1433" s="14" t="s">
        <v>874</v>
      </c>
      <c r="B1433" s="3" t="s">
        <v>78</v>
      </c>
      <c r="C1433" s="1" t="s">
        <v>905</v>
      </c>
      <c r="D1433" s="6">
        <f>History3[[#This Row],[SUBTOTAL GENERAL FUND]]+History3[[#This Row],[CASH 
FUNDS]]+History3[[#This Row],[REAPPROPRIATED
FUNDS]]+History3[[#This Row],[FEDERAL 
FUNDS]]</f>
        <v>30134000</v>
      </c>
      <c r="E1433" s="6">
        <f>History3[[#This Row],[GENERAL 
FUND]]+History3[[#This Row],[GENERAL
FUND
EXEMPT]]</f>
        <v>0</v>
      </c>
      <c r="F1433" s="6">
        <v>0</v>
      </c>
      <c r="G1433" s="6">
        <v>0</v>
      </c>
      <c r="H1433" s="7">
        <v>30134000</v>
      </c>
      <c r="I1433" s="6">
        <v>0</v>
      </c>
      <c r="J1433" s="6">
        <v>0</v>
      </c>
      <c r="K1433" s="2">
        <v>0</v>
      </c>
    </row>
    <row r="1434" spans="1:11" x14ac:dyDescent="0.25">
      <c r="A1434" s="14" t="s">
        <v>874</v>
      </c>
      <c r="B1434" s="3" t="s">
        <v>80</v>
      </c>
      <c r="C1434" s="1" t="s">
        <v>81</v>
      </c>
      <c r="D1434" s="6">
        <f>History3[[#This Row],[SUBTOTAL GENERAL FUND]]+History3[[#This Row],[CASH 
FUNDS]]+History3[[#This Row],[REAPPROPRIATED
FUNDS]]+History3[[#This Row],[FEDERAL 
FUNDS]]</f>
        <v>277648350</v>
      </c>
      <c r="E1434" s="6">
        <f>History3[[#This Row],[GENERAL 
FUND]]+History3[[#This Row],[GENERAL
FUND
EXEMPT]]</f>
        <v>32005418</v>
      </c>
      <c r="F1434" s="6">
        <v>32005418</v>
      </c>
      <c r="G1434" s="6">
        <v>0</v>
      </c>
      <c r="H1434" s="7">
        <v>211140771</v>
      </c>
      <c r="I1434" s="6">
        <v>7933687</v>
      </c>
      <c r="J1434" s="6">
        <v>26568474</v>
      </c>
      <c r="K1434" s="2">
        <v>1464.5</v>
      </c>
    </row>
    <row r="1435" spans="1:11" x14ac:dyDescent="0.25">
      <c r="A1435" s="14" t="s">
        <v>874</v>
      </c>
      <c r="B1435" s="3" t="s">
        <v>80</v>
      </c>
      <c r="C1435" s="1" t="s">
        <v>906</v>
      </c>
      <c r="D1435" s="6">
        <f>History3[[#This Row],[SUBTOTAL GENERAL FUND]]+History3[[#This Row],[CASH 
FUNDS]]+History3[[#This Row],[REAPPROPRIATED
FUNDS]]+History3[[#This Row],[FEDERAL 
FUNDS]]</f>
        <v>24716894</v>
      </c>
      <c r="E1435" s="6">
        <f>History3[[#This Row],[GENERAL 
FUND]]+History3[[#This Row],[GENERAL
FUND
EXEMPT]]</f>
        <v>0</v>
      </c>
      <c r="F1435" s="6">
        <v>0</v>
      </c>
      <c r="G1435" s="6">
        <v>0</v>
      </c>
      <c r="H1435" s="7">
        <v>24716894</v>
      </c>
      <c r="I1435" s="6">
        <v>0</v>
      </c>
      <c r="J1435" s="6">
        <v>0</v>
      </c>
      <c r="K1435" s="2">
        <v>0</v>
      </c>
    </row>
    <row r="1436" spans="1:11" x14ac:dyDescent="0.25">
      <c r="A1436" s="14" t="s">
        <v>874</v>
      </c>
      <c r="B1436" s="3" t="s">
        <v>80</v>
      </c>
      <c r="C1436" s="1" t="s">
        <v>907</v>
      </c>
      <c r="D1436" s="6">
        <f>History3[[#This Row],[SUBTOTAL GENERAL FUND]]+History3[[#This Row],[CASH 
FUNDS]]+History3[[#This Row],[REAPPROPRIATED
FUNDS]]+History3[[#This Row],[FEDERAL 
FUNDS]]</f>
        <v>3000000</v>
      </c>
      <c r="E1436" s="6">
        <f>History3[[#This Row],[GENERAL 
FUND]]+History3[[#This Row],[GENERAL
FUND
EXEMPT]]</f>
        <v>0</v>
      </c>
      <c r="F1436" s="6">
        <v>0</v>
      </c>
      <c r="G1436" s="6">
        <v>0</v>
      </c>
      <c r="H1436" s="7">
        <v>3000000</v>
      </c>
      <c r="I1436" s="6">
        <v>0</v>
      </c>
      <c r="J1436" s="6">
        <v>0</v>
      </c>
      <c r="K1436" s="2">
        <v>0</v>
      </c>
    </row>
    <row r="1437" spans="1:11" x14ac:dyDescent="0.25">
      <c r="A1437" s="14" t="s">
        <v>874</v>
      </c>
      <c r="B1437" s="3" t="s">
        <v>83</v>
      </c>
      <c r="C1437" s="1" t="s">
        <v>84</v>
      </c>
      <c r="D1437" s="6">
        <f>History3[[#This Row],[SUBTOTAL GENERAL FUND]]+History3[[#This Row],[CASH 
FUNDS]]+History3[[#This Row],[REAPPROPRIATED
FUNDS]]+History3[[#This Row],[FEDERAL 
FUNDS]]</f>
        <v>307613503</v>
      </c>
      <c r="E1437" s="6">
        <f>History3[[#This Row],[GENERAL 
FUND]]+History3[[#This Row],[GENERAL
FUND
EXEMPT]]</f>
        <v>33464597</v>
      </c>
      <c r="F1437" s="6">
        <v>33464597</v>
      </c>
      <c r="G1437" s="6">
        <v>0</v>
      </c>
      <c r="H1437" s="7">
        <v>239942706</v>
      </c>
      <c r="I1437" s="6">
        <v>7523560</v>
      </c>
      <c r="J1437" s="6">
        <v>26682640</v>
      </c>
      <c r="K1437" s="2">
        <v>1489.9</v>
      </c>
    </row>
    <row r="1438" spans="1:11" x14ac:dyDescent="0.25">
      <c r="A1438" s="14" t="s">
        <v>874</v>
      </c>
      <c r="B1438" s="3" t="s">
        <v>83</v>
      </c>
      <c r="C1438" s="1" t="s">
        <v>784</v>
      </c>
      <c r="D1438" s="6">
        <f>History3[[#This Row],[SUBTOTAL GENERAL FUND]]+History3[[#This Row],[CASH 
FUNDS]]+History3[[#This Row],[REAPPROPRIATED
FUNDS]]+History3[[#This Row],[FEDERAL 
FUNDS]]</f>
        <v>851010</v>
      </c>
      <c r="E1438" s="6">
        <f>History3[[#This Row],[GENERAL 
FUND]]+History3[[#This Row],[GENERAL
FUND
EXEMPT]]</f>
        <v>0</v>
      </c>
      <c r="F1438" s="6">
        <v>0</v>
      </c>
      <c r="G1438" s="6">
        <v>0</v>
      </c>
      <c r="H1438" s="7">
        <v>851010</v>
      </c>
      <c r="I1438" s="6">
        <v>0</v>
      </c>
      <c r="J1438" s="6">
        <v>0</v>
      </c>
      <c r="K1438" s="2">
        <v>6</v>
      </c>
    </row>
    <row r="1439" spans="1:11" x14ac:dyDescent="0.25">
      <c r="A1439" s="14" t="s">
        <v>874</v>
      </c>
      <c r="B1439" s="3" t="s">
        <v>83</v>
      </c>
      <c r="C1439" s="1" t="s">
        <v>908</v>
      </c>
      <c r="D1439" s="6">
        <f>History3[[#This Row],[SUBTOTAL GENERAL FUND]]+History3[[#This Row],[CASH 
FUNDS]]+History3[[#This Row],[REAPPROPRIATED
FUNDS]]+History3[[#This Row],[FEDERAL 
FUNDS]]</f>
        <v>10000000</v>
      </c>
      <c r="E1439" s="6">
        <f>History3[[#This Row],[GENERAL 
FUND]]+History3[[#This Row],[GENERAL
FUND
EXEMPT]]</f>
        <v>10000000</v>
      </c>
      <c r="F1439" s="6">
        <v>10000000</v>
      </c>
      <c r="G1439" s="6">
        <v>0</v>
      </c>
      <c r="H1439" s="7">
        <v>0</v>
      </c>
      <c r="I1439" s="6">
        <v>0</v>
      </c>
      <c r="J1439" s="6">
        <v>0</v>
      </c>
      <c r="K1439" s="2">
        <v>0</v>
      </c>
    </row>
    <row r="1440" spans="1:11" x14ac:dyDescent="0.25">
      <c r="A1440" s="14" t="s">
        <v>874</v>
      </c>
      <c r="B1440" s="3" t="s">
        <v>83</v>
      </c>
      <c r="C1440" s="1" t="s">
        <v>909</v>
      </c>
      <c r="D1440" s="6">
        <f>History3[[#This Row],[SUBTOTAL GENERAL FUND]]+History3[[#This Row],[CASH 
FUNDS]]+History3[[#This Row],[REAPPROPRIATED
FUNDS]]+History3[[#This Row],[FEDERAL 
FUNDS]]</f>
        <v>19355000</v>
      </c>
      <c r="E1440" s="6">
        <f>History3[[#This Row],[GENERAL 
FUND]]+History3[[#This Row],[GENERAL
FUND
EXEMPT]]</f>
        <v>0</v>
      </c>
      <c r="F1440" s="6">
        <v>0</v>
      </c>
      <c r="G1440" s="6">
        <v>0</v>
      </c>
      <c r="H1440" s="7">
        <v>19355000</v>
      </c>
      <c r="I1440" s="6">
        <v>0</v>
      </c>
      <c r="J1440" s="6">
        <v>0</v>
      </c>
      <c r="K1440" s="2">
        <v>0</v>
      </c>
    </row>
    <row r="1441" spans="1:11" x14ac:dyDescent="0.25">
      <c r="A1441" s="14" t="s">
        <v>874</v>
      </c>
      <c r="B1441" s="3" t="s">
        <v>83</v>
      </c>
      <c r="C1441" s="1" t="s">
        <v>910</v>
      </c>
      <c r="D1441" s="6">
        <f>History3[[#This Row],[SUBTOTAL GENERAL FUND]]+History3[[#This Row],[CASH 
FUNDS]]+History3[[#This Row],[REAPPROPRIATED
FUNDS]]+History3[[#This Row],[FEDERAL 
FUNDS]]</f>
        <v>83710</v>
      </c>
      <c r="E1441" s="6">
        <f>History3[[#This Row],[GENERAL 
FUND]]+History3[[#This Row],[GENERAL
FUND
EXEMPT]]</f>
        <v>73636</v>
      </c>
      <c r="F1441" s="6">
        <v>73636</v>
      </c>
      <c r="G1441" s="6">
        <v>0</v>
      </c>
      <c r="H1441" s="7">
        <v>83710</v>
      </c>
      <c r="I1441" s="6">
        <v>0</v>
      </c>
      <c r="J1441" s="6">
        <v>-73636</v>
      </c>
      <c r="K1441" s="2">
        <v>0</v>
      </c>
    </row>
    <row r="1442" spans="1:11" x14ac:dyDescent="0.25">
      <c r="A1442" s="14" t="s">
        <v>874</v>
      </c>
      <c r="B1442" s="3" t="s">
        <v>83</v>
      </c>
      <c r="C1442" s="1" t="s">
        <v>911</v>
      </c>
      <c r="D1442" s="6">
        <f>History3[[#This Row],[SUBTOTAL GENERAL FUND]]+History3[[#This Row],[CASH 
FUNDS]]+History3[[#This Row],[REAPPROPRIATED
FUNDS]]+History3[[#This Row],[FEDERAL 
FUNDS]]</f>
        <v>-866742</v>
      </c>
      <c r="E1442" s="6">
        <f>History3[[#This Row],[GENERAL 
FUND]]+History3[[#This Row],[GENERAL
FUND
EXEMPT]]</f>
        <v>-866742</v>
      </c>
      <c r="F1442" s="6">
        <v>-866742</v>
      </c>
      <c r="G1442" s="6">
        <v>0</v>
      </c>
      <c r="H1442" s="7">
        <v>0</v>
      </c>
      <c r="I1442" s="6">
        <v>0</v>
      </c>
      <c r="J1442" s="6">
        <v>0</v>
      </c>
      <c r="K1442" s="2">
        <v>0</v>
      </c>
    </row>
    <row r="1443" spans="1:11" x14ac:dyDescent="0.25">
      <c r="A1443" s="14" t="s">
        <v>874</v>
      </c>
      <c r="B1443" s="3" t="s">
        <v>89</v>
      </c>
      <c r="C1443" s="1" t="s">
        <v>90</v>
      </c>
      <c r="D1443" s="6">
        <f>History3[[#This Row],[SUBTOTAL GENERAL FUND]]+History3[[#This Row],[CASH 
FUNDS]]+History3[[#This Row],[REAPPROPRIATED
FUNDS]]+History3[[#This Row],[FEDERAL 
FUNDS]]</f>
        <v>308568368</v>
      </c>
      <c r="E1443" s="6">
        <f>History3[[#This Row],[GENERAL 
FUND]]+History3[[#This Row],[GENERAL
FUND
EXEMPT]]</f>
        <v>33219716</v>
      </c>
      <c r="F1443" s="6">
        <v>33219716</v>
      </c>
      <c r="G1443" s="6">
        <v>0</v>
      </c>
      <c r="H1443" s="7">
        <v>241432970</v>
      </c>
      <c r="I1443" s="6">
        <v>7256748</v>
      </c>
      <c r="J1443" s="6">
        <v>26658934</v>
      </c>
      <c r="K1443" s="2">
        <v>1511.9</v>
      </c>
    </row>
    <row r="1444" spans="1:11" x14ac:dyDescent="0.25">
      <c r="A1444" s="14" t="s">
        <v>874</v>
      </c>
      <c r="B1444" s="3" t="s">
        <v>89</v>
      </c>
      <c r="C1444" s="1" t="s">
        <v>160</v>
      </c>
      <c r="D1444" s="6">
        <f>History3[[#This Row],[SUBTOTAL GENERAL FUND]]+History3[[#This Row],[CASH 
FUNDS]]+History3[[#This Row],[REAPPROPRIATED
FUNDS]]+History3[[#This Row],[FEDERAL 
FUNDS]]</f>
        <v>25904</v>
      </c>
      <c r="E1444" s="6">
        <f>History3[[#This Row],[GENERAL 
FUND]]+History3[[#This Row],[GENERAL
FUND
EXEMPT]]</f>
        <v>0</v>
      </c>
      <c r="F1444" s="6">
        <v>0</v>
      </c>
      <c r="G1444" s="6">
        <v>0</v>
      </c>
      <c r="H1444" s="7">
        <v>25904</v>
      </c>
      <c r="I1444" s="6">
        <v>0</v>
      </c>
      <c r="J1444" s="6">
        <v>0</v>
      </c>
      <c r="K1444" s="2">
        <v>0</v>
      </c>
    </row>
    <row r="1445" spans="1:11" x14ac:dyDescent="0.25">
      <c r="A1445" s="14" t="s">
        <v>874</v>
      </c>
      <c r="B1445" s="3" t="s">
        <v>89</v>
      </c>
      <c r="C1445" s="1" t="s">
        <v>91</v>
      </c>
      <c r="D1445" s="6">
        <f>History3[[#This Row],[SUBTOTAL GENERAL FUND]]+History3[[#This Row],[CASH 
FUNDS]]+History3[[#This Row],[REAPPROPRIATED
FUNDS]]+History3[[#This Row],[FEDERAL 
FUNDS]]</f>
        <v>-2936082</v>
      </c>
      <c r="E1445" s="6">
        <f>History3[[#This Row],[GENERAL 
FUND]]+History3[[#This Row],[GENERAL
FUND
EXEMPT]]</f>
        <v>-520633</v>
      </c>
      <c r="F1445" s="6">
        <v>-520633</v>
      </c>
      <c r="G1445" s="6">
        <v>0</v>
      </c>
      <c r="H1445" s="7">
        <v>-2329063</v>
      </c>
      <c r="I1445" s="6">
        <v>-86386</v>
      </c>
      <c r="J1445" s="6">
        <v>0</v>
      </c>
      <c r="K1445" s="2">
        <v>0</v>
      </c>
    </row>
    <row r="1446" spans="1:11" x14ac:dyDescent="0.25">
      <c r="A1446" s="14" t="s">
        <v>874</v>
      </c>
      <c r="B1446" s="3" t="s">
        <v>89</v>
      </c>
      <c r="C1446" s="1" t="s">
        <v>911</v>
      </c>
      <c r="D1446" s="6">
        <f>History3[[#This Row],[SUBTOTAL GENERAL FUND]]+History3[[#This Row],[CASH 
FUNDS]]+History3[[#This Row],[REAPPROPRIATED
FUNDS]]+History3[[#This Row],[FEDERAL 
FUNDS]]</f>
        <v>26180000</v>
      </c>
      <c r="E1446" s="6">
        <f>History3[[#This Row],[GENERAL 
FUND]]+History3[[#This Row],[GENERAL
FUND
EXEMPT]]</f>
        <v>0</v>
      </c>
      <c r="F1446" s="6">
        <v>0</v>
      </c>
      <c r="G1446" s="6">
        <v>0</v>
      </c>
      <c r="H1446" s="7">
        <v>26180000</v>
      </c>
      <c r="I1446" s="6">
        <v>0</v>
      </c>
      <c r="J1446" s="6">
        <v>0</v>
      </c>
      <c r="K1446" s="2">
        <v>0</v>
      </c>
    </row>
    <row r="1447" spans="1:11" x14ac:dyDescent="0.25">
      <c r="A1447" s="14" t="s">
        <v>912</v>
      </c>
      <c r="B1447" s="3" t="s">
        <v>57</v>
      </c>
      <c r="C1447" s="1" t="s">
        <v>58</v>
      </c>
      <c r="D1447" s="6">
        <f>History3[[#This Row],[SUBTOTAL GENERAL FUND]]+History3[[#This Row],[CASH 
FUNDS]]+History3[[#This Row],[REAPPROPRIATED
FUNDS]]+History3[[#This Row],[FEDERAL 
FUNDS]]</f>
        <v>157368915</v>
      </c>
      <c r="E1447" s="6">
        <f>History3[[#This Row],[GENERAL 
FUND]]+History3[[#This Row],[GENERAL
FUND
EXEMPT]]</f>
        <v>5239847</v>
      </c>
      <c r="F1447" s="6">
        <v>5239847</v>
      </c>
      <c r="G1447" s="6">
        <v>0</v>
      </c>
      <c r="H1447" s="7">
        <v>8866263</v>
      </c>
      <c r="I1447" s="6">
        <v>143262805</v>
      </c>
      <c r="J1447" s="6">
        <v>0</v>
      </c>
      <c r="K1447" s="2">
        <v>392.3</v>
      </c>
    </row>
    <row r="1448" spans="1:11" x14ac:dyDescent="0.25">
      <c r="A1448" s="14" t="s">
        <v>912</v>
      </c>
      <c r="B1448" s="3" t="s">
        <v>57</v>
      </c>
      <c r="C1448" s="1" t="s">
        <v>59</v>
      </c>
      <c r="D1448" s="6">
        <f>History3[[#This Row],[SUBTOTAL GENERAL FUND]]+History3[[#This Row],[CASH 
FUNDS]]+History3[[#This Row],[REAPPROPRIATED
FUNDS]]+History3[[#This Row],[FEDERAL 
FUNDS]]</f>
        <v>-485722</v>
      </c>
      <c r="E1448" s="6">
        <f>History3[[#This Row],[GENERAL 
FUND]]+History3[[#This Row],[GENERAL
FUND
EXEMPT]]</f>
        <v>-160447</v>
      </c>
      <c r="F1448" s="6">
        <v>-160447</v>
      </c>
      <c r="G1448" s="6">
        <v>0</v>
      </c>
      <c r="H1448" s="7">
        <v>-58391</v>
      </c>
      <c r="I1448" s="6">
        <v>-266884</v>
      </c>
      <c r="J1448" s="6">
        <v>0</v>
      </c>
      <c r="K1448" s="2">
        <v>0</v>
      </c>
    </row>
    <row r="1449" spans="1:11" x14ac:dyDescent="0.25">
      <c r="A1449" s="14" t="s">
        <v>912</v>
      </c>
      <c r="B1449" s="3" t="s">
        <v>57</v>
      </c>
      <c r="C1449" s="1" t="s">
        <v>913</v>
      </c>
      <c r="D1449" s="6">
        <f>History3[[#This Row],[SUBTOTAL GENERAL FUND]]+History3[[#This Row],[CASH 
FUNDS]]+History3[[#This Row],[REAPPROPRIATED
FUNDS]]+History3[[#This Row],[FEDERAL 
FUNDS]]</f>
        <v>128823</v>
      </c>
      <c r="E1449" s="6">
        <f>History3[[#This Row],[GENERAL 
FUND]]+History3[[#This Row],[GENERAL
FUND
EXEMPT]]</f>
        <v>0</v>
      </c>
      <c r="F1449" s="6">
        <v>0</v>
      </c>
      <c r="G1449" s="6">
        <v>0</v>
      </c>
      <c r="H1449" s="7">
        <v>128823</v>
      </c>
      <c r="I1449" s="6">
        <v>0</v>
      </c>
      <c r="J1449" s="6">
        <v>0</v>
      </c>
      <c r="K1449" s="2">
        <v>2</v>
      </c>
    </row>
    <row r="1450" spans="1:11" x14ac:dyDescent="0.25">
      <c r="A1450" s="14" t="s">
        <v>912</v>
      </c>
      <c r="B1450" s="3" t="s">
        <v>57</v>
      </c>
      <c r="C1450" s="1" t="s">
        <v>914</v>
      </c>
      <c r="D1450" s="6">
        <f>History3[[#This Row],[SUBTOTAL GENERAL FUND]]+History3[[#This Row],[CASH 
FUNDS]]+History3[[#This Row],[REAPPROPRIATED
FUNDS]]+History3[[#This Row],[FEDERAL 
FUNDS]]</f>
        <v>845919</v>
      </c>
      <c r="E1450" s="6">
        <f>History3[[#This Row],[GENERAL 
FUND]]+History3[[#This Row],[GENERAL
FUND
EXEMPT]]</f>
        <v>-961128</v>
      </c>
      <c r="F1450" s="6">
        <v>-961128</v>
      </c>
      <c r="G1450" s="6">
        <v>0</v>
      </c>
      <c r="H1450" s="7">
        <v>2854214</v>
      </c>
      <c r="I1450" s="6">
        <v>-1047167</v>
      </c>
      <c r="J1450" s="6">
        <v>0</v>
      </c>
      <c r="K1450" s="2">
        <v>0</v>
      </c>
    </row>
    <row r="1451" spans="1:11" x14ac:dyDescent="0.25">
      <c r="A1451" s="14" t="s">
        <v>912</v>
      </c>
      <c r="B1451" s="3" t="s">
        <v>1</v>
      </c>
      <c r="C1451" s="1" t="s">
        <v>2</v>
      </c>
      <c r="D1451" s="6">
        <f>History3[[#This Row],[SUBTOTAL GENERAL FUND]]+History3[[#This Row],[CASH 
FUNDS]]+History3[[#This Row],[REAPPROPRIATED
FUNDS]]+History3[[#This Row],[FEDERAL 
FUNDS]]</f>
        <v>160064533</v>
      </c>
      <c r="E1451" s="6">
        <f>History3[[#This Row],[GENERAL 
FUND]]+History3[[#This Row],[GENERAL
FUND
EXEMPT]]</f>
        <v>6639194</v>
      </c>
      <c r="F1451" s="6">
        <v>6639194</v>
      </c>
      <c r="G1451" s="6">
        <v>0</v>
      </c>
      <c r="H1451" s="7">
        <v>11997536</v>
      </c>
      <c r="I1451" s="6">
        <v>141427803</v>
      </c>
      <c r="J1451" s="6">
        <v>0</v>
      </c>
      <c r="K1451" s="2">
        <v>395.4</v>
      </c>
    </row>
    <row r="1452" spans="1:11" x14ac:dyDescent="0.25">
      <c r="A1452" s="14" t="s">
        <v>912</v>
      </c>
      <c r="B1452" s="3" t="s">
        <v>1</v>
      </c>
      <c r="C1452" s="1" t="s">
        <v>915</v>
      </c>
      <c r="D1452" s="6">
        <f>History3[[#This Row],[SUBTOTAL GENERAL FUND]]+History3[[#This Row],[CASH 
FUNDS]]+History3[[#This Row],[REAPPROPRIATED
FUNDS]]+History3[[#This Row],[FEDERAL 
FUNDS]]</f>
        <v>-42961</v>
      </c>
      <c r="E1452" s="6">
        <f>History3[[#This Row],[GENERAL 
FUND]]+History3[[#This Row],[GENERAL
FUND
EXEMPT]]</f>
        <v>-42961</v>
      </c>
      <c r="F1452" s="6">
        <v>-42961</v>
      </c>
      <c r="G1452" s="6">
        <v>0</v>
      </c>
      <c r="H1452" s="7">
        <v>0</v>
      </c>
      <c r="I1452" s="6">
        <v>0</v>
      </c>
      <c r="J1452" s="6">
        <v>0</v>
      </c>
      <c r="K1452" s="2">
        <v>-0.5</v>
      </c>
    </row>
    <row r="1453" spans="1:11" x14ac:dyDescent="0.25">
      <c r="A1453" s="14" t="s">
        <v>912</v>
      </c>
      <c r="B1453" s="3" t="s">
        <v>1</v>
      </c>
      <c r="C1453" s="1" t="s">
        <v>916</v>
      </c>
      <c r="D1453" s="6">
        <f>History3[[#This Row],[SUBTOTAL GENERAL FUND]]+History3[[#This Row],[CASH 
FUNDS]]+History3[[#This Row],[REAPPROPRIATED
FUNDS]]+History3[[#This Row],[FEDERAL 
FUNDS]]</f>
        <v>4164600</v>
      </c>
      <c r="E1453" s="6">
        <f>History3[[#This Row],[GENERAL 
FUND]]+History3[[#This Row],[GENERAL
FUND
EXEMPT]]</f>
        <v>6920</v>
      </c>
      <c r="F1453" s="6">
        <v>6920</v>
      </c>
      <c r="G1453" s="6">
        <v>0</v>
      </c>
      <c r="H1453" s="7">
        <v>568381</v>
      </c>
      <c r="I1453" s="6">
        <v>3589299</v>
      </c>
      <c r="J1453" s="6">
        <v>0</v>
      </c>
      <c r="K1453" s="2">
        <v>2</v>
      </c>
    </row>
    <row r="1454" spans="1:11" x14ac:dyDescent="0.25">
      <c r="A1454" s="14" t="s">
        <v>912</v>
      </c>
      <c r="B1454" s="3" t="s">
        <v>1</v>
      </c>
      <c r="C1454" s="1" t="s">
        <v>917</v>
      </c>
      <c r="D1454" s="6">
        <f>History3[[#This Row],[SUBTOTAL GENERAL FUND]]+History3[[#This Row],[CASH 
FUNDS]]+History3[[#This Row],[REAPPROPRIATED
FUNDS]]+History3[[#This Row],[FEDERAL 
FUNDS]]</f>
        <v>1639145</v>
      </c>
      <c r="E1454" s="6">
        <f>History3[[#This Row],[GENERAL 
FUND]]+History3[[#This Row],[GENERAL
FUND
EXEMPT]]</f>
        <v>0</v>
      </c>
      <c r="F1454" s="6">
        <v>0</v>
      </c>
      <c r="G1454" s="6">
        <v>0</v>
      </c>
      <c r="H1454" s="7">
        <v>1639145</v>
      </c>
      <c r="I1454" s="6">
        <v>0</v>
      </c>
      <c r="J1454" s="6">
        <v>0</v>
      </c>
      <c r="K1454" s="2">
        <v>0</v>
      </c>
    </row>
    <row r="1455" spans="1:11" x14ac:dyDescent="0.25">
      <c r="A1455" s="14" t="s">
        <v>912</v>
      </c>
      <c r="B1455" s="3" t="s">
        <v>4</v>
      </c>
      <c r="C1455" s="1" t="s">
        <v>3</v>
      </c>
      <c r="D1455" s="6">
        <f>History3[[#This Row],[SUBTOTAL GENERAL FUND]]+History3[[#This Row],[CASH 
FUNDS]]+History3[[#This Row],[REAPPROPRIATED
FUNDS]]+History3[[#This Row],[FEDERAL 
FUNDS]]</f>
        <v>172942077</v>
      </c>
      <c r="E1455" s="6">
        <f>History3[[#This Row],[GENERAL 
FUND]]+History3[[#This Row],[GENERAL
FUND
EXEMPT]]</f>
        <v>9154163</v>
      </c>
      <c r="F1455" s="6">
        <v>9154163</v>
      </c>
      <c r="G1455" s="6">
        <v>0</v>
      </c>
      <c r="H1455" s="7">
        <v>12354837</v>
      </c>
      <c r="I1455" s="6">
        <v>151433077</v>
      </c>
      <c r="J1455" s="6">
        <v>0</v>
      </c>
      <c r="K1455" s="2">
        <v>393.4</v>
      </c>
    </row>
    <row r="1456" spans="1:11" x14ac:dyDescent="0.25">
      <c r="A1456" s="14" t="s">
        <v>912</v>
      </c>
      <c r="B1456" s="3" t="s">
        <v>4</v>
      </c>
      <c r="C1456" s="1" t="s">
        <v>111</v>
      </c>
      <c r="D1456" s="6">
        <f>History3[[#This Row],[SUBTOTAL GENERAL FUND]]+History3[[#This Row],[CASH 
FUNDS]]+History3[[#This Row],[REAPPROPRIATED
FUNDS]]+History3[[#This Row],[FEDERAL 
FUNDS]]</f>
        <v>12122</v>
      </c>
      <c r="E1456" s="6">
        <f>History3[[#This Row],[GENERAL 
FUND]]+History3[[#This Row],[GENERAL
FUND
EXEMPT]]</f>
        <v>0</v>
      </c>
      <c r="F1456" s="6">
        <v>0</v>
      </c>
      <c r="G1456" s="6">
        <v>0</v>
      </c>
      <c r="H1456" s="7">
        <v>0</v>
      </c>
      <c r="I1456" s="6">
        <v>12122</v>
      </c>
      <c r="J1456" s="6">
        <v>0</v>
      </c>
      <c r="K1456" s="2">
        <v>0</v>
      </c>
    </row>
    <row r="1457" spans="1:11" x14ac:dyDescent="0.25">
      <c r="A1457" s="14" t="s">
        <v>912</v>
      </c>
      <c r="B1457" s="3" t="s">
        <v>4</v>
      </c>
      <c r="C1457" s="1" t="s">
        <v>310</v>
      </c>
      <c r="D1457" s="6">
        <f>History3[[#This Row],[SUBTOTAL GENERAL FUND]]+History3[[#This Row],[CASH 
FUNDS]]+History3[[#This Row],[REAPPROPRIATED
FUNDS]]+History3[[#This Row],[FEDERAL 
FUNDS]]</f>
        <v>1173976</v>
      </c>
      <c r="E1457" s="6">
        <f>History3[[#This Row],[GENERAL 
FUND]]+History3[[#This Row],[GENERAL
FUND
EXEMPT]]</f>
        <v>0</v>
      </c>
      <c r="F1457" s="6">
        <v>0</v>
      </c>
      <c r="G1457" s="6">
        <v>0</v>
      </c>
      <c r="H1457" s="7">
        <v>1173976</v>
      </c>
      <c r="I1457" s="6">
        <v>0</v>
      </c>
      <c r="J1457" s="6">
        <v>0</v>
      </c>
      <c r="K1457" s="2">
        <v>0</v>
      </c>
    </row>
    <row r="1458" spans="1:11" x14ac:dyDescent="0.25">
      <c r="A1458" s="14" t="s">
        <v>912</v>
      </c>
      <c r="B1458" s="3" t="s">
        <v>4</v>
      </c>
      <c r="C1458" s="1" t="s">
        <v>918</v>
      </c>
      <c r="D1458" s="6">
        <f>History3[[#This Row],[SUBTOTAL GENERAL FUND]]+History3[[#This Row],[CASH 
FUNDS]]+History3[[#This Row],[REAPPROPRIATED
FUNDS]]+History3[[#This Row],[FEDERAL 
FUNDS]]</f>
        <v>100000</v>
      </c>
      <c r="E1458" s="6">
        <f>History3[[#This Row],[GENERAL 
FUND]]+History3[[#This Row],[GENERAL
FUND
EXEMPT]]</f>
        <v>0</v>
      </c>
      <c r="F1458" s="6">
        <v>0</v>
      </c>
      <c r="G1458" s="6">
        <v>0</v>
      </c>
      <c r="H1458" s="7">
        <v>100000</v>
      </c>
      <c r="I1458" s="6">
        <v>0</v>
      </c>
      <c r="J1458" s="6">
        <v>0</v>
      </c>
      <c r="K1458" s="2">
        <v>0</v>
      </c>
    </row>
    <row r="1459" spans="1:11" x14ac:dyDescent="0.25">
      <c r="A1459" s="14" t="s">
        <v>912</v>
      </c>
      <c r="B1459" s="3" t="s">
        <v>4</v>
      </c>
      <c r="C1459" s="1" t="s">
        <v>919</v>
      </c>
      <c r="D1459" s="6">
        <f>History3[[#This Row],[SUBTOTAL GENERAL FUND]]+History3[[#This Row],[CASH 
FUNDS]]+History3[[#This Row],[REAPPROPRIATED
FUNDS]]+History3[[#This Row],[FEDERAL 
FUNDS]]</f>
        <v>-58777</v>
      </c>
      <c r="E1459" s="6">
        <f>History3[[#This Row],[GENERAL 
FUND]]+History3[[#This Row],[GENERAL
FUND
EXEMPT]]</f>
        <v>-58777</v>
      </c>
      <c r="F1459" s="6">
        <v>-58777</v>
      </c>
      <c r="G1459" s="6">
        <v>0</v>
      </c>
      <c r="H1459" s="7">
        <v>0</v>
      </c>
      <c r="I1459" s="6">
        <v>0</v>
      </c>
      <c r="J1459" s="6">
        <v>0</v>
      </c>
      <c r="K1459" s="2">
        <v>-0.8</v>
      </c>
    </row>
    <row r="1460" spans="1:11" x14ac:dyDescent="0.25">
      <c r="A1460" s="14" t="s">
        <v>912</v>
      </c>
      <c r="B1460" s="3" t="s">
        <v>4</v>
      </c>
      <c r="C1460" s="1" t="s">
        <v>686</v>
      </c>
      <c r="D1460" s="6">
        <f>History3[[#This Row],[SUBTOTAL GENERAL FUND]]+History3[[#This Row],[CASH 
FUNDS]]+History3[[#This Row],[REAPPROPRIATED
FUNDS]]+History3[[#This Row],[FEDERAL 
FUNDS]]</f>
        <v>36588</v>
      </c>
      <c r="E1460" s="6">
        <f>History3[[#This Row],[GENERAL 
FUND]]+History3[[#This Row],[GENERAL
FUND
EXEMPT]]</f>
        <v>36588</v>
      </c>
      <c r="F1460" s="6">
        <v>36588</v>
      </c>
      <c r="G1460" s="6">
        <v>0</v>
      </c>
      <c r="H1460" s="7">
        <v>0</v>
      </c>
      <c r="I1460" s="6">
        <v>0</v>
      </c>
      <c r="J1460" s="6">
        <v>0</v>
      </c>
      <c r="K1460" s="2">
        <v>0</v>
      </c>
    </row>
    <row r="1461" spans="1:11" x14ac:dyDescent="0.25">
      <c r="A1461" s="14" t="s">
        <v>912</v>
      </c>
      <c r="B1461" s="3" t="s">
        <v>4</v>
      </c>
      <c r="C1461" s="1" t="s">
        <v>25</v>
      </c>
      <c r="D1461" s="6">
        <f>History3[[#This Row],[SUBTOTAL GENERAL FUND]]+History3[[#This Row],[CASH 
FUNDS]]+History3[[#This Row],[REAPPROPRIATED
FUNDS]]+History3[[#This Row],[FEDERAL 
FUNDS]]</f>
        <v>7101298</v>
      </c>
      <c r="E1461" s="6">
        <f>History3[[#This Row],[GENERAL 
FUND]]+History3[[#This Row],[GENERAL
FUND
EXEMPT]]</f>
        <v>7101298</v>
      </c>
      <c r="F1461" s="6">
        <v>7101298</v>
      </c>
      <c r="G1461" s="6">
        <v>0</v>
      </c>
      <c r="H1461" s="7">
        <v>0</v>
      </c>
      <c r="I1461" s="6">
        <v>0</v>
      </c>
      <c r="J1461" s="6">
        <v>0</v>
      </c>
      <c r="K1461" s="2">
        <v>0</v>
      </c>
    </row>
    <row r="1462" spans="1:11" x14ac:dyDescent="0.25">
      <c r="A1462" s="14" t="s">
        <v>912</v>
      </c>
      <c r="B1462" s="3" t="s">
        <v>4</v>
      </c>
      <c r="C1462" s="1" t="s">
        <v>917</v>
      </c>
      <c r="D1462" s="6">
        <f>History3[[#This Row],[SUBTOTAL GENERAL FUND]]+History3[[#This Row],[CASH 
FUNDS]]+History3[[#This Row],[REAPPROPRIATED
FUNDS]]+History3[[#This Row],[FEDERAL 
FUNDS]]</f>
        <v>2174318</v>
      </c>
      <c r="E1462" s="6">
        <f>History3[[#This Row],[GENERAL 
FUND]]+History3[[#This Row],[GENERAL
FUND
EXEMPT]]</f>
        <v>2156178</v>
      </c>
      <c r="F1462" s="6">
        <v>2156178</v>
      </c>
      <c r="G1462" s="6">
        <v>0</v>
      </c>
      <c r="H1462" s="7">
        <v>0</v>
      </c>
      <c r="I1462" s="6">
        <v>18140</v>
      </c>
      <c r="J1462" s="6">
        <v>0</v>
      </c>
      <c r="K1462" s="2">
        <v>0.5</v>
      </c>
    </row>
    <row r="1463" spans="1:11" x14ac:dyDescent="0.25">
      <c r="A1463" s="14" t="s">
        <v>912</v>
      </c>
      <c r="B1463" s="3" t="s">
        <v>4</v>
      </c>
      <c r="C1463" s="1" t="s">
        <v>7</v>
      </c>
      <c r="D1463" s="6">
        <f>History3[[#This Row],[SUBTOTAL GENERAL FUND]]+History3[[#This Row],[CASH 
FUNDS]]+History3[[#This Row],[REAPPROPRIATED
FUNDS]]+History3[[#This Row],[FEDERAL 
FUNDS]]</f>
        <v>13050430</v>
      </c>
      <c r="E1463" s="6">
        <f>History3[[#This Row],[GENERAL 
FUND]]+History3[[#This Row],[GENERAL
FUND
EXEMPT]]</f>
        <v>13050430</v>
      </c>
      <c r="F1463" s="6">
        <v>13050430</v>
      </c>
      <c r="G1463" s="6">
        <v>0</v>
      </c>
      <c r="H1463" s="7">
        <v>0</v>
      </c>
      <c r="I1463" s="6">
        <v>0</v>
      </c>
      <c r="J1463" s="6">
        <v>0</v>
      </c>
      <c r="K1463" s="2">
        <v>0</v>
      </c>
    </row>
    <row r="1464" spans="1:11" x14ac:dyDescent="0.25">
      <c r="A1464" s="14" t="s">
        <v>912</v>
      </c>
      <c r="B1464" s="3" t="s">
        <v>4</v>
      </c>
      <c r="C1464" s="1" t="s">
        <v>920</v>
      </c>
      <c r="D1464" s="6">
        <f>History3[[#This Row],[SUBTOTAL GENERAL FUND]]+History3[[#This Row],[CASH 
FUNDS]]+History3[[#This Row],[REAPPROPRIATED
FUNDS]]+History3[[#This Row],[FEDERAL 
FUNDS]]</f>
        <v>100000</v>
      </c>
      <c r="E1464" s="6">
        <f>History3[[#This Row],[GENERAL 
FUND]]+History3[[#This Row],[GENERAL
FUND
EXEMPT]]</f>
        <v>0</v>
      </c>
      <c r="F1464" s="6">
        <v>0</v>
      </c>
      <c r="G1464" s="6">
        <v>0</v>
      </c>
      <c r="H1464" s="7">
        <v>100000</v>
      </c>
      <c r="I1464" s="6">
        <v>0</v>
      </c>
      <c r="J1464" s="6">
        <v>0</v>
      </c>
      <c r="K1464" s="2">
        <v>0</v>
      </c>
    </row>
    <row r="1465" spans="1:11" x14ac:dyDescent="0.25">
      <c r="A1465" s="14" t="s">
        <v>912</v>
      </c>
      <c r="B1465" s="3" t="s">
        <v>6</v>
      </c>
      <c r="C1465" s="1" t="s">
        <v>7</v>
      </c>
      <c r="D1465" s="6">
        <f>History3[[#This Row],[SUBTOTAL GENERAL FUND]]+History3[[#This Row],[CASH 
FUNDS]]+History3[[#This Row],[REAPPROPRIATED
FUNDS]]+History3[[#This Row],[FEDERAL 
FUNDS]]</f>
        <v>173191421</v>
      </c>
      <c r="E1465" s="6">
        <f>History3[[#This Row],[GENERAL 
FUND]]+History3[[#This Row],[GENERAL
FUND
EXEMPT]]</f>
        <v>6642176</v>
      </c>
      <c r="F1465" s="6">
        <v>6642176</v>
      </c>
      <c r="G1465" s="6">
        <v>0</v>
      </c>
      <c r="H1465" s="7">
        <v>13231074</v>
      </c>
      <c r="I1465" s="6">
        <v>153318171</v>
      </c>
      <c r="J1465" s="6">
        <v>0</v>
      </c>
      <c r="K1465" s="2">
        <v>393.6</v>
      </c>
    </row>
    <row r="1466" spans="1:11" x14ac:dyDescent="0.25">
      <c r="A1466" s="14" t="s">
        <v>912</v>
      </c>
      <c r="B1466" s="3" t="s">
        <v>6</v>
      </c>
      <c r="C1466" s="1" t="s">
        <v>8</v>
      </c>
      <c r="D1466" s="6">
        <f>History3[[#This Row],[SUBTOTAL GENERAL FUND]]+History3[[#This Row],[CASH 
FUNDS]]+History3[[#This Row],[REAPPROPRIATED
FUNDS]]+History3[[#This Row],[FEDERAL 
FUNDS]]</f>
        <v>2618</v>
      </c>
      <c r="E1466" s="6">
        <f>History3[[#This Row],[GENERAL 
FUND]]+History3[[#This Row],[GENERAL
FUND
EXEMPT]]</f>
        <v>0</v>
      </c>
      <c r="F1466" s="6">
        <v>0</v>
      </c>
      <c r="G1466" s="6">
        <v>0</v>
      </c>
      <c r="H1466" s="7">
        <v>0</v>
      </c>
      <c r="I1466" s="6">
        <v>2618</v>
      </c>
      <c r="J1466" s="6">
        <v>0</v>
      </c>
      <c r="K1466" s="2">
        <v>0</v>
      </c>
    </row>
    <row r="1467" spans="1:11" x14ac:dyDescent="0.25">
      <c r="A1467" s="14" t="s">
        <v>912</v>
      </c>
      <c r="B1467" s="3" t="s">
        <v>6</v>
      </c>
      <c r="C1467" s="1" t="s">
        <v>12</v>
      </c>
      <c r="D1467" s="6">
        <f>History3[[#This Row],[SUBTOTAL GENERAL FUND]]+History3[[#This Row],[CASH 
FUNDS]]+History3[[#This Row],[REAPPROPRIATED
FUNDS]]+History3[[#This Row],[FEDERAL 
FUNDS]]</f>
        <v>31400</v>
      </c>
      <c r="E1467" s="6">
        <f>History3[[#This Row],[GENERAL 
FUND]]+History3[[#This Row],[GENERAL
FUND
EXEMPT]]</f>
        <v>0</v>
      </c>
      <c r="F1467" s="6">
        <v>0</v>
      </c>
      <c r="G1467" s="6">
        <v>0</v>
      </c>
      <c r="H1467" s="7">
        <v>0</v>
      </c>
      <c r="I1467" s="6">
        <v>31400</v>
      </c>
      <c r="J1467" s="6">
        <v>0</v>
      </c>
      <c r="K1467" s="2">
        <v>0</v>
      </c>
    </row>
    <row r="1468" spans="1:11" x14ac:dyDescent="0.25">
      <c r="A1468" s="14" t="s">
        <v>912</v>
      </c>
      <c r="B1468" s="3" t="s">
        <v>6</v>
      </c>
      <c r="C1468" s="1" t="s">
        <v>806</v>
      </c>
      <c r="D1468" s="6">
        <f>History3[[#This Row],[SUBTOTAL GENERAL FUND]]+History3[[#This Row],[CASH 
FUNDS]]+History3[[#This Row],[REAPPROPRIATED
FUNDS]]+History3[[#This Row],[FEDERAL 
FUNDS]]</f>
        <v>125000</v>
      </c>
      <c r="E1468" s="6">
        <f>History3[[#This Row],[GENERAL 
FUND]]+History3[[#This Row],[GENERAL
FUND
EXEMPT]]</f>
        <v>125000</v>
      </c>
      <c r="F1468" s="6">
        <v>125000</v>
      </c>
      <c r="G1468" s="6">
        <v>0</v>
      </c>
      <c r="H1468" s="7">
        <v>0</v>
      </c>
      <c r="I1468" s="6">
        <v>0</v>
      </c>
      <c r="J1468" s="6">
        <v>0</v>
      </c>
      <c r="K1468" s="2">
        <v>0</v>
      </c>
    </row>
    <row r="1469" spans="1:11" x14ac:dyDescent="0.25">
      <c r="A1469" s="14" t="s">
        <v>912</v>
      </c>
      <c r="B1469" s="3" t="s">
        <v>6</v>
      </c>
      <c r="C1469" s="1" t="s">
        <v>921</v>
      </c>
      <c r="D1469" s="6">
        <f>History3[[#This Row],[SUBTOTAL GENERAL FUND]]+History3[[#This Row],[CASH 
FUNDS]]+History3[[#This Row],[REAPPROPRIATED
FUNDS]]+History3[[#This Row],[FEDERAL 
FUNDS]]</f>
        <v>4500</v>
      </c>
      <c r="E1469" s="6">
        <f>History3[[#This Row],[GENERAL 
FUND]]+History3[[#This Row],[GENERAL
FUND
EXEMPT]]</f>
        <v>0</v>
      </c>
      <c r="F1469" s="6">
        <v>0</v>
      </c>
      <c r="G1469" s="6">
        <v>0</v>
      </c>
      <c r="H1469" s="7">
        <v>0</v>
      </c>
      <c r="I1469" s="6">
        <v>4500</v>
      </c>
      <c r="J1469" s="6">
        <v>0</v>
      </c>
      <c r="K1469" s="2">
        <v>0</v>
      </c>
    </row>
    <row r="1470" spans="1:11" x14ac:dyDescent="0.25">
      <c r="A1470" s="14" t="s">
        <v>912</v>
      </c>
      <c r="B1470" s="3" t="s">
        <v>6</v>
      </c>
      <c r="C1470" s="1" t="s">
        <v>920</v>
      </c>
      <c r="D1470" s="6">
        <f>History3[[#This Row],[SUBTOTAL GENERAL FUND]]+History3[[#This Row],[CASH 
FUNDS]]+History3[[#This Row],[REAPPROPRIATED
FUNDS]]+History3[[#This Row],[FEDERAL 
FUNDS]]</f>
        <v>1466294</v>
      </c>
      <c r="E1470" s="6">
        <f>History3[[#This Row],[GENERAL 
FUND]]+History3[[#This Row],[GENERAL
FUND
EXEMPT]]</f>
        <v>363162</v>
      </c>
      <c r="F1470" s="6">
        <v>363162</v>
      </c>
      <c r="G1470" s="6">
        <v>0</v>
      </c>
      <c r="H1470" s="7">
        <v>1642752</v>
      </c>
      <c r="I1470" s="6">
        <v>-539620</v>
      </c>
      <c r="J1470" s="6">
        <v>0</v>
      </c>
      <c r="K1470" s="2">
        <v>-0.5</v>
      </c>
    </row>
    <row r="1471" spans="1:11" x14ac:dyDescent="0.25">
      <c r="A1471" s="14" t="s">
        <v>912</v>
      </c>
      <c r="B1471" s="3" t="s">
        <v>6</v>
      </c>
      <c r="C1471" s="1" t="s">
        <v>922</v>
      </c>
      <c r="D1471" s="6">
        <f>History3[[#This Row],[SUBTOTAL GENERAL FUND]]+History3[[#This Row],[CASH 
FUNDS]]+History3[[#This Row],[REAPPROPRIATED
FUNDS]]+History3[[#This Row],[FEDERAL 
FUNDS]]</f>
        <v>1200</v>
      </c>
      <c r="E1471" s="6">
        <f>History3[[#This Row],[GENERAL 
FUND]]+History3[[#This Row],[GENERAL
FUND
EXEMPT]]</f>
        <v>0</v>
      </c>
      <c r="F1471" s="6">
        <v>0</v>
      </c>
      <c r="G1471" s="6">
        <v>0</v>
      </c>
      <c r="H1471" s="7">
        <v>0</v>
      </c>
      <c r="I1471" s="6">
        <v>1200</v>
      </c>
      <c r="J1471" s="6">
        <v>0</v>
      </c>
      <c r="K1471" s="2">
        <v>0</v>
      </c>
    </row>
    <row r="1472" spans="1:11" x14ac:dyDescent="0.25">
      <c r="A1472" s="14" t="s">
        <v>912</v>
      </c>
      <c r="B1472" s="3" t="s">
        <v>6</v>
      </c>
      <c r="C1472" s="1" t="s">
        <v>923</v>
      </c>
      <c r="D1472" s="6">
        <f>History3[[#This Row],[SUBTOTAL GENERAL FUND]]+History3[[#This Row],[CASH 
FUNDS]]+History3[[#This Row],[REAPPROPRIATED
FUNDS]]+History3[[#This Row],[FEDERAL 
FUNDS]]</f>
        <v>385010</v>
      </c>
      <c r="E1472" s="6">
        <f>History3[[#This Row],[GENERAL 
FUND]]+History3[[#This Row],[GENERAL
FUND
EXEMPT]]</f>
        <v>0</v>
      </c>
      <c r="F1472" s="6">
        <v>0</v>
      </c>
      <c r="G1472" s="6">
        <v>0</v>
      </c>
      <c r="H1472" s="7">
        <v>0</v>
      </c>
      <c r="I1472" s="6">
        <v>385010</v>
      </c>
      <c r="J1472" s="6">
        <v>0</v>
      </c>
      <c r="K1472" s="2">
        <v>0</v>
      </c>
    </row>
    <row r="1473" spans="1:11" x14ac:dyDescent="0.25">
      <c r="A1473" s="14" t="s">
        <v>912</v>
      </c>
      <c r="B1473" s="3" t="s">
        <v>69</v>
      </c>
      <c r="C1473" s="1" t="s">
        <v>70</v>
      </c>
      <c r="D1473" s="6">
        <f>History3[[#This Row],[SUBTOTAL GENERAL FUND]]+History3[[#This Row],[CASH 
FUNDS]]+History3[[#This Row],[REAPPROPRIATED
FUNDS]]+History3[[#This Row],[FEDERAL 
FUNDS]]</f>
        <v>181200121</v>
      </c>
      <c r="E1473" s="6">
        <f>History3[[#This Row],[GENERAL 
FUND]]+History3[[#This Row],[GENERAL
FUND
EXEMPT]]</f>
        <v>11711626</v>
      </c>
      <c r="F1473" s="6">
        <v>11711626</v>
      </c>
      <c r="G1473" s="6">
        <v>0</v>
      </c>
      <c r="H1473" s="7">
        <v>13830708</v>
      </c>
      <c r="I1473" s="6">
        <v>155657787</v>
      </c>
      <c r="J1473" s="6">
        <v>0</v>
      </c>
      <c r="K1473" s="2">
        <v>406.4</v>
      </c>
    </row>
    <row r="1474" spans="1:11" x14ac:dyDescent="0.25">
      <c r="A1474" s="14" t="s">
        <v>912</v>
      </c>
      <c r="B1474" s="3" t="s">
        <v>69</v>
      </c>
      <c r="C1474" s="1" t="s">
        <v>924</v>
      </c>
      <c r="D1474" s="6">
        <f>History3[[#This Row],[SUBTOTAL GENERAL FUND]]+History3[[#This Row],[CASH 
FUNDS]]+History3[[#This Row],[REAPPROPRIATED
FUNDS]]+History3[[#This Row],[FEDERAL 
FUNDS]]</f>
        <v>0</v>
      </c>
      <c r="E1474" s="6">
        <f>History3[[#This Row],[GENERAL 
FUND]]+History3[[#This Row],[GENERAL
FUND
EXEMPT]]</f>
        <v>0</v>
      </c>
      <c r="F1474" s="6">
        <v>0</v>
      </c>
      <c r="G1474" s="6">
        <v>0</v>
      </c>
      <c r="H1474" s="7">
        <v>0</v>
      </c>
      <c r="I1474" s="6">
        <v>0</v>
      </c>
      <c r="J1474" s="6">
        <v>0</v>
      </c>
      <c r="K1474" s="2">
        <v>1</v>
      </c>
    </row>
    <row r="1475" spans="1:11" x14ac:dyDescent="0.25">
      <c r="A1475" s="14" t="s">
        <v>912</v>
      </c>
      <c r="B1475" s="3" t="s">
        <v>69</v>
      </c>
      <c r="C1475" s="1" t="s">
        <v>351</v>
      </c>
      <c r="D1475" s="6">
        <f>History3[[#This Row],[SUBTOTAL GENERAL FUND]]+History3[[#This Row],[CASH 
FUNDS]]+History3[[#This Row],[REAPPROPRIATED
FUNDS]]+History3[[#This Row],[FEDERAL 
FUNDS]]</f>
        <v>1200</v>
      </c>
      <c r="E1475" s="6">
        <f>History3[[#This Row],[GENERAL 
FUND]]+History3[[#This Row],[GENERAL
FUND
EXEMPT]]</f>
        <v>0</v>
      </c>
      <c r="F1475" s="6">
        <v>0</v>
      </c>
      <c r="G1475" s="6">
        <v>0</v>
      </c>
      <c r="H1475" s="7">
        <v>0</v>
      </c>
      <c r="I1475" s="6">
        <v>1200</v>
      </c>
      <c r="J1475" s="6">
        <v>0</v>
      </c>
      <c r="K1475" s="2">
        <v>0</v>
      </c>
    </row>
    <row r="1476" spans="1:11" x14ac:dyDescent="0.25">
      <c r="A1476" s="14" t="s">
        <v>912</v>
      </c>
      <c r="B1476" s="3" t="s">
        <v>69</v>
      </c>
      <c r="C1476" s="1" t="s">
        <v>923</v>
      </c>
      <c r="D1476" s="6">
        <f>History3[[#This Row],[SUBTOTAL GENERAL FUND]]+History3[[#This Row],[CASH 
FUNDS]]+History3[[#This Row],[REAPPROPRIATED
FUNDS]]+History3[[#This Row],[FEDERAL 
FUNDS]]</f>
        <v>8561600</v>
      </c>
      <c r="E1476" s="6">
        <f>History3[[#This Row],[GENERAL 
FUND]]+History3[[#This Row],[GENERAL
FUND
EXEMPT]]</f>
        <v>105992</v>
      </c>
      <c r="F1476" s="6">
        <v>105992</v>
      </c>
      <c r="G1476" s="6">
        <v>0</v>
      </c>
      <c r="H1476" s="7">
        <v>462944</v>
      </c>
      <c r="I1476" s="6">
        <v>7992664</v>
      </c>
      <c r="J1476" s="6">
        <v>0</v>
      </c>
      <c r="K1476" s="2">
        <v>2.7</v>
      </c>
    </row>
    <row r="1477" spans="1:11" x14ac:dyDescent="0.25">
      <c r="A1477" s="14" t="s">
        <v>912</v>
      </c>
      <c r="B1477" s="3" t="s">
        <v>75</v>
      </c>
      <c r="C1477" s="1" t="s">
        <v>76</v>
      </c>
      <c r="D1477" s="6">
        <f>History3[[#This Row],[SUBTOTAL GENERAL FUND]]+History3[[#This Row],[CASH 
FUNDS]]+History3[[#This Row],[REAPPROPRIATED
FUNDS]]+History3[[#This Row],[FEDERAL 
FUNDS]]</f>
        <v>189285533</v>
      </c>
      <c r="E1477" s="6">
        <f>History3[[#This Row],[GENERAL 
FUND]]+History3[[#This Row],[GENERAL
FUND
EXEMPT]]</f>
        <v>13145504</v>
      </c>
      <c r="F1477" s="6">
        <v>13145504</v>
      </c>
      <c r="G1477" s="6">
        <v>0</v>
      </c>
      <c r="H1477" s="7">
        <v>16006122</v>
      </c>
      <c r="I1477" s="6">
        <v>160133907</v>
      </c>
      <c r="J1477" s="6">
        <v>0</v>
      </c>
      <c r="K1477" s="2">
        <v>421</v>
      </c>
    </row>
    <row r="1478" spans="1:11" x14ac:dyDescent="0.25">
      <c r="A1478" s="14" t="s">
        <v>912</v>
      </c>
      <c r="B1478" s="3" t="s">
        <v>75</v>
      </c>
      <c r="C1478" s="1" t="s">
        <v>753</v>
      </c>
      <c r="D1478" s="6">
        <f>History3[[#This Row],[SUBTOTAL GENERAL FUND]]+History3[[#This Row],[CASH 
FUNDS]]+History3[[#This Row],[REAPPROPRIATED
FUNDS]]+History3[[#This Row],[FEDERAL 
FUNDS]]</f>
        <v>4950</v>
      </c>
      <c r="E1478" s="6">
        <f>History3[[#This Row],[GENERAL 
FUND]]+History3[[#This Row],[GENERAL
FUND
EXEMPT]]</f>
        <v>0</v>
      </c>
      <c r="F1478" s="6">
        <v>0</v>
      </c>
      <c r="G1478" s="6">
        <v>0</v>
      </c>
      <c r="H1478" s="7">
        <v>0</v>
      </c>
      <c r="I1478" s="6">
        <v>4950</v>
      </c>
      <c r="J1478" s="6">
        <v>0</v>
      </c>
      <c r="K1478" s="2">
        <v>0</v>
      </c>
    </row>
    <row r="1479" spans="1:11" x14ac:dyDescent="0.25">
      <c r="A1479" s="14" t="s">
        <v>912</v>
      </c>
      <c r="B1479" s="3" t="s">
        <v>75</v>
      </c>
      <c r="C1479" s="1" t="s">
        <v>925</v>
      </c>
      <c r="D1479" s="6">
        <f>History3[[#This Row],[SUBTOTAL GENERAL FUND]]+History3[[#This Row],[CASH 
FUNDS]]+History3[[#This Row],[REAPPROPRIATED
FUNDS]]+History3[[#This Row],[FEDERAL 
FUNDS]]</f>
        <v>42283</v>
      </c>
      <c r="E1479" s="6">
        <f>History3[[#This Row],[GENERAL 
FUND]]+History3[[#This Row],[GENERAL
FUND
EXEMPT]]</f>
        <v>0</v>
      </c>
      <c r="F1479" s="6">
        <v>0</v>
      </c>
      <c r="G1479" s="6">
        <v>0</v>
      </c>
      <c r="H1479" s="7">
        <v>42283</v>
      </c>
      <c r="I1479" s="6">
        <v>0</v>
      </c>
      <c r="J1479" s="6">
        <v>0</v>
      </c>
      <c r="K1479" s="2">
        <v>0.5</v>
      </c>
    </row>
    <row r="1480" spans="1:11" x14ac:dyDescent="0.25">
      <c r="A1480" s="14" t="s">
        <v>912</v>
      </c>
      <c r="B1480" s="3" t="s">
        <v>75</v>
      </c>
      <c r="C1480" s="1" t="s">
        <v>207</v>
      </c>
      <c r="D1480" s="6">
        <f>History3[[#This Row],[SUBTOTAL GENERAL FUND]]+History3[[#This Row],[CASH 
FUNDS]]+History3[[#This Row],[REAPPROPRIATED
FUNDS]]+History3[[#This Row],[FEDERAL 
FUNDS]]</f>
        <v>879745</v>
      </c>
      <c r="E1480" s="6">
        <f>History3[[#This Row],[GENERAL 
FUND]]+History3[[#This Row],[GENERAL
FUND
EXEMPT]]</f>
        <v>0</v>
      </c>
      <c r="F1480" s="6">
        <v>0</v>
      </c>
      <c r="G1480" s="6">
        <v>0</v>
      </c>
      <c r="H1480" s="7">
        <v>879745</v>
      </c>
      <c r="I1480" s="6">
        <v>0</v>
      </c>
      <c r="J1480" s="6">
        <v>0</v>
      </c>
      <c r="K1480" s="2">
        <v>0</v>
      </c>
    </row>
    <row r="1481" spans="1:11" x14ac:dyDescent="0.25">
      <c r="A1481" s="14" t="s">
        <v>912</v>
      </c>
      <c r="B1481" s="3" t="s">
        <v>75</v>
      </c>
      <c r="C1481" s="1" t="s">
        <v>926</v>
      </c>
      <c r="D1481" s="6">
        <f>History3[[#This Row],[SUBTOTAL GENERAL FUND]]+History3[[#This Row],[CASH 
FUNDS]]+History3[[#This Row],[REAPPROPRIATED
FUNDS]]+History3[[#This Row],[FEDERAL 
FUNDS]]</f>
        <v>2305639</v>
      </c>
      <c r="E1481" s="6">
        <f>History3[[#This Row],[GENERAL 
FUND]]+History3[[#This Row],[GENERAL
FUND
EXEMPT]]</f>
        <v>0</v>
      </c>
      <c r="F1481" s="6">
        <v>0</v>
      </c>
      <c r="G1481" s="6">
        <v>0</v>
      </c>
      <c r="H1481" s="7">
        <v>0</v>
      </c>
      <c r="I1481" s="6">
        <v>2305639</v>
      </c>
      <c r="J1481" s="6">
        <v>0</v>
      </c>
      <c r="K1481" s="2">
        <v>0</v>
      </c>
    </row>
    <row r="1482" spans="1:11" x14ac:dyDescent="0.25">
      <c r="A1482" s="14" t="s">
        <v>912</v>
      </c>
      <c r="B1482" s="3" t="s">
        <v>78</v>
      </c>
      <c r="C1482" s="1" t="s">
        <v>79</v>
      </c>
      <c r="D1482" s="6">
        <f>History3[[#This Row],[SUBTOTAL GENERAL FUND]]+History3[[#This Row],[CASH 
FUNDS]]+History3[[#This Row],[REAPPROPRIATED
FUNDS]]+History3[[#This Row],[FEDERAL 
FUNDS]]</f>
        <v>195012900</v>
      </c>
      <c r="E1482" s="6">
        <f>History3[[#This Row],[GENERAL 
FUND]]+History3[[#This Row],[GENERAL
FUND
EXEMPT]]</f>
        <v>12491310</v>
      </c>
      <c r="F1482" s="6">
        <v>12491310</v>
      </c>
      <c r="G1482" s="6">
        <v>0</v>
      </c>
      <c r="H1482" s="7">
        <v>13927636</v>
      </c>
      <c r="I1482" s="6">
        <v>168593954</v>
      </c>
      <c r="J1482" s="6">
        <v>0</v>
      </c>
      <c r="K1482" s="2">
        <v>422.3</v>
      </c>
    </row>
    <row r="1483" spans="1:11" x14ac:dyDescent="0.25">
      <c r="A1483" s="14" t="s">
        <v>912</v>
      </c>
      <c r="B1483" s="3" t="s">
        <v>78</v>
      </c>
      <c r="C1483" s="1" t="s">
        <v>460</v>
      </c>
      <c r="D1483" s="6">
        <f>History3[[#This Row],[SUBTOTAL GENERAL FUND]]+History3[[#This Row],[CASH 
FUNDS]]+History3[[#This Row],[REAPPROPRIATED
FUNDS]]+History3[[#This Row],[FEDERAL 
FUNDS]]</f>
        <v>8100</v>
      </c>
      <c r="E1483" s="6">
        <f>History3[[#This Row],[GENERAL 
FUND]]+History3[[#This Row],[GENERAL
FUND
EXEMPT]]</f>
        <v>8100</v>
      </c>
      <c r="F1483" s="6">
        <v>8100</v>
      </c>
      <c r="G1483" s="6">
        <v>0</v>
      </c>
      <c r="H1483" s="7">
        <v>0</v>
      </c>
      <c r="I1483" s="6">
        <v>0</v>
      </c>
      <c r="J1483" s="6">
        <v>0</v>
      </c>
      <c r="K1483" s="2">
        <v>0</v>
      </c>
    </row>
    <row r="1484" spans="1:11" x14ac:dyDescent="0.25">
      <c r="A1484" s="14" t="s">
        <v>912</v>
      </c>
      <c r="B1484" s="3" t="s">
        <v>78</v>
      </c>
      <c r="C1484" s="1" t="s">
        <v>927</v>
      </c>
      <c r="D1484" s="6">
        <f>History3[[#This Row],[SUBTOTAL GENERAL FUND]]+History3[[#This Row],[CASH 
FUNDS]]+History3[[#This Row],[REAPPROPRIATED
FUNDS]]+History3[[#This Row],[FEDERAL 
FUNDS]]</f>
        <v>196235</v>
      </c>
      <c r="E1484" s="6">
        <f>History3[[#This Row],[GENERAL 
FUND]]+History3[[#This Row],[GENERAL
FUND
EXEMPT]]</f>
        <v>0</v>
      </c>
      <c r="F1484" s="6">
        <v>0</v>
      </c>
      <c r="G1484" s="6">
        <v>0</v>
      </c>
      <c r="H1484" s="7">
        <v>0</v>
      </c>
      <c r="I1484" s="6">
        <v>196235</v>
      </c>
      <c r="J1484" s="6">
        <v>0</v>
      </c>
      <c r="K1484" s="2">
        <v>-0.2</v>
      </c>
    </row>
    <row r="1485" spans="1:11" x14ac:dyDescent="0.25">
      <c r="A1485" s="14" t="s">
        <v>912</v>
      </c>
      <c r="B1485" s="3" t="s">
        <v>78</v>
      </c>
      <c r="C1485" s="1" t="s">
        <v>928</v>
      </c>
      <c r="D1485" s="6">
        <f>History3[[#This Row],[SUBTOTAL GENERAL FUND]]+History3[[#This Row],[CASH 
FUNDS]]+History3[[#This Row],[REAPPROPRIATED
FUNDS]]+History3[[#This Row],[FEDERAL 
FUNDS]]</f>
        <v>999000</v>
      </c>
      <c r="E1485" s="6">
        <f>History3[[#This Row],[GENERAL 
FUND]]+History3[[#This Row],[GENERAL
FUND
EXEMPT]]</f>
        <v>0</v>
      </c>
      <c r="F1485" s="6">
        <v>0</v>
      </c>
      <c r="G1485" s="6">
        <v>0</v>
      </c>
      <c r="H1485" s="7">
        <v>999000</v>
      </c>
      <c r="I1485" s="6">
        <v>0</v>
      </c>
      <c r="J1485" s="6">
        <v>0</v>
      </c>
      <c r="K1485" s="2">
        <v>0</v>
      </c>
    </row>
    <row r="1486" spans="1:11" x14ac:dyDescent="0.25">
      <c r="A1486" s="14" t="s">
        <v>912</v>
      </c>
      <c r="B1486" s="3" t="s">
        <v>80</v>
      </c>
      <c r="C1486" s="1" t="s">
        <v>81</v>
      </c>
      <c r="D1486" s="6">
        <f>History3[[#This Row],[SUBTOTAL GENERAL FUND]]+History3[[#This Row],[CASH 
FUNDS]]+History3[[#This Row],[REAPPROPRIATED
FUNDS]]+History3[[#This Row],[FEDERAL 
FUNDS]]</f>
        <v>206417946</v>
      </c>
      <c r="E1486" s="6">
        <f>History3[[#This Row],[GENERAL 
FUND]]+History3[[#This Row],[GENERAL
FUND
EXEMPT]]</f>
        <v>14062748</v>
      </c>
      <c r="F1486" s="6">
        <v>14062748</v>
      </c>
      <c r="G1486" s="6">
        <v>0</v>
      </c>
      <c r="H1486" s="7">
        <v>14016747</v>
      </c>
      <c r="I1486" s="6">
        <v>178338451</v>
      </c>
      <c r="J1486" s="6">
        <v>0</v>
      </c>
      <c r="K1486" s="2">
        <v>425.4</v>
      </c>
    </row>
    <row r="1487" spans="1:11" x14ac:dyDescent="0.25">
      <c r="A1487" s="14" t="s">
        <v>912</v>
      </c>
      <c r="B1487" s="3" t="s">
        <v>80</v>
      </c>
      <c r="C1487" s="1" t="s">
        <v>775</v>
      </c>
      <c r="D1487" s="6">
        <f>History3[[#This Row],[SUBTOTAL GENERAL FUND]]+History3[[#This Row],[CASH 
FUNDS]]+History3[[#This Row],[REAPPROPRIATED
FUNDS]]+History3[[#This Row],[FEDERAL 
FUNDS]]</f>
        <v>0</v>
      </c>
      <c r="E1487" s="6">
        <f>History3[[#This Row],[GENERAL 
FUND]]+History3[[#This Row],[GENERAL
FUND
EXEMPT]]</f>
        <v>0</v>
      </c>
      <c r="F1487" s="6">
        <v>0</v>
      </c>
      <c r="G1487" s="6">
        <v>0</v>
      </c>
      <c r="H1487" s="7">
        <v>0</v>
      </c>
      <c r="I1487" s="6">
        <v>0</v>
      </c>
      <c r="J1487" s="6">
        <v>0</v>
      </c>
      <c r="K1487" s="2">
        <v>0</v>
      </c>
    </row>
    <row r="1488" spans="1:11" x14ac:dyDescent="0.25">
      <c r="A1488" s="14" t="s">
        <v>912</v>
      </c>
      <c r="B1488" s="3" t="s">
        <v>80</v>
      </c>
      <c r="C1488" s="1" t="s">
        <v>776</v>
      </c>
      <c r="D1488" s="6">
        <f>History3[[#This Row],[SUBTOTAL GENERAL FUND]]+History3[[#This Row],[CASH 
FUNDS]]+History3[[#This Row],[REAPPROPRIATED
FUNDS]]+History3[[#This Row],[FEDERAL 
FUNDS]]</f>
        <v>19917</v>
      </c>
      <c r="E1488" s="6">
        <f>History3[[#This Row],[GENERAL 
FUND]]+History3[[#This Row],[GENERAL
FUND
EXEMPT]]</f>
        <v>0</v>
      </c>
      <c r="F1488" s="6">
        <v>0</v>
      </c>
      <c r="G1488" s="6">
        <v>0</v>
      </c>
      <c r="H1488" s="7">
        <v>0</v>
      </c>
      <c r="I1488" s="6">
        <v>19917</v>
      </c>
      <c r="J1488" s="6">
        <v>0</v>
      </c>
      <c r="K1488" s="2">
        <v>0.2</v>
      </c>
    </row>
    <row r="1489" spans="1:11" x14ac:dyDescent="0.25">
      <c r="A1489" s="14" t="s">
        <v>912</v>
      </c>
      <c r="B1489" s="3" t="s">
        <v>80</v>
      </c>
      <c r="C1489" s="1" t="s">
        <v>382</v>
      </c>
      <c r="D1489" s="6">
        <f>History3[[#This Row],[SUBTOTAL GENERAL FUND]]+History3[[#This Row],[CASH 
FUNDS]]+History3[[#This Row],[REAPPROPRIATED
FUNDS]]+History3[[#This Row],[FEDERAL 
FUNDS]]</f>
        <v>11633</v>
      </c>
      <c r="E1489" s="6">
        <f>History3[[#This Row],[GENERAL 
FUND]]+History3[[#This Row],[GENERAL
FUND
EXEMPT]]</f>
        <v>11633</v>
      </c>
      <c r="F1489" s="6">
        <v>11633</v>
      </c>
      <c r="G1489" s="6">
        <v>0</v>
      </c>
      <c r="H1489" s="7">
        <v>0</v>
      </c>
      <c r="I1489" s="6">
        <v>0</v>
      </c>
      <c r="J1489" s="6">
        <v>0</v>
      </c>
      <c r="K1489" s="2">
        <v>0</v>
      </c>
    </row>
    <row r="1490" spans="1:11" x14ac:dyDescent="0.25">
      <c r="A1490" s="14" t="s">
        <v>912</v>
      </c>
      <c r="B1490" s="3" t="s">
        <v>80</v>
      </c>
      <c r="C1490" s="1" t="s">
        <v>929</v>
      </c>
      <c r="D1490" s="6">
        <f>History3[[#This Row],[SUBTOTAL GENERAL FUND]]+History3[[#This Row],[CASH 
FUNDS]]+History3[[#This Row],[REAPPROPRIATED
FUNDS]]+History3[[#This Row],[FEDERAL 
FUNDS]]</f>
        <v>-1048061</v>
      </c>
      <c r="E1490" s="6">
        <f>History3[[#This Row],[GENERAL 
FUND]]+History3[[#This Row],[GENERAL
FUND
EXEMPT]]</f>
        <v>0</v>
      </c>
      <c r="F1490" s="6">
        <v>0</v>
      </c>
      <c r="G1490" s="6">
        <v>0</v>
      </c>
      <c r="H1490" s="7">
        <v>320000</v>
      </c>
      <c r="I1490" s="6">
        <v>-1368061</v>
      </c>
      <c r="J1490" s="6">
        <v>0</v>
      </c>
      <c r="K1490" s="2">
        <v>0</v>
      </c>
    </row>
    <row r="1491" spans="1:11" x14ac:dyDescent="0.25">
      <c r="A1491" s="14" t="s">
        <v>912</v>
      </c>
      <c r="B1491" s="3" t="s">
        <v>83</v>
      </c>
      <c r="C1491" s="1" t="s">
        <v>84</v>
      </c>
      <c r="D1491" s="6">
        <f>History3[[#This Row],[SUBTOTAL GENERAL FUND]]+History3[[#This Row],[CASH 
FUNDS]]+History3[[#This Row],[REAPPROPRIATED
FUNDS]]+History3[[#This Row],[FEDERAL 
FUNDS]]</f>
        <v>210322472</v>
      </c>
      <c r="E1491" s="6">
        <f>History3[[#This Row],[GENERAL 
FUND]]+History3[[#This Row],[GENERAL
FUND
EXEMPT]]</f>
        <v>14980606</v>
      </c>
      <c r="F1491" s="6">
        <v>14980606</v>
      </c>
      <c r="G1491" s="6">
        <v>0</v>
      </c>
      <c r="H1491" s="7">
        <v>16939500</v>
      </c>
      <c r="I1491" s="6">
        <v>178402366</v>
      </c>
      <c r="J1491" s="6">
        <v>0</v>
      </c>
      <c r="K1491" s="2">
        <v>426.7</v>
      </c>
    </row>
    <row r="1492" spans="1:11" x14ac:dyDescent="0.25">
      <c r="A1492" s="14" t="s">
        <v>912</v>
      </c>
      <c r="B1492" s="3" t="s">
        <v>83</v>
      </c>
      <c r="C1492" s="1" t="s">
        <v>930</v>
      </c>
      <c r="D1492" s="6">
        <f>History3[[#This Row],[SUBTOTAL GENERAL FUND]]+History3[[#This Row],[CASH 
FUNDS]]+History3[[#This Row],[REAPPROPRIATED
FUNDS]]+History3[[#This Row],[FEDERAL 
FUNDS]]</f>
        <v>650000</v>
      </c>
      <c r="E1492" s="6">
        <f>History3[[#This Row],[GENERAL 
FUND]]+History3[[#This Row],[GENERAL
FUND
EXEMPT]]</f>
        <v>650000</v>
      </c>
      <c r="F1492" s="6">
        <v>650000</v>
      </c>
      <c r="G1492" s="6">
        <v>0</v>
      </c>
      <c r="H1492" s="7">
        <v>0</v>
      </c>
      <c r="I1492" s="6">
        <v>0</v>
      </c>
      <c r="J1492" s="6">
        <v>0</v>
      </c>
      <c r="K1492" s="2">
        <v>0</v>
      </c>
    </row>
    <row r="1493" spans="1:11" x14ac:dyDescent="0.25">
      <c r="A1493" s="14" t="s">
        <v>912</v>
      </c>
      <c r="B1493" s="3" t="s">
        <v>83</v>
      </c>
      <c r="C1493" s="1" t="s">
        <v>85</v>
      </c>
      <c r="D1493" s="6">
        <f>History3[[#This Row],[SUBTOTAL GENERAL FUND]]+History3[[#This Row],[CASH 
FUNDS]]+History3[[#This Row],[REAPPROPRIATED
FUNDS]]+History3[[#This Row],[FEDERAL 
FUNDS]]</f>
        <v>2000</v>
      </c>
      <c r="E1493" s="6">
        <f>History3[[#This Row],[GENERAL 
FUND]]+History3[[#This Row],[GENERAL
FUND
EXEMPT]]</f>
        <v>0</v>
      </c>
      <c r="F1493" s="6">
        <v>0</v>
      </c>
      <c r="G1493" s="6">
        <v>0</v>
      </c>
      <c r="H1493" s="7">
        <v>0</v>
      </c>
      <c r="I1493" s="6">
        <v>2000</v>
      </c>
      <c r="J1493" s="6">
        <v>0</v>
      </c>
      <c r="K1493" s="2">
        <v>0</v>
      </c>
    </row>
    <row r="1494" spans="1:11" x14ac:dyDescent="0.25">
      <c r="A1494" s="14" t="s">
        <v>912</v>
      </c>
      <c r="B1494" s="3" t="s">
        <v>83</v>
      </c>
      <c r="C1494" s="1" t="s">
        <v>86</v>
      </c>
      <c r="D1494" s="6">
        <f>History3[[#This Row],[SUBTOTAL GENERAL FUND]]+History3[[#This Row],[CASH 
FUNDS]]+History3[[#This Row],[REAPPROPRIATED
FUNDS]]+History3[[#This Row],[FEDERAL 
FUNDS]]</f>
        <v>1000</v>
      </c>
      <c r="E1494" s="6">
        <f>History3[[#This Row],[GENERAL 
FUND]]+History3[[#This Row],[GENERAL
FUND
EXEMPT]]</f>
        <v>0</v>
      </c>
      <c r="F1494" s="6">
        <v>0</v>
      </c>
      <c r="G1494" s="6">
        <v>0</v>
      </c>
      <c r="H1494" s="7">
        <v>0</v>
      </c>
      <c r="I1494" s="6">
        <v>1000</v>
      </c>
      <c r="J1494" s="6">
        <v>0</v>
      </c>
      <c r="K1494" s="2">
        <v>0</v>
      </c>
    </row>
    <row r="1495" spans="1:11" x14ac:dyDescent="0.25">
      <c r="A1495" s="14" t="s">
        <v>912</v>
      </c>
      <c r="B1495" s="3" t="s">
        <v>83</v>
      </c>
      <c r="C1495" s="1" t="s">
        <v>87</v>
      </c>
      <c r="D1495" s="6">
        <f>History3[[#This Row],[SUBTOTAL GENERAL FUND]]+History3[[#This Row],[CASH 
FUNDS]]+History3[[#This Row],[REAPPROPRIATED
FUNDS]]+History3[[#This Row],[FEDERAL 
FUNDS]]</f>
        <v>1000</v>
      </c>
      <c r="E1495" s="6">
        <f>History3[[#This Row],[GENERAL 
FUND]]+History3[[#This Row],[GENERAL
FUND
EXEMPT]]</f>
        <v>0</v>
      </c>
      <c r="F1495" s="6">
        <v>0</v>
      </c>
      <c r="G1495" s="6">
        <v>0</v>
      </c>
      <c r="H1495" s="7">
        <v>0</v>
      </c>
      <c r="I1495" s="6">
        <v>1000</v>
      </c>
      <c r="J1495" s="6">
        <v>0</v>
      </c>
      <c r="K1495" s="2">
        <v>0</v>
      </c>
    </row>
    <row r="1496" spans="1:11" x14ac:dyDescent="0.25">
      <c r="A1496" s="14" t="s">
        <v>912</v>
      </c>
      <c r="B1496" s="3" t="s">
        <v>83</v>
      </c>
      <c r="C1496" s="1" t="s">
        <v>931</v>
      </c>
      <c r="D1496" s="6">
        <f>History3[[#This Row],[SUBTOTAL GENERAL FUND]]+History3[[#This Row],[CASH 
FUNDS]]+History3[[#This Row],[REAPPROPRIATED
FUNDS]]+History3[[#This Row],[FEDERAL 
FUNDS]]</f>
        <v>1200</v>
      </c>
      <c r="E1496" s="6">
        <f>History3[[#This Row],[GENERAL 
FUND]]+History3[[#This Row],[GENERAL
FUND
EXEMPT]]</f>
        <v>0</v>
      </c>
      <c r="F1496" s="6">
        <v>0</v>
      </c>
      <c r="G1496" s="6">
        <v>0</v>
      </c>
      <c r="H1496" s="7">
        <v>0</v>
      </c>
      <c r="I1496" s="6">
        <v>1200</v>
      </c>
      <c r="J1496" s="6">
        <v>0</v>
      </c>
      <c r="K1496" s="2">
        <v>0</v>
      </c>
    </row>
    <row r="1497" spans="1:11" x14ac:dyDescent="0.25">
      <c r="A1497" s="14" t="s">
        <v>912</v>
      </c>
      <c r="B1497" s="3" t="s">
        <v>83</v>
      </c>
      <c r="C1497" s="1" t="s">
        <v>781</v>
      </c>
      <c r="D1497" s="6">
        <f>History3[[#This Row],[SUBTOTAL GENERAL FUND]]+History3[[#This Row],[CASH 
FUNDS]]+History3[[#This Row],[REAPPROPRIATED
FUNDS]]+History3[[#This Row],[FEDERAL 
FUNDS]]</f>
        <v>24750</v>
      </c>
      <c r="E1497" s="6">
        <f>History3[[#This Row],[GENERAL 
FUND]]+History3[[#This Row],[GENERAL
FUND
EXEMPT]]</f>
        <v>0</v>
      </c>
      <c r="F1497" s="6">
        <v>0</v>
      </c>
      <c r="G1497" s="6">
        <v>0</v>
      </c>
      <c r="H1497" s="7">
        <v>0</v>
      </c>
      <c r="I1497" s="6">
        <v>24750</v>
      </c>
      <c r="J1497" s="6">
        <v>0</v>
      </c>
      <c r="K1497" s="2">
        <v>0</v>
      </c>
    </row>
    <row r="1498" spans="1:11" x14ac:dyDescent="0.25">
      <c r="A1498" s="14" t="s">
        <v>912</v>
      </c>
      <c r="B1498" s="3" t="s">
        <v>83</v>
      </c>
      <c r="C1498" s="1" t="s">
        <v>788</v>
      </c>
      <c r="D1498" s="6">
        <f>History3[[#This Row],[SUBTOTAL GENERAL FUND]]+History3[[#This Row],[CASH 
FUNDS]]+History3[[#This Row],[REAPPROPRIATED
FUNDS]]+History3[[#This Row],[FEDERAL 
FUNDS]]</f>
        <v>4790</v>
      </c>
      <c r="E1498" s="6">
        <f>History3[[#This Row],[GENERAL 
FUND]]+History3[[#This Row],[GENERAL
FUND
EXEMPT]]</f>
        <v>0</v>
      </c>
      <c r="F1498" s="6">
        <v>0</v>
      </c>
      <c r="G1498" s="6">
        <v>0</v>
      </c>
      <c r="H1498" s="7">
        <v>0</v>
      </c>
      <c r="I1498" s="6">
        <v>4790</v>
      </c>
      <c r="J1498" s="6">
        <v>0</v>
      </c>
      <c r="K1498" s="2">
        <v>0</v>
      </c>
    </row>
    <row r="1499" spans="1:11" x14ac:dyDescent="0.25">
      <c r="A1499" s="14" t="s">
        <v>912</v>
      </c>
      <c r="B1499" s="3" t="s">
        <v>83</v>
      </c>
      <c r="C1499" s="1" t="s">
        <v>789</v>
      </c>
      <c r="D1499" s="6">
        <f>History3[[#This Row],[SUBTOTAL GENERAL FUND]]+History3[[#This Row],[CASH 
FUNDS]]+History3[[#This Row],[REAPPROPRIATED
FUNDS]]+History3[[#This Row],[FEDERAL 
FUNDS]]</f>
        <v>4950</v>
      </c>
      <c r="E1499" s="6">
        <f>History3[[#This Row],[GENERAL 
FUND]]+History3[[#This Row],[GENERAL
FUND
EXEMPT]]</f>
        <v>0</v>
      </c>
      <c r="F1499" s="6">
        <v>0</v>
      </c>
      <c r="G1499" s="6">
        <v>0</v>
      </c>
      <c r="H1499" s="7">
        <v>0</v>
      </c>
      <c r="I1499" s="6">
        <v>4950</v>
      </c>
      <c r="J1499" s="6">
        <v>0</v>
      </c>
      <c r="K1499" s="2">
        <v>0</v>
      </c>
    </row>
    <row r="1500" spans="1:11" x14ac:dyDescent="0.25">
      <c r="A1500" s="14" t="s">
        <v>912</v>
      </c>
      <c r="B1500" s="3" t="s">
        <v>83</v>
      </c>
      <c r="C1500" s="1" t="s">
        <v>932</v>
      </c>
      <c r="D1500" s="6">
        <f>History3[[#This Row],[SUBTOTAL GENERAL FUND]]+History3[[#This Row],[CASH 
FUNDS]]+History3[[#This Row],[REAPPROPRIATED
FUNDS]]+History3[[#This Row],[FEDERAL 
FUNDS]]</f>
        <v>2790</v>
      </c>
      <c r="E1500" s="6">
        <f>History3[[#This Row],[GENERAL 
FUND]]+History3[[#This Row],[GENERAL
FUND
EXEMPT]]</f>
        <v>2790</v>
      </c>
      <c r="F1500" s="6">
        <v>2790</v>
      </c>
      <c r="G1500" s="6">
        <v>0</v>
      </c>
      <c r="H1500" s="7">
        <v>0</v>
      </c>
      <c r="I1500" s="6">
        <v>0</v>
      </c>
      <c r="J1500" s="6">
        <v>0</v>
      </c>
      <c r="K1500" s="2">
        <v>0</v>
      </c>
    </row>
    <row r="1501" spans="1:11" x14ac:dyDescent="0.25">
      <c r="A1501" s="14" t="s">
        <v>912</v>
      </c>
      <c r="B1501" s="3" t="s">
        <v>83</v>
      </c>
      <c r="C1501" s="1" t="s">
        <v>792</v>
      </c>
      <c r="D1501" s="6">
        <f>History3[[#This Row],[SUBTOTAL GENERAL FUND]]+History3[[#This Row],[CASH 
FUNDS]]+History3[[#This Row],[REAPPROPRIATED
FUNDS]]+History3[[#This Row],[FEDERAL 
FUNDS]]</f>
        <v>34650</v>
      </c>
      <c r="E1501" s="6">
        <f>History3[[#This Row],[GENERAL 
FUND]]+History3[[#This Row],[GENERAL
FUND
EXEMPT]]</f>
        <v>0</v>
      </c>
      <c r="F1501" s="6">
        <v>0</v>
      </c>
      <c r="G1501" s="6">
        <v>0</v>
      </c>
      <c r="H1501" s="7">
        <v>0</v>
      </c>
      <c r="I1501" s="6">
        <v>34650</v>
      </c>
      <c r="J1501" s="6">
        <v>0</v>
      </c>
      <c r="K1501" s="2">
        <v>0</v>
      </c>
    </row>
    <row r="1502" spans="1:11" x14ac:dyDescent="0.25">
      <c r="A1502" s="14" t="s">
        <v>912</v>
      </c>
      <c r="B1502" s="3" t="s">
        <v>83</v>
      </c>
      <c r="C1502" s="1" t="s">
        <v>933</v>
      </c>
      <c r="D1502" s="6">
        <f>History3[[#This Row],[SUBTOTAL GENERAL FUND]]+History3[[#This Row],[CASH 
FUNDS]]+History3[[#This Row],[REAPPROPRIATED
FUNDS]]+History3[[#This Row],[FEDERAL 
FUNDS]]</f>
        <v>-79563</v>
      </c>
      <c r="E1502" s="6">
        <f>History3[[#This Row],[GENERAL 
FUND]]+History3[[#This Row],[GENERAL
FUND
EXEMPT]]</f>
        <v>1499330</v>
      </c>
      <c r="F1502" s="6">
        <v>1499330</v>
      </c>
      <c r="G1502" s="6">
        <v>0</v>
      </c>
      <c r="H1502" s="7">
        <v>-2453517</v>
      </c>
      <c r="I1502" s="6">
        <v>874624</v>
      </c>
      <c r="J1502" s="6">
        <v>0</v>
      </c>
      <c r="K1502" s="2">
        <v>-21.8</v>
      </c>
    </row>
    <row r="1503" spans="1:11" x14ac:dyDescent="0.25">
      <c r="A1503" s="14" t="s">
        <v>912</v>
      </c>
      <c r="B1503" s="3" t="s">
        <v>89</v>
      </c>
      <c r="C1503" s="1" t="s">
        <v>90</v>
      </c>
      <c r="D1503" s="6">
        <f>History3[[#This Row],[SUBTOTAL GENERAL FUND]]+History3[[#This Row],[CASH 
FUNDS]]+History3[[#This Row],[REAPPROPRIATED
FUNDS]]+History3[[#This Row],[FEDERAL 
FUNDS]]</f>
        <v>209825100</v>
      </c>
      <c r="E1503" s="6">
        <f>History3[[#This Row],[GENERAL 
FUND]]+History3[[#This Row],[GENERAL
FUND
EXEMPT]]</f>
        <v>14876401</v>
      </c>
      <c r="F1503" s="6">
        <v>14876401</v>
      </c>
      <c r="G1503" s="6">
        <v>0</v>
      </c>
      <c r="H1503" s="7">
        <v>13025558</v>
      </c>
      <c r="I1503" s="6">
        <v>181923141</v>
      </c>
      <c r="J1503" s="6">
        <v>0</v>
      </c>
      <c r="K1503" s="2">
        <v>404.3</v>
      </c>
    </row>
    <row r="1504" spans="1:11" x14ac:dyDescent="0.25">
      <c r="A1504" s="14" t="s">
        <v>912</v>
      </c>
      <c r="B1504" s="3" t="s">
        <v>89</v>
      </c>
      <c r="C1504" s="1" t="s">
        <v>796</v>
      </c>
      <c r="D1504" s="6">
        <f>History3[[#This Row],[SUBTOTAL GENERAL FUND]]+History3[[#This Row],[CASH 
FUNDS]]+History3[[#This Row],[REAPPROPRIATED
FUNDS]]+History3[[#This Row],[FEDERAL 
FUNDS]]</f>
        <v>69450</v>
      </c>
      <c r="E1504" s="6">
        <f>History3[[#This Row],[GENERAL 
FUND]]+History3[[#This Row],[GENERAL
FUND
EXEMPT]]</f>
        <v>0</v>
      </c>
      <c r="F1504" s="6">
        <v>0</v>
      </c>
      <c r="G1504" s="6">
        <v>0</v>
      </c>
      <c r="H1504" s="7">
        <v>0</v>
      </c>
      <c r="I1504" s="6">
        <v>69450</v>
      </c>
      <c r="J1504" s="6">
        <v>0</v>
      </c>
      <c r="K1504" s="2">
        <v>0</v>
      </c>
    </row>
    <row r="1505" spans="1:11" x14ac:dyDescent="0.25">
      <c r="A1505" s="14" t="s">
        <v>912</v>
      </c>
      <c r="B1505" s="3" t="s">
        <v>89</v>
      </c>
      <c r="C1505" s="1" t="s">
        <v>160</v>
      </c>
      <c r="D1505" s="6">
        <f>History3[[#This Row],[SUBTOTAL GENERAL FUND]]+History3[[#This Row],[CASH 
FUNDS]]+History3[[#This Row],[REAPPROPRIATED
FUNDS]]+History3[[#This Row],[FEDERAL 
FUNDS]]</f>
        <v>879159</v>
      </c>
      <c r="E1505" s="6">
        <f>History3[[#This Row],[GENERAL 
FUND]]+History3[[#This Row],[GENERAL
FUND
EXEMPT]]</f>
        <v>0</v>
      </c>
      <c r="F1505" s="6">
        <v>0</v>
      </c>
      <c r="G1505" s="6">
        <v>0</v>
      </c>
      <c r="H1505" s="7">
        <v>879159</v>
      </c>
      <c r="I1505" s="6">
        <v>0</v>
      </c>
      <c r="J1505" s="6">
        <v>0</v>
      </c>
      <c r="K1505" s="2">
        <v>4.5</v>
      </c>
    </row>
    <row r="1506" spans="1:11" x14ac:dyDescent="0.25">
      <c r="A1506" s="14" t="s">
        <v>912</v>
      </c>
      <c r="B1506" s="3" t="s">
        <v>89</v>
      </c>
      <c r="C1506" s="1" t="s">
        <v>91</v>
      </c>
      <c r="D1506" s="6">
        <f>History3[[#This Row],[SUBTOTAL GENERAL FUND]]+History3[[#This Row],[CASH 
FUNDS]]+History3[[#This Row],[REAPPROPRIATED
FUNDS]]+History3[[#This Row],[FEDERAL 
FUNDS]]</f>
        <v>-671727</v>
      </c>
      <c r="E1506" s="6">
        <f>History3[[#This Row],[GENERAL 
FUND]]+History3[[#This Row],[GENERAL
FUND
EXEMPT]]</f>
        <v>-260140</v>
      </c>
      <c r="F1506" s="6">
        <v>-260140</v>
      </c>
      <c r="G1506" s="6">
        <v>0</v>
      </c>
      <c r="H1506" s="7">
        <v>-32065</v>
      </c>
      <c r="I1506" s="6">
        <v>-379522</v>
      </c>
      <c r="J1506" s="6">
        <v>0</v>
      </c>
      <c r="K1506" s="2">
        <v>0</v>
      </c>
    </row>
    <row r="1507" spans="1:11" x14ac:dyDescent="0.25">
      <c r="A1507" s="14" t="s">
        <v>912</v>
      </c>
      <c r="B1507" s="3" t="s">
        <v>89</v>
      </c>
      <c r="C1507" s="1" t="s">
        <v>161</v>
      </c>
      <c r="D1507" s="6">
        <f>History3[[#This Row],[SUBTOTAL GENERAL FUND]]+History3[[#This Row],[CASH 
FUNDS]]+History3[[#This Row],[REAPPROPRIATED
FUNDS]]+History3[[#This Row],[FEDERAL 
FUNDS]]</f>
        <v>-566806</v>
      </c>
      <c r="E1507" s="6">
        <f>History3[[#This Row],[GENERAL 
FUND]]+History3[[#This Row],[GENERAL
FUND
EXEMPT]]</f>
        <v>-566806</v>
      </c>
      <c r="F1507" s="6">
        <v>-566806</v>
      </c>
      <c r="G1507" s="6">
        <v>0</v>
      </c>
      <c r="H1507" s="7">
        <v>0</v>
      </c>
      <c r="I1507" s="6">
        <v>0</v>
      </c>
      <c r="J1507" s="6">
        <v>0</v>
      </c>
      <c r="K1507" s="2">
        <v>0</v>
      </c>
    </row>
    <row r="1508" spans="1:11" x14ac:dyDescent="0.25">
      <c r="A1508" s="14" t="s">
        <v>934</v>
      </c>
      <c r="B1508" s="3" t="s">
        <v>57</v>
      </c>
      <c r="C1508" s="1" t="s">
        <v>58</v>
      </c>
      <c r="D1508" s="6">
        <f>History3[[#This Row],[SUBTOTAL GENERAL FUND]]+History3[[#This Row],[CASH 
FUNDS]]+History3[[#This Row],[REAPPROPRIATED
FUNDS]]+History3[[#This Row],[FEDERAL 
FUNDS]]</f>
        <v>477589311</v>
      </c>
      <c r="E1508" s="6">
        <f>History3[[#This Row],[GENERAL 
FUND]]+History3[[#This Row],[GENERAL
FUND
EXEMPT]]</f>
        <v>27640974</v>
      </c>
      <c r="F1508" s="6">
        <v>27194874</v>
      </c>
      <c r="G1508" s="6">
        <v>446100</v>
      </c>
      <c r="H1508" s="7">
        <v>152254221</v>
      </c>
      <c r="I1508" s="6">
        <v>29732554</v>
      </c>
      <c r="J1508" s="6">
        <v>267961562</v>
      </c>
      <c r="K1508" s="2">
        <v>1265</v>
      </c>
    </row>
    <row r="1509" spans="1:11" x14ac:dyDescent="0.25">
      <c r="A1509" s="14" t="s">
        <v>934</v>
      </c>
      <c r="B1509" s="3" t="s">
        <v>57</v>
      </c>
      <c r="C1509" s="1" t="s">
        <v>59</v>
      </c>
      <c r="D1509" s="6">
        <f>History3[[#This Row],[SUBTOTAL GENERAL FUND]]+History3[[#This Row],[CASH 
FUNDS]]+History3[[#This Row],[REAPPROPRIATED
FUNDS]]+History3[[#This Row],[FEDERAL 
FUNDS]]</f>
        <v>-1975520</v>
      </c>
      <c r="E1509" s="6">
        <f>History3[[#This Row],[GENERAL 
FUND]]+History3[[#This Row],[GENERAL
FUND
EXEMPT]]</f>
        <v>-162746</v>
      </c>
      <c r="F1509" s="6">
        <v>-162746</v>
      </c>
      <c r="G1509" s="6">
        <v>0</v>
      </c>
      <c r="H1509" s="7">
        <v>-682218</v>
      </c>
      <c r="I1509" s="6">
        <v>-238632</v>
      </c>
      <c r="J1509" s="6">
        <v>-891924</v>
      </c>
      <c r="K1509" s="2">
        <v>0</v>
      </c>
    </row>
    <row r="1510" spans="1:11" x14ac:dyDescent="0.25">
      <c r="A1510" s="14" t="s">
        <v>934</v>
      </c>
      <c r="B1510" s="3" t="s">
        <v>57</v>
      </c>
      <c r="C1510" s="1" t="s">
        <v>935</v>
      </c>
      <c r="D1510" s="6">
        <f>History3[[#This Row],[SUBTOTAL GENERAL FUND]]+History3[[#This Row],[CASH 
FUNDS]]+History3[[#This Row],[REAPPROPRIATED
FUNDS]]+History3[[#This Row],[FEDERAL 
FUNDS]]</f>
        <v>99436</v>
      </c>
      <c r="E1510" s="6">
        <f>History3[[#This Row],[GENERAL 
FUND]]+History3[[#This Row],[GENERAL
FUND
EXEMPT]]</f>
        <v>0</v>
      </c>
      <c r="F1510" s="6">
        <v>0</v>
      </c>
      <c r="G1510" s="6">
        <v>0</v>
      </c>
      <c r="H1510" s="7">
        <v>99436</v>
      </c>
      <c r="I1510" s="6">
        <v>0</v>
      </c>
      <c r="J1510" s="6">
        <v>0</v>
      </c>
      <c r="K1510" s="2">
        <v>0.6</v>
      </c>
    </row>
    <row r="1511" spans="1:11" x14ac:dyDescent="0.25">
      <c r="A1511" s="14" t="s">
        <v>934</v>
      </c>
      <c r="B1511" s="3" t="s">
        <v>57</v>
      </c>
      <c r="C1511" s="1" t="s">
        <v>410</v>
      </c>
      <c r="D1511" s="6">
        <f>History3[[#This Row],[SUBTOTAL GENERAL FUND]]+History3[[#This Row],[CASH 
FUNDS]]+History3[[#This Row],[REAPPROPRIATED
FUNDS]]+History3[[#This Row],[FEDERAL 
FUNDS]]</f>
        <v>-33000000</v>
      </c>
      <c r="E1511" s="6">
        <f>History3[[#This Row],[GENERAL 
FUND]]+History3[[#This Row],[GENERAL
FUND
EXEMPT]]</f>
        <v>0</v>
      </c>
      <c r="F1511" s="6">
        <v>0</v>
      </c>
      <c r="G1511" s="6">
        <v>0</v>
      </c>
      <c r="H1511" s="7">
        <v>-29713649</v>
      </c>
      <c r="I1511" s="6">
        <v>-3286351</v>
      </c>
      <c r="J1511" s="6">
        <v>0</v>
      </c>
      <c r="K1511" s="2">
        <v>-5</v>
      </c>
    </row>
    <row r="1512" spans="1:11" x14ac:dyDescent="0.25">
      <c r="A1512" s="14" t="s">
        <v>934</v>
      </c>
      <c r="B1512" s="3" t="s">
        <v>57</v>
      </c>
      <c r="C1512" s="1" t="s">
        <v>936</v>
      </c>
      <c r="D1512" s="6">
        <f>History3[[#This Row],[SUBTOTAL GENERAL FUND]]+History3[[#This Row],[CASH 
FUNDS]]+History3[[#This Row],[REAPPROPRIATED
FUNDS]]+History3[[#This Row],[FEDERAL 
FUNDS]]</f>
        <v>-797627</v>
      </c>
      <c r="E1512" s="6">
        <f>History3[[#This Row],[GENERAL 
FUND]]+History3[[#This Row],[GENERAL
FUND
EXEMPT]]</f>
        <v>0</v>
      </c>
      <c r="F1512" s="6">
        <v>0</v>
      </c>
      <c r="G1512" s="6">
        <v>0</v>
      </c>
      <c r="H1512" s="7">
        <v>-797627</v>
      </c>
      <c r="I1512" s="6">
        <v>0</v>
      </c>
      <c r="J1512" s="6">
        <v>0</v>
      </c>
      <c r="K1512" s="2">
        <v>0</v>
      </c>
    </row>
    <row r="1513" spans="1:11" x14ac:dyDescent="0.25">
      <c r="A1513" s="14" t="s">
        <v>934</v>
      </c>
      <c r="B1513" s="3" t="s">
        <v>57</v>
      </c>
      <c r="C1513" s="1" t="s">
        <v>937</v>
      </c>
      <c r="D1513" s="6">
        <f>History3[[#This Row],[SUBTOTAL GENERAL FUND]]+History3[[#This Row],[CASH 
FUNDS]]+History3[[#This Row],[REAPPROPRIATED
FUNDS]]+History3[[#This Row],[FEDERAL 
FUNDS]]</f>
        <v>194377</v>
      </c>
      <c r="E1513" s="6">
        <f>History3[[#This Row],[GENERAL 
FUND]]+History3[[#This Row],[GENERAL
FUND
EXEMPT]]</f>
        <v>0</v>
      </c>
      <c r="F1513" s="6">
        <v>0</v>
      </c>
      <c r="G1513" s="6">
        <v>0</v>
      </c>
      <c r="H1513" s="7">
        <v>194377</v>
      </c>
      <c r="I1513" s="6">
        <v>0</v>
      </c>
      <c r="J1513" s="6">
        <v>0</v>
      </c>
      <c r="K1513" s="2">
        <v>0.2</v>
      </c>
    </row>
    <row r="1514" spans="1:11" x14ac:dyDescent="0.25">
      <c r="A1514" s="14" t="s">
        <v>934</v>
      </c>
      <c r="B1514" s="3" t="s">
        <v>57</v>
      </c>
      <c r="C1514" s="1" t="s">
        <v>938</v>
      </c>
      <c r="D1514" s="6">
        <f>History3[[#This Row],[SUBTOTAL GENERAL FUND]]+History3[[#This Row],[CASH 
FUNDS]]+History3[[#This Row],[REAPPROPRIATED
FUNDS]]+History3[[#This Row],[FEDERAL 
FUNDS]]</f>
        <v>-24581</v>
      </c>
      <c r="E1514" s="6">
        <f>History3[[#This Row],[GENERAL 
FUND]]+History3[[#This Row],[GENERAL
FUND
EXEMPT]]</f>
        <v>0</v>
      </c>
      <c r="F1514" s="6">
        <v>0</v>
      </c>
      <c r="G1514" s="6">
        <v>0</v>
      </c>
      <c r="H1514" s="7">
        <v>-24581</v>
      </c>
      <c r="I1514" s="6">
        <v>0</v>
      </c>
      <c r="J1514" s="6">
        <v>0</v>
      </c>
      <c r="K1514" s="2">
        <v>-0.4</v>
      </c>
    </row>
    <row r="1515" spans="1:11" x14ac:dyDescent="0.25">
      <c r="A1515" s="14" t="s">
        <v>934</v>
      </c>
      <c r="B1515" s="3" t="s">
        <v>57</v>
      </c>
      <c r="C1515" s="1" t="s">
        <v>501</v>
      </c>
      <c r="D1515" s="6">
        <f>History3[[#This Row],[SUBTOTAL GENERAL FUND]]+History3[[#This Row],[CASH 
FUNDS]]+History3[[#This Row],[REAPPROPRIATED
FUNDS]]+History3[[#This Row],[FEDERAL 
FUNDS]]</f>
        <v>250000</v>
      </c>
      <c r="E1515" s="6">
        <f>History3[[#This Row],[GENERAL 
FUND]]+History3[[#This Row],[GENERAL
FUND
EXEMPT]]</f>
        <v>0</v>
      </c>
      <c r="F1515" s="6">
        <v>0</v>
      </c>
      <c r="G1515" s="6">
        <v>0</v>
      </c>
      <c r="H1515" s="7">
        <v>250000</v>
      </c>
      <c r="I1515" s="6">
        <v>0</v>
      </c>
      <c r="J1515" s="6">
        <v>0</v>
      </c>
      <c r="K1515" s="2">
        <v>0.5</v>
      </c>
    </row>
    <row r="1516" spans="1:11" x14ac:dyDescent="0.25">
      <c r="A1516" s="14" t="s">
        <v>934</v>
      </c>
      <c r="B1516" s="3" t="s">
        <v>57</v>
      </c>
      <c r="C1516" s="1" t="s">
        <v>939</v>
      </c>
      <c r="D1516" s="6">
        <f>History3[[#This Row],[SUBTOTAL GENERAL FUND]]+History3[[#This Row],[CASH 
FUNDS]]+History3[[#This Row],[REAPPROPRIATED
FUNDS]]+History3[[#This Row],[FEDERAL 
FUNDS]]</f>
        <v>-529</v>
      </c>
      <c r="E1516" s="6">
        <f>History3[[#This Row],[GENERAL 
FUND]]+History3[[#This Row],[GENERAL
FUND
EXEMPT]]</f>
        <v>0</v>
      </c>
      <c r="F1516" s="6">
        <v>0</v>
      </c>
      <c r="G1516" s="6">
        <v>0</v>
      </c>
      <c r="H1516" s="7">
        <v>-529</v>
      </c>
      <c r="I1516" s="6">
        <v>0</v>
      </c>
      <c r="J1516" s="6">
        <v>0</v>
      </c>
      <c r="K1516" s="2">
        <v>0</v>
      </c>
    </row>
    <row r="1517" spans="1:11" x14ac:dyDescent="0.25">
      <c r="A1517" s="14" t="s">
        <v>934</v>
      </c>
      <c r="B1517" s="3" t="s">
        <v>57</v>
      </c>
      <c r="C1517" s="1" t="s">
        <v>940</v>
      </c>
      <c r="D1517" s="6">
        <f>History3[[#This Row],[SUBTOTAL GENERAL FUND]]+History3[[#This Row],[CASH 
FUNDS]]+History3[[#This Row],[REAPPROPRIATED
FUNDS]]+History3[[#This Row],[FEDERAL 
FUNDS]]</f>
        <v>700000</v>
      </c>
      <c r="E1517" s="6">
        <f>History3[[#This Row],[GENERAL 
FUND]]+History3[[#This Row],[GENERAL
FUND
EXEMPT]]</f>
        <v>0</v>
      </c>
      <c r="F1517" s="6">
        <v>0</v>
      </c>
      <c r="G1517" s="6">
        <v>0</v>
      </c>
      <c r="H1517" s="7">
        <v>700000</v>
      </c>
      <c r="I1517" s="6">
        <v>0</v>
      </c>
      <c r="J1517" s="6">
        <v>0</v>
      </c>
      <c r="K1517" s="2">
        <v>0</v>
      </c>
    </row>
    <row r="1518" spans="1:11" x14ac:dyDescent="0.25">
      <c r="A1518" s="14" t="s">
        <v>934</v>
      </c>
      <c r="B1518" s="3" t="s">
        <v>57</v>
      </c>
      <c r="C1518" s="1" t="s">
        <v>941</v>
      </c>
      <c r="D1518" s="6">
        <f>History3[[#This Row],[SUBTOTAL GENERAL FUND]]+History3[[#This Row],[CASH 
FUNDS]]+History3[[#This Row],[REAPPROPRIATED
FUNDS]]+History3[[#This Row],[FEDERAL 
FUNDS]]</f>
        <v>3582502</v>
      </c>
      <c r="E1518" s="6">
        <f>History3[[#This Row],[GENERAL 
FUND]]+History3[[#This Row],[GENERAL
FUND
EXEMPT]]</f>
        <v>-4792</v>
      </c>
      <c r="F1518" s="6">
        <v>-4792</v>
      </c>
      <c r="G1518" s="6">
        <v>0</v>
      </c>
      <c r="H1518" s="7">
        <v>2278587</v>
      </c>
      <c r="I1518" s="6">
        <v>2192117</v>
      </c>
      <c r="J1518" s="6">
        <v>-883410</v>
      </c>
      <c r="K1518" s="2">
        <v>0</v>
      </c>
    </row>
    <row r="1519" spans="1:11" x14ac:dyDescent="0.25">
      <c r="A1519" s="14" t="s">
        <v>934</v>
      </c>
      <c r="B1519" s="3" t="s">
        <v>57</v>
      </c>
      <c r="C1519" s="1" t="s">
        <v>417</v>
      </c>
      <c r="D1519" s="6">
        <f>History3[[#This Row],[SUBTOTAL GENERAL FUND]]+History3[[#This Row],[CASH 
FUNDS]]+History3[[#This Row],[REAPPROPRIATED
FUNDS]]+History3[[#This Row],[FEDERAL 
FUNDS]]</f>
        <v>288658</v>
      </c>
      <c r="E1519" s="6">
        <f>History3[[#This Row],[GENERAL 
FUND]]+History3[[#This Row],[GENERAL
FUND
EXEMPT]]</f>
        <v>0</v>
      </c>
      <c r="F1519" s="6">
        <v>0</v>
      </c>
      <c r="G1519" s="6">
        <v>0</v>
      </c>
      <c r="H1519" s="7">
        <v>-288658</v>
      </c>
      <c r="I1519" s="6">
        <v>577316</v>
      </c>
      <c r="J1519" s="6">
        <v>0</v>
      </c>
      <c r="K1519" s="2">
        <v>0</v>
      </c>
    </row>
    <row r="1520" spans="1:11" x14ac:dyDescent="0.25">
      <c r="A1520" s="14" t="s">
        <v>934</v>
      </c>
      <c r="B1520" s="3" t="s">
        <v>1</v>
      </c>
      <c r="C1520" s="1" t="s">
        <v>2</v>
      </c>
      <c r="D1520" s="6">
        <f>History3[[#This Row],[SUBTOTAL GENERAL FUND]]+History3[[#This Row],[CASH 
FUNDS]]+History3[[#This Row],[REAPPROPRIATED
FUNDS]]+History3[[#This Row],[FEDERAL 
FUNDS]]</f>
        <v>462258351</v>
      </c>
      <c r="E1520" s="6">
        <f>History3[[#This Row],[GENERAL 
FUND]]+History3[[#This Row],[GENERAL
FUND
EXEMPT]]</f>
        <v>27843155</v>
      </c>
      <c r="F1520" s="6">
        <v>27401555</v>
      </c>
      <c r="G1520" s="6">
        <v>441600</v>
      </c>
      <c r="H1520" s="7">
        <v>156195320</v>
      </c>
      <c r="I1520" s="6">
        <v>32052315</v>
      </c>
      <c r="J1520" s="6">
        <v>246167561</v>
      </c>
      <c r="K1520" s="2">
        <v>1221.5999999999999</v>
      </c>
    </row>
    <row r="1521" spans="1:11" x14ac:dyDescent="0.25">
      <c r="A1521" s="14" t="s">
        <v>934</v>
      </c>
      <c r="B1521" s="3" t="s">
        <v>1</v>
      </c>
      <c r="C1521" s="1" t="s">
        <v>284</v>
      </c>
      <c r="D1521" s="6">
        <f>History3[[#This Row],[SUBTOTAL GENERAL FUND]]+History3[[#This Row],[CASH 
FUNDS]]+History3[[#This Row],[REAPPROPRIATED
FUNDS]]+History3[[#This Row],[FEDERAL 
FUNDS]]</f>
        <v>743940</v>
      </c>
      <c r="E1521" s="6">
        <f>History3[[#This Row],[GENERAL 
FUND]]+History3[[#This Row],[GENERAL
FUND
EXEMPT]]</f>
        <v>0</v>
      </c>
      <c r="F1521" s="6">
        <v>0</v>
      </c>
      <c r="G1521" s="6">
        <v>0</v>
      </c>
      <c r="H1521" s="7">
        <v>743940</v>
      </c>
      <c r="I1521" s="6">
        <v>0</v>
      </c>
      <c r="J1521" s="6">
        <v>0</v>
      </c>
      <c r="K1521" s="2">
        <v>0</v>
      </c>
    </row>
    <row r="1522" spans="1:11" x14ac:dyDescent="0.25">
      <c r="A1522" s="14" t="s">
        <v>934</v>
      </c>
      <c r="B1522" s="3" t="s">
        <v>1</v>
      </c>
      <c r="C1522" s="1" t="s">
        <v>942</v>
      </c>
      <c r="D1522" s="6">
        <f>History3[[#This Row],[SUBTOTAL GENERAL FUND]]+History3[[#This Row],[CASH 
FUNDS]]+History3[[#This Row],[REAPPROPRIATED
FUNDS]]+History3[[#This Row],[FEDERAL 
FUNDS]]</f>
        <v>25000</v>
      </c>
      <c r="E1522" s="6">
        <f>History3[[#This Row],[GENERAL 
FUND]]+History3[[#This Row],[GENERAL
FUND
EXEMPT]]</f>
        <v>0</v>
      </c>
      <c r="F1522" s="6">
        <v>0</v>
      </c>
      <c r="G1522" s="6">
        <v>0</v>
      </c>
      <c r="H1522" s="7">
        <v>25000</v>
      </c>
      <c r="I1522" s="6">
        <v>0</v>
      </c>
      <c r="J1522" s="6">
        <v>0</v>
      </c>
      <c r="K1522" s="2">
        <v>0</v>
      </c>
    </row>
    <row r="1523" spans="1:11" x14ac:dyDescent="0.25">
      <c r="A1523" s="14" t="s">
        <v>934</v>
      </c>
      <c r="B1523" s="3" t="s">
        <v>1</v>
      </c>
      <c r="C1523" s="1" t="s">
        <v>943</v>
      </c>
      <c r="D1523" s="6">
        <f>History3[[#This Row],[SUBTOTAL GENERAL FUND]]+History3[[#This Row],[CASH 
FUNDS]]+History3[[#This Row],[REAPPROPRIATED
FUNDS]]+History3[[#This Row],[FEDERAL 
FUNDS]]</f>
        <v>8530</v>
      </c>
      <c r="E1523" s="6">
        <f>History3[[#This Row],[GENERAL 
FUND]]+History3[[#This Row],[GENERAL
FUND
EXEMPT]]</f>
        <v>0</v>
      </c>
      <c r="F1523" s="6">
        <v>0</v>
      </c>
      <c r="G1523" s="6">
        <v>0</v>
      </c>
      <c r="H1523" s="7">
        <v>8530</v>
      </c>
      <c r="I1523" s="6">
        <v>0</v>
      </c>
      <c r="J1523" s="6">
        <v>0</v>
      </c>
      <c r="K1523" s="2">
        <v>0.1</v>
      </c>
    </row>
    <row r="1524" spans="1:11" x14ac:dyDescent="0.25">
      <c r="A1524" s="14" t="s">
        <v>934</v>
      </c>
      <c r="B1524" s="3" t="s">
        <v>1</v>
      </c>
      <c r="C1524" s="1" t="s">
        <v>63</v>
      </c>
      <c r="D1524" s="6">
        <f>History3[[#This Row],[SUBTOTAL GENERAL FUND]]+History3[[#This Row],[CASH 
FUNDS]]+History3[[#This Row],[REAPPROPRIATED
FUNDS]]+History3[[#This Row],[FEDERAL 
FUNDS]]</f>
        <v>6885</v>
      </c>
      <c r="E1524" s="6">
        <f>History3[[#This Row],[GENERAL 
FUND]]+History3[[#This Row],[GENERAL
FUND
EXEMPT]]</f>
        <v>6885</v>
      </c>
      <c r="F1524" s="6">
        <v>6885</v>
      </c>
      <c r="G1524" s="6">
        <v>0</v>
      </c>
      <c r="H1524" s="7">
        <v>0</v>
      </c>
      <c r="I1524" s="6">
        <v>0</v>
      </c>
      <c r="J1524" s="6">
        <v>0</v>
      </c>
      <c r="K1524" s="2">
        <v>0</v>
      </c>
    </row>
    <row r="1525" spans="1:11" x14ac:dyDescent="0.25">
      <c r="A1525" s="14" t="s">
        <v>934</v>
      </c>
      <c r="B1525" s="3" t="s">
        <v>1</v>
      </c>
      <c r="C1525" s="1" t="s">
        <v>290</v>
      </c>
      <c r="D1525" s="6">
        <f>History3[[#This Row],[SUBTOTAL GENERAL FUND]]+History3[[#This Row],[CASH 
FUNDS]]+History3[[#This Row],[REAPPROPRIATED
FUNDS]]+History3[[#This Row],[FEDERAL 
FUNDS]]</f>
        <v>-147729</v>
      </c>
      <c r="E1525" s="6">
        <f>History3[[#This Row],[GENERAL 
FUND]]+History3[[#This Row],[GENERAL
FUND
EXEMPT]]</f>
        <v>-147729</v>
      </c>
      <c r="F1525" s="6">
        <v>-147729</v>
      </c>
      <c r="G1525" s="6">
        <v>0</v>
      </c>
      <c r="H1525" s="7">
        <v>0</v>
      </c>
      <c r="I1525" s="6">
        <v>0</v>
      </c>
      <c r="J1525" s="6">
        <v>0</v>
      </c>
      <c r="K1525" s="2">
        <v>-2</v>
      </c>
    </row>
    <row r="1526" spans="1:11" x14ac:dyDescent="0.25">
      <c r="A1526" s="14" t="s">
        <v>934</v>
      </c>
      <c r="B1526" s="3" t="s">
        <v>1</v>
      </c>
      <c r="C1526" s="1" t="s">
        <v>944</v>
      </c>
      <c r="D1526" s="6">
        <f>History3[[#This Row],[SUBTOTAL GENERAL FUND]]+History3[[#This Row],[CASH 
FUNDS]]+History3[[#This Row],[REAPPROPRIATED
FUNDS]]+History3[[#This Row],[FEDERAL 
FUNDS]]</f>
        <v>183730</v>
      </c>
      <c r="E1526" s="6">
        <f>History3[[#This Row],[GENERAL 
FUND]]+History3[[#This Row],[GENERAL
FUND
EXEMPT]]</f>
        <v>0</v>
      </c>
      <c r="F1526" s="6">
        <v>0</v>
      </c>
      <c r="G1526" s="6">
        <v>0</v>
      </c>
      <c r="H1526" s="7">
        <v>183730</v>
      </c>
      <c r="I1526" s="6">
        <v>0</v>
      </c>
      <c r="J1526" s="6">
        <v>0</v>
      </c>
      <c r="K1526" s="2">
        <v>2.4</v>
      </c>
    </row>
    <row r="1527" spans="1:11" x14ac:dyDescent="0.25">
      <c r="A1527" s="14" t="s">
        <v>934</v>
      </c>
      <c r="B1527" s="3" t="s">
        <v>1</v>
      </c>
      <c r="C1527" s="1" t="s">
        <v>552</v>
      </c>
      <c r="D1527" s="6">
        <f>History3[[#This Row],[SUBTOTAL GENERAL FUND]]+History3[[#This Row],[CASH 
FUNDS]]+History3[[#This Row],[REAPPROPRIATED
FUNDS]]+History3[[#This Row],[FEDERAL 
FUNDS]]</f>
        <v>3022800</v>
      </c>
      <c r="E1527" s="6">
        <f>History3[[#This Row],[GENERAL 
FUND]]+History3[[#This Row],[GENERAL
FUND
EXEMPT]]</f>
        <v>3022800</v>
      </c>
      <c r="F1527" s="6">
        <v>3022800</v>
      </c>
      <c r="G1527" s="6">
        <v>0</v>
      </c>
      <c r="H1527" s="7">
        <v>0</v>
      </c>
      <c r="I1527" s="6">
        <v>0</v>
      </c>
      <c r="J1527" s="6">
        <v>0</v>
      </c>
      <c r="K1527" s="2">
        <v>1</v>
      </c>
    </row>
    <row r="1528" spans="1:11" x14ac:dyDescent="0.25">
      <c r="A1528" s="14" t="s">
        <v>934</v>
      </c>
      <c r="B1528" s="3" t="s">
        <v>1</v>
      </c>
      <c r="C1528" s="1" t="s">
        <v>945</v>
      </c>
      <c r="D1528" s="6">
        <f>History3[[#This Row],[SUBTOTAL GENERAL FUND]]+History3[[#This Row],[CASH 
FUNDS]]+History3[[#This Row],[REAPPROPRIATED
FUNDS]]+History3[[#This Row],[FEDERAL 
FUNDS]]</f>
        <v>6976</v>
      </c>
      <c r="E1528" s="6">
        <f>History3[[#This Row],[GENERAL 
FUND]]+History3[[#This Row],[GENERAL
FUND
EXEMPT]]</f>
        <v>0</v>
      </c>
      <c r="F1528" s="6">
        <v>0</v>
      </c>
      <c r="G1528" s="6">
        <v>0</v>
      </c>
      <c r="H1528" s="7">
        <v>6976</v>
      </c>
      <c r="I1528" s="6">
        <v>0</v>
      </c>
      <c r="J1528" s="6">
        <v>0</v>
      </c>
      <c r="K1528" s="2">
        <v>0.1</v>
      </c>
    </row>
    <row r="1529" spans="1:11" x14ac:dyDescent="0.25">
      <c r="A1529" s="14" t="s">
        <v>934</v>
      </c>
      <c r="B1529" s="3" t="s">
        <v>1</v>
      </c>
      <c r="C1529" s="1" t="s">
        <v>946</v>
      </c>
      <c r="D1529" s="6">
        <f>History3[[#This Row],[SUBTOTAL GENERAL FUND]]+History3[[#This Row],[CASH 
FUNDS]]+History3[[#This Row],[REAPPROPRIATED
FUNDS]]+History3[[#This Row],[FEDERAL 
FUNDS]]</f>
        <v>2114491</v>
      </c>
      <c r="E1529" s="6">
        <f>History3[[#This Row],[GENERAL 
FUND]]+History3[[#This Row],[GENERAL
FUND
EXEMPT]]</f>
        <v>417565</v>
      </c>
      <c r="F1529" s="6">
        <v>417565</v>
      </c>
      <c r="G1529" s="6">
        <v>0</v>
      </c>
      <c r="H1529" s="7">
        <v>2401305</v>
      </c>
      <c r="I1529" s="6">
        <v>-484229</v>
      </c>
      <c r="J1529" s="6">
        <v>-220150</v>
      </c>
      <c r="K1529" s="2">
        <v>0</v>
      </c>
    </row>
    <row r="1530" spans="1:11" x14ac:dyDescent="0.25">
      <c r="A1530" s="14" t="s">
        <v>934</v>
      </c>
      <c r="B1530" s="3" t="s">
        <v>1</v>
      </c>
      <c r="C1530" s="1" t="s">
        <v>947</v>
      </c>
      <c r="D1530" s="6">
        <f>History3[[#This Row],[SUBTOTAL GENERAL FUND]]+History3[[#This Row],[CASH 
FUNDS]]+History3[[#This Row],[REAPPROPRIATED
FUNDS]]+History3[[#This Row],[FEDERAL 
FUNDS]]</f>
        <v>775289</v>
      </c>
      <c r="E1530" s="6">
        <f>History3[[#This Row],[GENERAL 
FUND]]+History3[[#This Row],[GENERAL
FUND
EXEMPT]]</f>
        <v>0</v>
      </c>
      <c r="F1530" s="6">
        <v>0</v>
      </c>
      <c r="G1530" s="6">
        <v>0</v>
      </c>
      <c r="H1530" s="7">
        <v>519531</v>
      </c>
      <c r="I1530" s="6">
        <v>775289</v>
      </c>
      <c r="J1530" s="6">
        <v>-519531</v>
      </c>
      <c r="K1530" s="2">
        <v>0</v>
      </c>
    </row>
    <row r="1531" spans="1:11" x14ac:dyDescent="0.25">
      <c r="A1531" s="14" t="s">
        <v>934</v>
      </c>
      <c r="B1531" s="3" t="s">
        <v>4</v>
      </c>
      <c r="C1531" s="1" t="s">
        <v>3</v>
      </c>
      <c r="D1531" s="6">
        <f>History3[[#This Row],[SUBTOTAL GENERAL FUND]]+History3[[#This Row],[CASH 
FUNDS]]+History3[[#This Row],[REAPPROPRIATED
FUNDS]]+History3[[#This Row],[FEDERAL 
FUNDS]]</f>
        <v>527884495</v>
      </c>
      <c r="E1531" s="6">
        <f>History3[[#This Row],[GENERAL 
FUND]]+History3[[#This Row],[GENERAL
FUND
EXEMPT]]</f>
        <v>39423458</v>
      </c>
      <c r="F1531" s="6">
        <v>38985158</v>
      </c>
      <c r="G1531" s="6">
        <v>438300</v>
      </c>
      <c r="H1531" s="7">
        <v>166674257</v>
      </c>
      <c r="I1531" s="6">
        <v>29677710</v>
      </c>
      <c r="J1531" s="6">
        <v>292109070</v>
      </c>
      <c r="K1531" s="2">
        <v>1239.5999999999999</v>
      </c>
    </row>
    <row r="1532" spans="1:11" x14ac:dyDescent="0.25">
      <c r="A1532" s="14" t="s">
        <v>934</v>
      </c>
      <c r="B1532" s="3" t="s">
        <v>4</v>
      </c>
      <c r="C1532" s="1" t="s">
        <v>945</v>
      </c>
      <c r="D1532" s="6">
        <f>History3[[#This Row],[SUBTOTAL GENERAL FUND]]+History3[[#This Row],[CASH 
FUNDS]]+History3[[#This Row],[REAPPROPRIATED
FUNDS]]+History3[[#This Row],[FEDERAL 
FUNDS]]</f>
        <v>4021</v>
      </c>
      <c r="E1532" s="6">
        <f>History3[[#This Row],[GENERAL 
FUND]]+History3[[#This Row],[GENERAL
FUND
EXEMPT]]</f>
        <v>0</v>
      </c>
      <c r="F1532" s="6">
        <v>0</v>
      </c>
      <c r="G1532" s="6">
        <v>0</v>
      </c>
      <c r="H1532" s="7">
        <v>4021</v>
      </c>
      <c r="I1532" s="6">
        <v>0</v>
      </c>
      <c r="J1532" s="6">
        <v>0</v>
      </c>
      <c r="K1532" s="2">
        <v>0.1</v>
      </c>
    </row>
    <row r="1533" spans="1:11" x14ac:dyDescent="0.25">
      <c r="A1533" s="14" t="s">
        <v>934</v>
      </c>
      <c r="B1533" s="3" t="s">
        <v>4</v>
      </c>
      <c r="C1533" s="1" t="s">
        <v>948</v>
      </c>
      <c r="D1533" s="6">
        <f>History3[[#This Row],[SUBTOTAL GENERAL FUND]]+History3[[#This Row],[CASH 
FUNDS]]+History3[[#This Row],[REAPPROPRIATED
FUNDS]]+History3[[#This Row],[FEDERAL 
FUNDS]]</f>
        <v>204593</v>
      </c>
      <c r="E1533" s="6">
        <f>History3[[#This Row],[GENERAL 
FUND]]+History3[[#This Row],[GENERAL
FUND
EXEMPT]]</f>
        <v>0</v>
      </c>
      <c r="F1533" s="6">
        <v>0</v>
      </c>
      <c r="G1533" s="6">
        <v>0</v>
      </c>
      <c r="H1533" s="7">
        <v>204593</v>
      </c>
      <c r="I1533" s="6">
        <v>0</v>
      </c>
      <c r="J1533" s="6">
        <v>0</v>
      </c>
      <c r="K1533" s="2">
        <v>0</v>
      </c>
    </row>
    <row r="1534" spans="1:11" x14ac:dyDescent="0.25">
      <c r="A1534" s="14" t="s">
        <v>934</v>
      </c>
      <c r="B1534" s="3" t="s">
        <v>4</v>
      </c>
      <c r="C1534" s="1" t="s">
        <v>728</v>
      </c>
      <c r="D1534" s="6">
        <f>History3[[#This Row],[SUBTOTAL GENERAL FUND]]+History3[[#This Row],[CASH 
FUNDS]]+History3[[#This Row],[REAPPROPRIATED
FUNDS]]+History3[[#This Row],[FEDERAL 
FUNDS]]</f>
        <v>61491</v>
      </c>
      <c r="E1534" s="6">
        <f>History3[[#This Row],[GENERAL 
FUND]]+History3[[#This Row],[GENERAL
FUND
EXEMPT]]</f>
        <v>0</v>
      </c>
      <c r="F1534" s="6">
        <v>0</v>
      </c>
      <c r="G1534" s="6">
        <v>0</v>
      </c>
      <c r="H1534" s="7">
        <v>61491</v>
      </c>
      <c r="I1534" s="6">
        <v>0</v>
      </c>
      <c r="J1534" s="6">
        <v>0</v>
      </c>
      <c r="K1534" s="2">
        <v>0.5</v>
      </c>
    </row>
    <row r="1535" spans="1:11" x14ac:dyDescent="0.25">
      <c r="A1535" s="14" t="s">
        <v>934</v>
      </c>
      <c r="B1535" s="3" t="s">
        <v>4</v>
      </c>
      <c r="C1535" s="1" t="s">
        <v>949</v>
      </c>
      <c r="D1535" s="6">
        <f>History3[[#This Row],[SUBTOTAL GENERAL FUND]]+History3[[#This Row],[CASH 
FUNDS]]+History3[[#This Row],[REAPPROPRIATED
FUNDS]]+History3[[#This Row],[FEDERAL 
FUNDS]]</f>
        <v>68054</v>
      </c>
      <c r="E1535" s="6">
        <f>History3[[#This Row],[GENERAL 
FUND]]+History3[[#This Row],[GENERAL
FUND
EXEMPT]]</f>
        <v>68054</v>
      </c>
      <c r="F1535" s="6">
        <v>68054</v>
      </c>
      <c r="G1535" s="6">
        <v>0</v>
      </c>
      <c r="H1535" s="7">
        <v>0</v>
      </c>
      <c r="I1535" s="6">
        <v>0</v>
      </c>
      <c r="J1535" s="6">
        <v>0</v>
      </c>
      <c r="K1535" s="2">
        <v>1</v>
      </c>
    </row>
    <row r="1536" spans="1:11" x14ac:dyDescent="0.25">
      <c r="A1536" s="14" t="s">
        <v>934</v>
      </c>
      <c r="B1536" s="3" t="s">
        <v>4</v>
      </c>
      <c r="C1536" s="1" t="s">
        <v>950</v>
      </c>
      <c r="D1536" s="6">
        <f>History3[[#This Row],[SUBTOTAL GENERAL FUND]]+History3[[#This Row],[CASH 
FUNDS]]+History3[[#This Row],[REAPPROPRIATED
FUNDS]]+History3[[#This Row],[FEDERAL 
FUNDS]]</f>
        <v>41402</v>
      </c>
      <c r="E1536" s="6">
        <f>History3[[#This Row],[GENERAL 
FUND]]+History3[[#This Row],[GENERAL
FUND
EXEMPT]]</f>
        <v>41402</v>
      </c>
      <c r="F1536" s="6">
        <v>41402</v>
      </c>
      <c r="G1536" s="6">
        <v>0</v>
      </c>
      <c r="H1536" s="7">
        <v>0</v>
      </c>
      <c r="I1536" s="6">
        <v>0</v>
      </c>
      <c r="J1536" s="6">
        <v>0</v>
      </c>
      <c r="K1536" s="2">
        <v>0.6</v>
      </c>
    </row>
    <row r="1537" spans="1:11" x14ac:dyDescent="0.25">
      <c r="A1537" s="14" t="s">
        <v>934</v>
      </c>
      <c r="B1537" s="3" t="s">
        <v>4</v>
      </c>
      <c r="C1537" s="1" t="s">
        <v>427</v>
      </c>
      <c r="D1537" s="6">
        <f>History3[[#This Row],[SUBTOTAL GENERAL FUND]]+History3[[#This Row],[CASH 
FUNDS]]+History3[[#This Row],[REAPPROPRIATED
FUNDS]]+History3[[#This Row],[FEDERAL 
FUNDS]]</f>
        <v>0</v>
      </c>
      <c r="E1537" s="6">
        <f>History3[[#This Row],[GENERAL 
FUND]]+History3[[#This Row],[GENERAL
FUND
EXEMPT]]</f>
        <v>0</v>
      </c>
      <c r="F1537" s="6">
        <v>0</v>
      </c>
      <c r="G1537" s="6">
        <v>0</v>
      </c>
      <c r="H1537" s="7">
        <v>0</v>
      </c>
      <c r="I1537" s="6">
        <v>0</v>
      </c>
      <c r="J1537" s="6">
        <v>0</v>
      </c>
      <c r="K1537" s="2">
        <v>0</v>
      </c>
    </row>
    <row r="1538" spans="1:11" x14ac:dyDescent="0.25">
      <c r="A1538" s="14" t="s">
        <v>934</v>
      </c>
      <c r="B1538" s="3" t="s">
        <v>4</v>
      </c>
      <c r="C1538" s="1" t="s">
        <v>563</v>
      </c>
      <c r="D1538" s="6">
        <f>History3[[#This Row],[SUBTOTAL GENERAL FUND]]+History3[[#This Row],[CASH 
FUNDS]]+History3[[#This Row],[REAPPROPRIATED
FUNDS]]+History3[[#This Row],[FEDERAL 
FUNDS]]</f>
        <v>456966</v>
      </c>
      <c r="E1538" s="6">
        <f>History3[[#This Row],[GENERAL 
FUND]]+History3[[#This Row],[GENERAL
FUND
EXEMPT]]</f>
        <v>456966</v>
      </c>
      <c r="F1538" s="6">
        <v>456966</v>
      </c>
      <c r="G1538" s="6">
        <v>0</v>
      </c>
      <c r="H1538" s="7">
        <v>0</v>
      </c>
      <c r="I1538" s="6">
        <v>0</v>
      </c>
      <c r="J1538" s="6">
        <v>0</v>
      </c>
      <c r="K1538" s="2">
        <v>4</v>
      </c>
    </row>
    <row r="1539" spans="1:11" x14ac:dyDescent="0.25">
      <c r="A1539" s="14" t="s">
        <v>934</v>
      </c>
      <c r="B1539" s="3" t="s">
        <v>4</v>
      </c>
      <c r="C1539" s="1" t="s">
        <v>731</v>
      </c>
      <c r="D1539" s="6">
        <f>History3[[#This Row],[SUBTOTAL GENERAL FUND]]+History3[[#This Row],[CASH 
FUNDS]]+History3[[#This Row],[REAPPROPRIATED
FUNDS]]+History3[[#This Row],[FEDERAL 
FUNDS]]</f>
        <v>307542</v>
      </c>
      <c r="E1539" s="6">
        <f>History3[[#This Row],[GENERAL 
FUND]]+History3[[#This Row],[GENERAL
FUND
EXEMPT]]</f>
        <v>0</v>
      </c>
      <c r="F1539" s="6">
        <v>0</v>
      </c>
      <c r="G1539" s="6">
        <v>0</v>
      </c>
      <c r="H1539" s="7">
        <v>307542</v>
      </c>
      <c r="I1539" s="6">
        <v>0</v>
      </c>
      <c r="J1539" s="6">
        <v>0</v>
      </c>
      <c r="K1539" s="2">
        <v>4</v>
      </c>
    </row>
    <row r="1540" spans="1:11" x14ac:dyDescent="0.25">
      <c r="A1540" s="14" t="s">
        <v>934</v>
      </c>
      <c r="B1540" s="3" t="s">
        <v>4</v>
      </c>
      <c r="C1540" s="1" t="s">
        <v>430</v>
      </c>
      <c r="D1540" s="6">
        <f>History3[[#This Row],[SUBTOTAL GENERAL FUND]]+History3[[#This Row],[CASH 
FUNDS]]+History3[[#This Row],[REAPPROPRIATED
FUNDS]]+History3[[#This Row],[FEDERAL 
FUNDS]]</f>
        <v>-19904563</v>
      </c>
      <c r="E1540" s="6">
        <f>History3[[#This Row],[GENERAL 
FUND]]+History3[[#This Row],[GENERAL
FUND
EXEMPT]]</f>
        <v>-1453849</v>
      </c>
      <c r="F1540" s="6">
        <v>-1453849</v>
      </c>
      <c r="G1540" s="6">
        <v>0</v>
      </c>
      <c r="H1540" s="7">
        <v>-17602514</v>
      </c>
      <c r="I1540" s="6">
        <v>0</v>
      </c>
      <c r="J1540" s="6">
        <v>-848200</v>
      </c>
      <c r="K1540" s="2">
        <v>-7.5</v>
      </c>
    </row>
    <row r="1541" spans="1:11" x14ac:dyDescent="0.25">
      <c r="A1541" s="14" t="s">
        <v>934</v>
      </c>
      <c r="B1541" s="3" t="s">
        <v>4</v>
      </c>
      <c r="C1541" s="1" t="s">
        <v>951</v>
      </c>
      <c r="D1541" s="6">
        <f>History3[[#This Row],[SUBTOTAL GENERAL FUND]]+History3[[#This Row],[CASH 
FUNDS]]+History3[[#This Row],[REAPPROPRIATED
FUNDS]]+History3[[#This Row],[FEDERAL 
FUNDS]]</f>
        <v>15000000</v>
      </c>
      <c r="E1541" s="6">
        <f>History3[[#This Row],[GENERAL 
FUND]]+History3[[#This Row],[GENERAL
FUND
EXEMPT]]</f>
        <v>15000000</v>
      </c>
      <c r="F1541" s="6">
        <v>15000000</v>
      </c>
      <c r="G1541" s="6">
        <v>0</v>
      </c>
      <c r="H1541" s="7">
        <v>0</v>
      </c>
      <c r="I1541" s="6">
        <v>0</v>
      </c>
      <c r="J1541" s="6">
        <v>0</v>
      </c>
      <c r="K1541" s="2">
        <v>0</v>
      </c>
    </row>
    <row r="1542" spans="1:11" x14ac:dyDescent="0.25">
      <c r="A1542" s="14" t="s">
        <v>934</v>
      </c>
      <c r="B1542" s="3" t="s">
        <v>4</v>
      </c>
      <c r="C1542" s="1" t="s">
        <v>566</v>
      </c>
      <c r="D1542" s="6">
        <f>History3[[#This Row],[SUBTOTAL GENERAL FUND]]+History3[[#This Row],[CASH 
FUNDS]]+History3[[#This Row],[REAPPROPRIATED
FUNDS]]+History3[[#This Row],[FEDERAL 
FUNDS]]</f>
        <v>-133284</v>
      </c>
      <c r="E1542" s="6">
        <f>History3[[#This Row],[GENERAL 
FUND]]+History3[[#This Row],[GENERAL
FUND
EXEMPT]]</f>
        <v>-133284</v>
      </c>
      <c r="F1542" s="6">
        <v>-133284</v>
      </c>
      <c r="G1542" s="6">
        <v>0</v>
      </c>
      <c r="H1542" s="7">
        <v>0</v>
      </c>
      <c r="I1542" s="6">
        <v>0</v>
      </c>
      <c r="J1542" s="6">
        <v>0</v>
      </c>
      <c r="K1542" s="2">
        <v>-2</v>
      </c>
    </row>
    <row r="1543" spans="1:11" x14ac:dyDescent="0.25">
      <c r="A1543" s="14" t="s">
        <v>934</v>
      </c>
      <c r="B1543" s="3" t="s">
        <v>4</v>
      </c>
      <c r="C1543" s="1" t="s">
        <v>327</v>
      </c>
      <c r="D1543" s="6">
        <f>History3[[#This Row],[SUBTOTAL GENERAL FUND]]+History3[[#This Row],[CASH 
FUNDS]]+History3[[#This Row],[REAPPROPRIATED
FUNDS]]+History3[[#This Row],[FEDERAL 
FUNDS]]</f>
        <v>87615</v>
      </c>
      <c r="E1543" s="6">
        <f>History3[[#This Row],[GENERAL 
FUND]]+History3[[#This Row],[GENERAL
FUND
EXEMPT]]</f>
        <v>0</v>
      </c>
      <c r="F1543" s="6">
        <v>0</v>
      </c>
      <c r="G1543" s="6">
        <v>0</v>
      </c>
      <c r="H1543" s="7">
        <v>87615</v>
      </c>
      <c r="I1543" s="6">
        <v>0</v>
      </c>
      <c r="J1543" s="6">
        <v>0</v>
      </c>
      <c r="K1543" s="2">
        <v>1</v>
      </c>
    </row>
    <row r="1544" spans="1:11" x14ac:dyDescent="0.25">
      <c r="A1544" s="14" t="s">
        <v>934</v>
      </c>
      <c r="B1544" s="3" t="s">
        <v>4</v>
      </c>
      <c r="C1544" s="1" t="s">
        <v>947</v>
      </c>
      <c r="D1544" s="6">
        <f>History3[[#This Row],[SUBTOTAL GENERAL FUND]]+History3[[#This Row],[CASH 
FUNDS]]+History3[[#This Row],[REAPPROPRIATED
FUNDS]]+History3[[#This Row],[FEDERAL 
FUNDS]]</f>
        <v>2969033</v>
      </c>
      <c r="E1544" s="6">
        <f>History3[[#This Row],[GENERAL 
FUND]]+History3[[#This Row],[GENERAL
FUND
EXEMPT]]</f>
        <v>724694</v>
      </c>
      <c r="F1544" s="6">
        <v>724694</v>
      </c>
      <c r="G1544" s="6">
        <v>0</v>
      </c>
      <c r="H1544" s="7">
        <v>2263364</v>
      </c>
      <c r="I1544" s="6">
        <v>-32025</v>
      </c>
      <c r="J1544" s="6">
        <v>13000</v>
      </c>
      <c r="K1544" s="2">
        <v>-2</v>
      </c>
    </row>
    <row r="1545" spans="1:11" x14ac:dyDescent="0.25">
      <c r="A1545" s="14" t="s">
        <v>934</v>
      </c>
      <c r="B1545" s="3" t="s">
        <v>4</v>
      </c>
      <c r="C1545" s="1" t="s">
        <v>952</v>
      </c>
      <c r="D1545" s="6">
        <f>History3[[#This Row],[SUBTOTAL GENERAL FUND]]+History3[[#This Row],[CASH 
FUNDS]]+History3[[#This Row],[REAPPROPRIATED
FUNDS]]+History3[[#This Row],[FEDERAL 
FUNDS]]</f>
        <v>0</v>
      </c>
      <c r="E1545" s="6">
        <f>History3[[#This Row],[GENERAL 
FUND]]+History3[[#This Row],[GENERAL
FUND
EXEMPT]]</f>
        <v>0</v>
      </c>
      <c r="F1545" s="6">
        <v>0</v>
      </c>
      <c r="G1545" s="6">
        <v>0</v>
      </c>
      <c r="H1545" s="7">
        <v>650349</v>
      </c>
      <c r="I1545" s="6">
        <v>0</v>
      </c>
      <c r="J1545" s="6">
        <v>-650349</v>
      </c>
      <c r="K1545" s="2">
        <v>0</v>
      </c>
    </row>
    <row r="1546" spans="1:11" x14ac:dyDescent="0.25">
      <c r="A1546" s="14" t="s">
        <v>934</v>
      </c>
      <c r="B1546" s="3" t="s">
        <v>6</v>
      </c>
      <c r="C1546" s="1" t="s">
        <v>7</v>
      </c>
      <c r="D1546" s="6">
        <f>History3[[#This Row],[SUBTOTAL GENERAL FUND]]+History3[[#This Row],[CASH 
FUNDS]]+History3[[#This Row],[REAPPROPRIATED
FUNDS]]+History3[[#This Row],[FEDERAL 
FUNDS]]</f>
        <v>525821265</v>
      </c>
      <c r="E1546" s="6">
        <f>History3[[#This Row],[GENERAL 
FUND]]+History3[[#This Row],[GENERAL
FUND
EXEMPT]]</f>
        <v>45995844</v>
      </c>
      <c r="F1546" s="6">
        <v>45572244</v>
      </c>
      <c r="G1546" s="6">
        <v>423600</v>
      </c>
      <c r="H1546" s="7">
        <v>153043361</v>
      </c>
      <c r="I1546" s="6">
        <v>35464429</v>
      </c>
      <c r="J1546" s="6">
        <v>291317631</v>
      </c>
      <c r="K1546" s="2">
        <v>1251.8</v>
      </c>
    </row>
    <row r="1547" spans="1:11" x14ac:dyDescent="0.25">
      <c r="A1547" s="14" t="s">
        <v>934</v>
      </c>
      <c r="B1547" s="3" t="s">
        <v>6</v>
      </c>
      <c r="C1547" s="1" t="s">
        <v>733</v>
      </c>
      <c r="D1547" s="6">
        <f>History3[[#This Row],[SUBTOTAL GENERAL FUND]]+History3[[#This Row],[CASH 
FUNDS]]+History3[[#This Row],[REAPPROPRIATED
FUNDS]]+History3[[#This Row],[FEDERAL 
FUNDS]]</f>
        <v>84045</v>
      </c>
      <c r="E1547" s="6">
        <f>History3[[#This Row],[GENERAL 
FUND]]+History3[[#This Row],[GENERAL
FUND
EXEMPT]]</f>
        <v>0</v>
      </c>
      <c r="F1547" s="6">
        <v>0</v>
      </c>
      <c r="G1547" s="6">
        <v>0</v>
      </c>
      <c r="H1547" s="7">
        <v>84045</v>
      </c>
      <c r="I1547" s="6">
        <v>0</v>
      </c>
      <c r="J1547" s="6">
        <v>0</v>
      </c>
      <c r="K1547" s="2">
        <v>0.9</v>
      </c>
    </row>
    <row r="1548" spans="1:11" x14ac:dyDescent="0.25">
      <c r="A1548" s="14" t="s">
        <v>934</v>
      </c>
      <c r="B1548" s="3" t="s">
        <v>6</v>
      </c>
      <c r="C1548" s="1" t="s">
        <v>13</v>
      </c>
      <c r="D1548" s="6">
        <f>History3[[#This Row],[SUBTOTAL GENERAL FUND]]+History3[[#This Row],[CASH 
FUNDS]]+History3[[#This Row],[REAPPROPRIATED
FUNDS]]+History3[[#This Row],[FEDERAL 
FUNDS]]</f>
        <v>49161</v>
      </c>
      <c r="E1548" s="6">
        <f>History3[[#This Row],[GENERAL 
FUND]]+History3[[#This Row],[GENERAL
FUND
EXEMPT]]</f>
        <v>49161</v>
      </c>
      <c r="F1548" s="6">
        <v>49161</v>
      </c>
      <c r="G1548" s="6">
        <v>0</v>
      </c>
      <c r="H1548" s="7">
        <v>0</v>
      </c>
      <c r="I1548" s="6">
        <v>0</v>
      </c>
      <c r="J1548" s="6">
        <v>0</v>
      </c>
      <c r="K1548" s="2">
        <v>0.8</v>
      </c>
    </row>
    <row r="1549" spans="1:11" x14ac:dyDescent="0.25">
      <c r="A1549" s="14" t="s">
        <v>934</v>
      </c>
      <c r="B1549" s="3" t="s">
        <v>6</v>
      </c>
      <c r="C1549" s="1" t="s">
        <v>953</v>
      </c>
      <c r="D1549" s="6">
        <f>History3[[#This Row],[SUBTOTAL GENERAL FUND]]+History3[[#This Row],[CASH 
FUNDS]]+History3[[#This Row],[REAPPROPRIATED
FUNDS]]+History3[[#This Row],[FEDERAL 
FUNDS]]</f>
        <v>34120</v>
      </c>
      <c r="E1549" s="6">
        <f>History3[[#This Row],[GENERAL 
FUND]]+History3[[#This Row],[GENERAL
FUND
EXEMPT]]</f>
        <v>0</v>
      </c>
      <c r="F1549" s="6">
        <v>0</v>
      </c>
      <c r="G1549" s="6">
        <v>0</v>
      </c>
      <c r="H1549" s="7">
        <v>34120</v>
      </c>
      <c r="I1549" s="6">
        <v>0</v>
      </c>
      <c r="J1549" s="6">
        <v>0</v>
      </c>
      <c r="K1549" s="2">
        <v>0.6</v>
      </c>
    </row>
    <row r="1550" spans="1:11" x14ac:dyDescent="0.25">
      <c r="A1550" s="14" t="s">
        <v>934</v>
      </c>
      <c r="B1550" s="3" t="s">
        <v>6</v>
      </c>
      <c r="C1550" s="1" t="s">
        <v>14</v>
      </c>
      <c r="D1550" s="6">
        <f>History3[[#This Row],[SUBTOTAL GENERAL FUND]]+History3[[#This Row],[CASH 
FUNDS]]+History3[[#This Row],[REAPPROPRIATED
FUNDS]]+History3[[#This Row],[FEDERAL 
FUNDS]]</f>
        <v>20000</v>
      </c>
      <c r="E1550" s="6">
        <f>History3[[#This Row],[GENERAL 
FUND]]+History3[[#This Row],[GENERAL
FUND
EXEMPT]]</f>
        <v>0</v>
      </c>
      <c r="F1550" s="6">
        <v>0</v>
      </c>
      <c r="G1550" s="6">
        <v>0</v>
      </c>
      <c r="H1550" s="7">
        <v>20000</v>
      </c>
      <c r="I1550" s="6">
        <v>0</v>
      </c>
      <c r="J1550" s="6">
        <v>0</v>
      </c>
      <c r="K1550" s="2">
        <v>0</v>
      </c>
    </row>
    <row r="1551" spans="1:11" x14ac:dyDescent="0.25">
      <c r="A1551" s="14" t="s">
        <v>934</v>
      </c>
      <c r="B1551" s="3" t="s">
        <v>6</v>
      </c>
      <c r="C1551" s="1" t="s">
        <v>17</v>
      </c>
      <c r="D1551" s="6">
        <f>History3[[#This Row],[SUBTOTAL GENERAL FUND]]+History3[[#This Row],[CASH 
FUNDS]]+History3[[#This Row],[REAPPROPRIATED
FUNDS]]+History3[[#This Row],[FEDERAL 
FUNDS]]</f>
        <v>73972</v>
      </c>
      <c r="E1551" s="6">
        <f>History3[[#This Row],[GENERAL 
FUND]]+History3[[#This Row],[GENERAL
FUND
EXEMPT]]</f>
        <v>73972</v>
      </c>
      <c r="F1551" s="6">
        <v>73972</v>
      </c>
      <c r="G1551" s="6">
        <v>0</v>
      </c>
      <c r="H1551" s="7">
        <v>0</v>
      </c>
      <c r="I1551" s="6">
        <v>0</v>
      </c>
      <c r="J1551" s="6">
        <v>0</v>
      </c>
      <c r="K1551" s="2">
        <v>0.9</v>
      </c>
    </row>
    <row r="1552" spans="1:11" x14ac:dyDescent="0.25">
      <c r="A1552" s="14" t="s">
        <v>934</v>
      </c>
      <c r="B1552" s="3" t="s">
        <v>6</v>
      </c>
      <c r="C1552" s="1" t="s">
        <v>438</v>
      </c>
      <c r="D1552" s="6">
        <f>History3[[#This Row],[SUBTOTAL GENERAL FUND]]+History3[[#This Row],[CASH 
FUNDS]]+History3[[#This Row],[REAPPROPRIATED
FUNDS]]+History3[[#This Row],[FEDERAL 
FUNDS]]</f>
        <v>-55000</v>
      </c>
      <c r="E1552" s="6">
        <f>History3[[#This Row],[GENERAL 
FUND]]+History3[[#This Row],[GENERAL
FUND
EXEMPT]]</f>
        <v>-55000</v>
      </c>
      <c r="F1552" s="6">
        <v>-55000</v>
      </c>
      <c r="G1552" s="6">
        <v>0</v>
      </c>
      <c r="H1552" s="7">
        <v>0</v>
      </c>
      <c r="I1552" s="6">
        <v>0</v>
      </c>
      <c r="J1552" s="6">
        <v>0</v>
      </c>
      <c r="K1552" s="2">
        <v>0</v>
      </c>
    </row>
    <row r="1553" spans="1:11" x14ac:dyDescent="0.25">
      <c r="A1553" s="14" t="s">
        <v>934</v>
      </c>
      <c r="B1553" s="3" t="s">
        <v>6</v>
      </c>
      <c r="C1553" s="1" t="s">
        <v>954</v>
      </c>
      <c r="D1553" s="6">
        <f>History3[[#This Row],[SUBTOTAL GENERAL FUND]]+History3[[#This Row],[CASH 
FUNDS]]+History3[[#This Row],[REAPPROPRIATED
FUNDS]]+History3[[#This Row],[FEDERAL 
FUNDS]]</f>
        <v>400000</v>
      </c>
      <c r="E1553" s="6">
        <f>History3[[#This Row],[GENERAL 
FUND]]+History3[[#This Row],[GENERAL
FUND
EXEMPT]]</f>
        <v>400000</v>
      </c>
      <c r="F1553" s="6">
        <v>400000</v>
      </c>
      <c r="G1553" s="6">
        <v>0</v>
      </c>
      <c r="H1553" s="7">
        <v>0</v>
      </c>
      <c r="I1553" s="6">
        <v>0</v>
      </c>
      <c r="J1553" s="6">
        <v>0</v>
      </c>
      <c r="K1553" s="2">
        <v>0</v>
      </c>
    </row>
    <row r="1554" spans="1:11" x14ac:dyDescent="0.25">
      <c r="A1554" s="14" t="s">
        <v>934</v>
      </c>
      <c r="B1554" s="3" t="s">
        <v>6</v>
      </c>
      <c r="C1554" s="1" t="s">
        <v>955</v>
      </c>
      <c r="D1554" s="6">
        <f>History3[[#This Row],[SUBTOTAL GENERAL FUND]]+History3[[#This Row],[CASH 
FUNDS]]+History3[[#This Row],[REAPPROPRIATED
FUNDS]]+History3[[#This Row],[FEDERAL 
FUNDS]]</f>
        <v>30986</v>
      </c>
      <c r="E1554" s="6">
        <f>History3[[#This Row],[GENERAL 
FUND]]+History3[[#This Row],[GENERAL
FUND
EXEMPT]]</f>
        <v>0</v>
      </c>
      <c r="F1554" s="6">
        <v>0</v>
      </c>
      <c r="G1554" s="6">
        <v>0</v>
      </c>
      <c r="H1554" s="7">
        <v>30986</v>
      </c>
      <c r="I1554" s="6">
        <v>0</v>
      </c>
      <c r="J1554" s="6">
        <v>0</v>
      </c>
      <c r="K1554" s="2">
        <v>0.4</v>
      </c>
    </row>
    <row r="1555" spans="1:11" x14ac:dyDescent="0.25">
      <c r="A1555" s="14" t="s">
        <v>934</v>
      </c>
      <c r="B1555" s="3" t="s">
        <v>6</v>
      </c>
      <c r="C1555" s="1" t="s">
        <v>185</v>
      </c>
      <c r="D1555" s="6">
        <f>History3[[#This Row],[SUBTOTAL GENERAL FUND]]+History3[[#This Row],[CASH 
FUNDS]]+History3[[#This Row],[REAPPROPRIATED
FUNDS]]+History3[[#This Row],[FEDERAL 
FUNDS]]</f>
        <v>6587169</v>
      </c>
      <c r="E1555" s="6">
        <f>History3[[#This Row],[GENERAL 
FUND]]+History3[[#This Row],[GENERAL
FUND
EXEMPT]]</f>
        <v>0</v>
      </c>
      <c r="F1555" s="6">
        <v>0</v>
      </c>
      <c r="G1555" s="6">
        <v>0</v>
      </c>
      <c r="H1555" s="7">
        <v>6587169</v>
      </c>
      <c r="I1555" s="6">
        <v>0</v>
      </c>
      <c r="J1555" s="6">
        <v>0</v>
      </c>
      <c r="K1555" s="2">
        <v>5.2</v>
      </c>
    </row>
    <row r="1556" spans="1:11" x14ac:dyDescent="0.25">
      <c r="A1556" s="14" t="s">
        <v>934</v>
      </c>
      <c r="B1556" s="3" t="s">
        <v>6</v>
      </c>
      <c r="C1556" s="1" t="s">
        <v>956</v>
      </c>
      <c r="D1556" s="6">
        <f>History3[[#This Row],[SUBTOTAL GENERAL FUND]]+History3[[#This Row],[CASH 
FUNDS]]+History3[[#This Row],[REAPPROPRIATED
FUNDS]]+History3[[#This Row],[FEDERAL 
FUNDS]]</f>
        <v>17000000</v>
      </c>
      <c r="E1556" s="6">
        <f>History3[[#This Row],[GENERAL 
FUND]]+History3[[#This Row],[GENERAL
FUND
EXEMPT]]</f>
        <v>17000000</v>
      </c>
      <c r="F1556" s="6">
        <v>17000000</v>
      </c>
      <c r="G1556" s="6">
        <v>0</v>
      </c>
      <c r="H1556" s="7">
        <v>0</v>
      </c>
      <c r="I1556" s="6">
        <v>0</v>
      </c>
      <c r="J1556" s="6">
        <v>0</v>
      </c>
      <c r="K1556" s="2">
        <v>1</v>
      </c>
    </row>
    <row r="1557" spans="1:11" x14ac:dyDescent="0.25">
      <c r="A1557" s="14" t="s">
        <v>934</v>
      </c>
      <c r="B1557" s="3" t="s">
        <v>6</v>
      </c>
      <c r="C1557" s="1" t="s">
        <v>957</v>
      </c>
      <c r="D1557" s="6">
        <f>History3[[#This Row],[SUBTOTAL GENERAL FUND]]+History3[[#This Row],[CASH 
FUNDS]]+History3[[#This Row],[REAPPROPRIATED
FUNDS]]+History3[[#This Row],[FEDERAL 
FUNDS]]</f>
        <v>14423</v>
      </c>
      <c r="E1557" s="6">
        <f>History3[[#This Row],[GENERAL 
FUND]]+History3[[#This Row],[GENERAL
FUND
EXEMPT]]</f>
        <v>0</v>
      </c>
      <c r="F1557" s="6">
        <v>0</v>
      </c>
      <c r="G1557" s="6">
        <v>0</v>
      </c>
      <c r="H1557" s="7">
        <v>14423</v>
      </c>
      <c r="I1557" s="6">
        <v>0</v>
      </c>
      <c r="J1557" s="6">
        <v>0</v>
      </c>
      <c r="K1557" s="2">
        <v>0.3</v>
      </c>
    </row>
    <row r="1558" spans="1:11" x14ac:dyDescent="0.25">
      <c r="A1558" s="14" t="s">
        <v>934</v>
      </c>
      <c r="B1558" s="3" t="s">
        <v>6</v>
      </c>
      <c r="C1558" s="1" t="s">
        <v>439</v>
      </c>
      <c r="D1558" s="6">
        <f>History3[[#This Row],[SUBTOTAL GENERAL FUND]]+History3[[#This Row],[CASH 
FUNDS]]+History3[[#This Row],[REAPPROPRIATED
FUNDS]]+History3[[#This Row],[FEDERAL 
FUNDS]]</f>
        <v>0</v>
      </c>
      <c r="E1558" s="6">
        <f>History3[[#This Row],[GENERAL 
FUND]]+History3[[#This Row],[GENERAL
FUND
EXEMPT]]</f>
        <v>0</v>
      </c>
      <c r="F1558" s="6">
        <v>0</v>
      </c>
      <c r="G1558" s="6">
        <v>0</v>
      </c>
      <c r="H1558" s="7">
        <v>0</v>
      </c>
      <c r="I1558" s="6">
        <v>0</v>
      </c>
      <c r="J1558" s="6">
        <v>0</v>
      </c>
      <c r="K1558" s="2">
        <v>0</v>
      </c>
    </row>
    <row r="1559" spans="1:11" x14ac:dyDescent="0.25">
      <c r="A1559" s="14" t="s">
        <v>934</v>
      </c>
      <c r="B1559" s="3" t="s">
        <v>6</v>
      </c>
      <c r="C1559" s="1" t="s">
        <v>44</v>
      </c>
      <c r="D1559" s="6">
        <f>History3[[#This Row],[SUBTOTAL GENERAL FUND]]+History3[[#This Row],[CASH 
FUNDS]]+History3[[#This Row],[REAPPROPRIATED
FUNDS]]+History3[[#This Row],[FEDERAL 
FUNDS]]</f>
        <v>55000</v>
      </c>
      <c r="E1559" s="6">
        <f>History3[[#This Row],[GENERAL 
FUND]]+History3[[#This Row],[GENERAL
FUND
EXEMPT]]</f>
        <v>5000</v>
      </c>
      <c r="F1559" s="6">
        <v>5000</v>
      </c>
      <c r="G1559" s="6">
        <v>0</v>
      </c>
      <c r="H1559" s="7">
        <v>50000</v>
      </c>
      <c r="I1559" s="6">
        <v>0</v>
      </c>
      <c r="J1559" s="6">
        <v>0</v>
      </c>
      <c r="K1559" s="2">
        <v>0</v>
      </c>
    </row>
    <row r="1560" spans="1:11" x14ac:dyDescent="0.25">
      <c r="A1560" s="14" t="s">
        <v>934</v>
      </c>
      <c r="B1560" s="3" t="s">
        <v>6</v>
      </c>
      <c r="C1560" s="1" t="s">
        <v>958</v>
      </c>
      <c r="D1560" s="6">
        <f>History3[[#This Row],[SUBTOTAL GENERAL FUND]]+History3[[#This Row],[CASH 
FUNDS]]+History3[[#This Row],[REAPPROPRIATED
FUNDS]]+History3[[#This Row],[FEDERAL 
FUNDS]]</f>
        <v>882343</v>
      </c>
      <c r="E1560" s="6">
        <f>History3[[#This Row],[GENERAL 
FUND]]+History3[[#This Row],[GENERAL
FUND
EXEMPT]]</f>
        <v>500000</v>
      </c>
      <c r="F1560" s="6">
        <v>500000</v>
      </c>
      <c r="G1560" s="6">
        <v>0</v>
      </c>
      <c r="H1560" s="7">
        <v>382343</v>
      </c>
      <c r="I1560" s="6">
        <v>0</v>
      </c>
      <c r="J1560" s="6">
        <v>0</v>
      </c>
      <c r="K1560" s="2">
        <v>1</v>
      </c>
    </row>
    <row r="1561" spans="1:11" x14ac:dyDescent="0.25">
      <c r="A1561" s="14" t="s">
        <v>934</v>
      </c>
      <c r="B1561" s="3" t="s">
        <v>6</v>
      </c>
      <c r="C1561" s="1" t="s">
        <v>341</v>
      </c>
      <c r="D1561" s="6">
        <f>History3[[#This Row],[SUBTOTAL GENERAL FUND]]+History3[[#This Row],[CASH 
FUNDS]]+History3[[#This Row],[REAPPROPRIATED
FUNDS]]+History3[[#This Row],[FEDERAL 
FUNDS]]</f>
        <v>307983</v>
      </c>
      <c r="E1561" s="6">
        <f>History3[[#This Row],[GENERAL 
FUND]]+History3[[#This Row],[GENERAL
FUND
EXEMPT]]</f>
        <v>0</v>
      </c>
      <c r="F1561" s="6">
        <v>0</v>
      </c>
      <c r="G1561" s="6">
        <v>0</v>
      </c>
      <c r="H1561" s="7">
        <v>197983</v>
      </c>
      <c r="I1561" s="6">
        <v>110000</v>
      </c>
      <c r="J1561" s="6">
        <v>0</v>
      </c>
      <c r="K1561" s="2">
        <v>2.1</v>
      </c>
    </row>
    <row r="1562" spans="1:11" x14ac:dyDescent="0.25">
      <c r="A1562" s="14" t="s">
        <v>934</v>
      </c>
      <c r="B1562" s="3" t="s">
        <v>6</v>
      </c>
      <c r="C1562" s="1" t="s">
        <v>952</v>
      </c>
      <c r="D1562" s="6">
        <f>History3[[#This Row],[SUBTOTAL GENERAL FUND]]+History3[[#This Row],[CASH 
FUNDS]]+History3[[#This Row],[REAPPROPRIATED
FUNDS]]+History3[[#This Row],[FEDERAL 
FUNDS]]</f>
        <v>869627</v>
      </c>
      <c r="E1562" s="6">
        <f>History3[[#This Row],[GENERAL 
FUND]]+History3[[#This Row],[GENERAL
FUND
EXEMPT]]</f>
        <v>353874</v>
      </c>
      <c r="F1562" s="6">
        <v>353874</v>
      </c>
      <c r="G1562" s="6">
        <v>0</v>
      </c>
      <c r="H1562" s="7">
        <v>949000</v>
      </c>
      <c r="I1562" s="6">
        <v>-433247</v>
      </c>
      <c r="J1562" s="6">
        <v>0</v>
      </c>
      <c r="K1562" s="2">
        <v>0</v>
      </c>
    </row>
    <row r="1563" spans="1:11" x14ac:dyDescent="0.25">
      <c r="A1563" s="14" t="s">
        <v>934</v>
      </c>
      <c r="B1563" s="3" t="s">
        <v>6</v>
      </c>
      <c r="C1563" s="1" t="s">
        <v>70</v>
      </c>
      <c r="D1563" s="6">
        <f>History3[[#This Row],[SUBTOTAL GENERAL FUND]]+History3[[#This Row],[CASH 
FUNDS]]+History3[[#This Row],[REAPPROPRIATED
FUNDS]]+History3[[#This Row],[FEDERAL 
FUNDS]]</f>
        <v>44658</v>
      </c>
      <c r="E1563" s="6">
        <f>History3[[#This Row],[GENERAL 
FUND]]+History3[[#This Row],[GENERAL
FUND
EXEMPT]]</f>
        <v>0</v>
      </c>
      <c r="F1563" s="6">
        <v>0</v>
      </c>
      <c r="G1563" s="6">
        <v>0</v>
      </c>
      <c r="H1563" s="7">
        <v>44658</v>
      </c>
      <c r="I1563" s="6">
        <v>0</v>
      </c>
      <c r="J1563" s="6">
        <v>0</v>
      </c>
      <c r="K1563" s="2">
        <v>0</v>
      </c>
    </row>
    <row r="1564" spans="1:11" x14ac:dyDescent="0.25">
      <c r="A1564" s="14" t="s">
        <v>934</v>
      </c>
      <c r="B1564" s="3" t="s">
        <v>69</v>
      </c>
      <c r="C1564" s="1" t="s">
        <v>76</v>
      </c>
      <c r="D1564" s="6">
        <f>History3[[#This Row],[SUBTOTAL GENERAL FUND]]+History3[[#This Row],[CASH 
FUNDS]]+History3[[#This Row],[REAPPROPRIATED
FUNDS]]+History3[[#This Row],[FEDERAL 
FUNDS]]</f>
        <v>31669</v>
      </c>
      <c r="E1564" s="6">
        <f>History3[[#This Row],[GENERAL 
FUND]]+History3[[#This Row],[GENERAL
FUND
EXEMPT]]</f>
        <v>0</v>
      </c>
      <c r="F1564" s="6">
        <v>0</v>
      </c>
      <c r="G1564" s="6">
        <v>0</v>
      </c>
      <c r="H1564" s="7">
        <v>31669</v>
      </c>
      <c r="I1564" s="6">
        <v>0</v>
      </c>
      <c r="J1564" s="6">
        <v>0</v>
      </c>
      <c r="K1564" s="2">
        <v>0.3</v>
      </c>
    </row>
    <row r="1565" spans="1:11" x14ac:dyDescent="0.25">
      <c r="A1565" s="14" t="s">
        <v>934</v>
      </c>
      <c r="B1565" s="3" t="s">
        <v>69</v>
      </c>
      <c r="C1565" s="1" t="s">
        <v>70</v>
      </c>
      <c r="D1565" s="6">
        <f>History3[[#This Row],[SUBTOTAL GENERAL FUND]]+History3[[#This Row],[CASH 
FUNDS]]+History3[[#This Row],[REAPPROPRIATED
FUNDS]]+History3[[#This Row],[FEDERAL 
FUNDS]]</f>
        <v>532213807</v>
      </c>
      <c r="E1565" s="6">
        <f>History3[[#This Row],[GENERAL 
FUND]]+History3[[#This Row],[GENERAL
FUND
EXEMPT]]</f>
        <v>44363169</v>
      </c>
      <c r="F1565" s="6">
        <v>43935576</v>
      </c>
      <c r="G1565" s="6">
        <v>427593</v>
      </c>
      <c r="H1565" s="7">
        <v>156136752</v>
      </c>
      <c r="I1565" s="6">
        <v>37560004</v>
      </c>
      <c r="J1565" s="6">
        <v>294153882</v>
      </c>
      <c r="K1565" s="2">
        <v>1287.0999999999999</v>
      </c>
    </row>
    <row r="1566" spans="1:11" x14ac:dyDescent="0.25">
      <c r="A1566" s="14" t="s">
        <v>934</v>
      </c>
      <c r="B1566" s="3" t="s">
        <v>69</v>
      </c>
      <c r="C1566" s="1" t="s">
        <v>344</v>
      </c>
      <c r="D1566" s="6">
        <f>History3[[#This Row],[SUBTOTAL GENERAL FUND]]+History3[[#This Row],[CASH 
FUNDS]]+History3[[#This Row],[REAPPROPRIATED
FUNDS]]+History3[[#This Row],[FEDERAL 
FUNDS]]</f>
        <v>1068560</v>
      </c>
      <c r="E1566" s="6">
        <f>History3[[#This Row],[GENERAL 
FUND]]+History3[[#This Row],[GENERAL
FUND
EXEMPT]]</f>
        <v>0</v>
      </c>
      <c r="F1566" s="6">
        <v>0</v>
      </c>
      <c r="G1566" s="6">
        <v>0</v>
      </c>
      <c r="H1566" s="7">
        <v>1068560</v>
      </c>
      <c r="I1566" s="6">
        <v>0</v>
      </c>
      <c r="J1566" s="6">
        <v>0</v>
      </c>
      <c r="K1566" s="2">
        <v>0</v>
      </c>
    </row>
    <row r="1567" spans="1:11" x14ac:dyDescent="0.25">
      <c r="A1567" s="14" t="s">
        <v>934</v>
      </c>
      <c r="B1567" s="3" t="s">
        <v>69</v>
      </c>
      <c r="C1567" s="1" t="s">
        <v>959</v>
      </c>
      <c r="D1567" s="6">
        <f>History3[[#This Row],[SUBTOTAL GENERAL FUND]]+History3[[#This Row],[CASH 
FUNDS]]+History3[[#This Row],[REAPPROPRIATED
FUNDS]]+History3[[#This Row],[FEDERAL 
FUNDS]]</f>
        <v>-25000</v>
      </c>
      <c r="E1567" s="6">
        <f>History3[[#This Row],[GENERAL 
FUND]]+History3[[#This Row],[GENERAL
FUND
EXEMPT]]</f>
        <v>0</v>
      </c>
      <c r="F1567" s="6">
        <v>0</v>
      </c>
      <c r="G1567" s="6">
        <v>0</v>
      </c>
      <c r="H1567" s="7">
        <v>0</v>
      </c>
      <c r="I1567" s="6">
        <v>-25000</v>
      </c>
      <c r="J1567" s="6">
        <v>0</v>
      </c>
      <c r="K1567" s="2">
        <v>0</v>
      </c>
    </row>
    <row r="1568" spans="1:11" x14ac:dyDescent="0.25">
      <c r="A1568" s="14" t="s">
        <v>934</v>
      </c>
      <c r="B1568" s="3" t="s">
        <v>69</v>
      </c>
      <c r="C1568" s="1" t="s">
        <v>960</v>
      </c>
      <c r="D1568" s="6">
        <f>History3[[#This Row],[SUBTOTAL GENERAL FUND]]+History3[[#This Row],[CASH 
FUNDS]]+History3[[#This Row],[REAPPROPRIATED
FUNDS]]+History3[[#This Row],[FEDERAL 
FUNDS]]</f>
        <v>863033</v>
      </c>
      <c r="E1568" s="6">
        <f>History3[[#This Row],[GENERAL 
FUND]]+History3[[#This Row],[GENERAL
FUND
EXEMPT]]</f>
        <v>0</v>
      </c>
      <c r="F1568" s="6">
        <v>0</v>
      </c>
      <c r="G1568" s="6">
        <v>0</v>
      </c>
      <c r="H1568" s="7">
        <v>863033</v>
      </c>
      <c r="I1568" s="6">
        <v>0</v>
      </c>
      <c r="J1568" s="6">
        <v>0</v>
      </c>
      <c r="K1568" s="2">
        <v>0</v>
      </c>
    </row>
    <row r="1569" spans="1:11" x14ac:dyDescent="0.25">
      <c r="A1569" s="14" t="s">
        <v>934</v>
      </c>
      <c r="B1569" s="3" t="s">
        <v>69</v>
      </c>
      <c r="C1569" s="1" t="s">
        <v>961</v>
      </c>
      <c r="D1569" s="6">
        <f>History3[[#This Row],[SUBTOTAL GENERAL FUND]]+History3[[#This Row],[CASH 
FUNDS]]+History3[[#This Row],[REAPPROPRIATED
FUNDS]]+History3[[#This Row],[FEDERAL 
FUNDS]]</f>
        <v>25000</v>
      </c>
      <c r="E1569" s="6">
        <f>History3[[#This Row],[GENERAL 
FUND]]+History3[[#This Row],[GENERAL
FUND
EXEMPT]]</f>
        <v>25000</v>
      </c>
      <c r="F1569" s="6">
        <v>25000</v>
      </c>
      <c r="G1569" s="6">
        <v>0</v>
      </c>
      <c r="H1569" s="7">
        <v>0</v>
      </c>
      <c r="I1569" s="6">
        <v>0</v>
      </c>
      <c r="J1569" s="6">
        <v>0</v>
      </c>
      <c r="K1569" s="2">
        <v>0</v>
      </c>
    </row>
    <row r="1570" spans="1:11" x14ac:dyDescent="0.25">
      <c r="A1570" s="14" t="s">
        <v>934</v>
      </c>
      <c r="B1570" s="3" t="s">
        <v>69</v>
      </c>
      <c r="C1570" s="1" t="s">
        <v>962</v>
      </c>
      <c r="D1570" s="6">
        <f>History3[[#This Row],[SUBTOTAL GENERAL FUND]]+History3[[#This Row],[CASH 
FUNDS]]+History3[[#This Row],[REAPPROPRIATED
FUNDS]]+History3[[#This Row],[FEDERAL 
FUNDS]]</f>
        <v>120982</v>
      </c>
      <c r="E1570" s="6">
        <f>History3[[#This Row],[GENERAL 
FUND]]+History3[[#This Row],[GENERAL
FUND
EXEMPT]]</f>
        <v>120982</v>
      </c>
      <c r="F1570" s="6">
        <v>120982</v>
      </c>
      <c r="G1570" s="6">
        <v>0</v>
      </c>
      <c r="H1570" s="7">
        <v>0</v>
      </c>
      <c r="I1570" s="6">
        <v>0</v>
      </c>
      <c r="J1570" s="6">
        <v>0</v>
      </c>
      <c r="K1570" s="2">
        <v>1.4</v>
      </c>
    </row>
    <row r="1571" spans="1:11" x14ac:dyDescent="0.25">
      <c r="A1571" s="14" t="s">
        <v>934</v>
      </c>
      <c r="B1571" s="3" t="s">
        <v>69</v>
      </c>
      <c r="C1571" s="1" t="s">
        <v>963</v>
      </c>
      <c r="D1571" s="6">
        <f>History3[[#This Row],[SUBTOTAL GENERAL FUND]]+History3[[#This Row],[CASH 
FUNDS]]+History3[[#This Row],[REAPPROPRIATED
FUNDS]]+History3[[#This Row],[FEDERAL 
FUNDS]]</f>
        <v>23736</v>
      </c>
      <c r="E1571" s="6">
        <f>History3[[#This Row],[GENERAL 
FUND]]+History3[[#This Row],[GENERAL
FUND
EXEMPT]]</f>
        <v>23736</v>
      </c>
      <c r="F1571" s="6">
        <v>23736</v>
      </c>
      <c r="G1571" s="6">
        <v>0</v>
      </c>
      <c r="H1571" s="7">
        <v>0</v>
      </c>
      <c r="I1571" s="6">
        <v>0</v>
      </c>
      <c r="J1571" s="6">
        <v>0</v>
      </c>
      <c r="K1571" s="2">
        <v>0.4</v>
      </c>
    </row>
    <row r="1572" spans="1:11" x14ac:dyDescent="0.25">
      <c r="A1572" s="14" t="s">
        <v>934</v>
      </c>
      <c r="B1572" s="3" t="s">
        <v>69</v>
      </c>
      <c r="C1572" s="1" t="s">
        <v>964</v>
      </c>
      <c r="D1572" s="6">
        <f>History3[[#This Row],[SUBTOTAL GENERAL FUND]]+History3[[#This Row],[CASH 
FUNDS]]+History3[[#This Row],[REAPPROPRIATED
FUNDS]]+History3[[#This Row],[FEDERAL 
FUNDS]]</f>
        <v>1868</v>
      </c>
      <c r="E1572" s="6">
        <f>History3[[#This Row],[GENERAL 
FUND]]+History3[[#This Row],[GENERAL
FUND
EXEMPT]]</f>
        <v>-17600</v>
      </c>
      <c r="F1572" s="6">
        <v>-17600</v>
      </c>
      <c r="G1572" s="6">
        <v>0</v>
      </c>
      <c r="H1572" s="7">
        <v>19468</v>
      </c>
      <c r="I1572" s="6">
        <v>0</v>
      </c>
      <c r="J1572" s="6">
        <v>0</v>
      </c>
      <c r="K1572" s="2">
        <v>0</v>
      </c>
    </row>
    <row r="1573" spans="1:11" x14ac:dyDescent="0.25">
      <c r="A1573" s="14" t="s">
        <v>934</v>
      </c>
      <c r="B1573" s="3" t="s">
        <v>69</v>
      </c>
      <c r="C1573" s="1" t="s">
        <v>965</v>
      </c>
      <c r="D1573" s="6">
        <f>History3[[#This Row],[SUBTOTAL GENERAL FUND]]+History3[[#This Row],[CASH 
FUNDS]]+History3[[#This Row],[REAPPROPRIATED
FUNDS]]+History3[[#This Row],[FEDERAL 
FUNDS]]</f>
        <v>32386</v>
      </c>
      <c r="E1573" s="6">
        <f>History3[[#This Row],[GENERAL 
FUND]]+History3[[#This Row],[GENERAL
FUND
EXEMPT]]</f>
        <v>0</v>
      </c>
      <c r="F1573" s="6">
        <v>0</v>
      </c>
      <c r="G1573" s="6">
        <v>0</v>
      </c>
      <c r="H1573" s="7">
        <v>32386</v>
      </c>
      <c r="I1573" s="6">
        <v>0</v>
      </c>
      <c r="J1573" s="6">
        <v>0</v>
      </c>
      <c r="K1573" s="2">
        <v>0.2</v>
      </c>
    </row>
    <row r="1574" spans="1:11" x14ac:dyDescent="0.25">
      <c r="A1574" s="14" t="s">
        <v>934</v>
      </c>
      <c r="B1574" s="3" t="s">
        <v>69</v>
      </c>
      <c r="C1574" s="1" t="s">
        <v>966</v>
      </c>
      <c r="D1574" s="6">
        <f>History3[[#This Row],[SUBTOTAL GENERAL FUND]]+History3[[#This Row],[CASH 
FUNDS]]+History3[[#This Row],[REAPPROPRIATED
FUNDS]]+History3[[#This Row],[FEDERAL 
FUNDS]]</f>
        <v>23850</v>
      </c>
      <c r="E1574" s="6">
        <f>History3[[#This Row],[GENERAL 
FUND]]+History3[[#This Row],[GENERAL
FUND
EXEMPT]]</f>
        <v>0</v>
      </c>
      <c r="F1574" s="6">
        <v>0</v>
      </c>
      <c r="G1574" s="6">
        <v>0</v>
      </c>
      <c r="H1574" s="7">
        <v>23850</v>
      </c>
      <c r="I1574" s="6">
        <v>0</v>
      </c>
      <c r="J1574" s="6">
        <v>0</v>
      </c>
      <c r="K1574" s="2">
        <v>0.2</v>
      </c>
    </row>
    <row r="1575" spans="1:11" x14ac:dyDescent="0.25">
      <c r="A1575" s="14" t="s">
        <v>934</v>
      </c>
      <c r="B1575" s="3" t="s">
        <v>69</v>
      </c>
      <c r="C1575" s="1" t="s">
        <v>73</v>
      </c>
      <c r="D1575" s="6">
        <f>History3[[#This Row],[SUBTOTAL GENERAL FUND]]+History3[[#This Row],[CASH 
FUNDS]]+History3[[#This Row],[REAPPROPRIATED
FUNDS]]+History3[[#This Row],[FEDERAL 
FUNDS]]</f>
        <v>3500000</v>
      </c>
      <c r="E1575" s="6">
        <f>History3[[#This Row],[GENERAL 
FUND]]+History3[[#This Row],[GENERAL
FUND
EXEMPT]]</f>
        <v>3500000</v>
      </c>
      <c r="F1575" s="6">
        <v>3500000</v>
      </c>
      <c r="G1575" s="6">
        <v>0</v>
      </c>
      <c r="H1575" s="7">
        <v>0</v>
      </c>
      <c r="I1575" s="6">
        <v>0</v>
      </c>
      <c r="J1575" s="6">
        <v>0</v>
      </c>
      <c r="K1575" s="2">
        <v>0</v>
      </c>
    </row>
    <row r="1576" spans="1:11" x14ac:dyDescent="0.25">
      <c r="A1576" s="14" t="s">
        <v>934</v>
      </c>
      <c r="B1576" s="3" t="s">
        <v>69</v>
      </c>
      <c r="C1576" s="1" t="s">
        <v>967</v>
      </c>
      <c r="D1576" s="6">
        <f>History3[[#This Row],[SUBTOTAL GENERAL FUND]]+History3[[#This Row],[CASH 
FUNDS]]+History3[[#This Row],[REAPPROPRIATED
FUNDS]]+History3[[#This Row],[FEDERAL 
FUNDS]]</f>
        <v>-168149</v>
      </c>
      <c r="E1576" s="6">
        <f>History3[[#This Row],[GENERAL 
FUND]]+History3[[#This Row],[GENERAL
FUND
EXEMPT]]</f>
        <v>0</v>
      </c>
      <c r="F1576" s="6">
        <v>0</v>
      </c>
      <c r="G1576" s="6">
        <v>0</v>
      </c>
      <c r="H1576" s="7">
        <v>-278149</v>
      </c>
      <c r="I1576" s="6">
        <v>110000</v>
      </c>
      <c r="J1576" s="6">
        <v>0</v>
      </c>
      <c r="K1576" s="2">
        <v>-1</v>
      </c>
    </row>
    <row r="1577" spans="1:11" x14ac:dyDescent="0.25">
      <c r="A1577" s="14" t="s">
        <v>934</v>
      </c>
      <c r="B1577" s="3" t="s">
        <v>69</v>
      </c>
      <c r="C1577" s="1" t="s">
        <v>79</v>
      </c>
      <c r="D1577" s="6">
        <f>History3[[#This Row],[SUBTOTAL GENERAL FUND]]+History3[[#This Row],[CASH 
FUNDS]]+History3[[#This Row],[REAPPROPRIATED
FUNDS]]+History3[[#This Row],[FEDERAL 
FUNDS]]</f>
        <v>125559</v>
      </c>
      <c r="E1577" s="6">
        <f>History3[[#This Row],[GENERAL 
FUND]]+History3[[#This Row],[GENERAL
FUND
EXEMPT]]</f>
        <v>0</v>
      </c>
      <c r="F1577" s="6">
        <v>0</v>
      </c>
      <c r="G1577" s="6">
        <v>0</v>
      </c>
      <c r="H1577" s="7">
        <v>0</v>
      </c>
      <c r="I1577" s="6">
        <v>125559</v>
      </c>
      <c r="J1577" s="6">
        <v>0</v>
      </c>
      <c r="K1577" s="2">
        <v>0</v>
      </c>
    </row>
    <row r="1578" spans="1:11" x14ac:dyDescent="0.25">
      <c r="A1578" s="14" t="s">
        <v>934</v>
      </c>
      <c r="B1578" s="3" t="s">
        <v>75</v>
      </c>
      <c r="C1578" s="1" t="s">
        <v>76</v>
      </c>
      <c r="D1578" s="6">
        <f>History3[[#This Row],[SUBTOTAL GENERAL FUND]]+History3[[#This Row],[CASH 
FUNDS]]+History3[[#This Row],[REAPPROPRIATED
FUNDS]]+History3[[#This Row],[FEDERAL 
FUNDS]]</f>
        <v>556505747</v>
      </c>
      <c r="E1578" s="6">
        <f>History3[[#This Row],[GENERAL 
FUND]]+History3[[#This Row],[GENERAL
FUND
EXEMPT]]</f>
        <v>46047983</v>
      </c>
      <c r="F1578" s="6">
        <v>45615393</v>
      </c>
      <c r="G1578" s="6">
        <v>432590</v>
      </c>
      <c r="H1578" s="7">
        <v>180597712</v>
      </c>
      <c r="I1578" s="6">
        <v>41167484</v>
      </c>
      <c r="J1578" s="6">
        <v>288692568</v>
      </c>
      <c r="K1578" s="2">
        <v>1308.5</v>
      </c>
    </row>
    <row r="1579" spans="1:11" x14ac:dyDescent="0.25">
      <c r="A1579" s="14" t="s">
        <v>934</v>
      </c>
      <c r="B1579" s="3" t="s">
        <v>75</v>
      </c>
      <c r="C1579" s="1" t="s">
        <v>754</v>
      </c>
      <c r="D1579" s="6">
        <f>History3[[#This Row],[SUBTOTAL GENERAL FUND]]+History3[[#This Row],[CASH 
FUNDS]]+History3[[#This Row],[REAPPROPRIATED
FUNDS]]+History3[[#This Row],[FEDERAL 
FUNDS]]</f>
        <v>73986</v>
      </c>
      <c r="E1579" s="6">
        <f>History3[[#This Row],[GENERAL 
FUND]]+History3[[#This Row],[GENERAL
FUND
EXEMPT]]</f>
        <v>73986</v>
      </c>
      <c r="F1579" s="6">
        <v>73986</v>
      </c>
      <c r="G1579" s="6">
        <v>0</v>
      </c>
      <c r="H1579" s="7">
        <v>0</v>
      </c>
      <c r="I1579" s="6">
        <v>0</v>
      </c>
      <c r="J1579" s="6">
        <v>0</v>
      </c>
      <c r="K1579" s="2">
        <v>1</v>
      </c>
    </row>
    <row r="1580" spans="1:11" x14ac:dyDescent="0.25">
      <c r="A1580" s="14" t="s">
        <v>934</v>
      </c>
      <c r="B1580" s="3" t="s">
        <v>75</v>
      </c>
      <c r="C1580" s="1" t="s">
        <v>758</v>
      </c>
      <c r="D1580" s="6">
        <f>History3[[#This Row],[SUBTOTAL GENERAL FUND]]+History3[[#This Row],[CASH 
FUNDS]]+History3[[#This Row],[REAPPROPRIATED
FUNDS]]+History3[[#This Row],[FEDERAL 
FUNDS]]</f>
        <v>24985</v>
      </c>
      <c r="E1580" s="6">
        <f>History3[[#This Row],[GENERAL 
FUND]]+History3[[#This Row],[GENERAL
FUND
EXEMPT]]</f>
        <v>0</v>
      </c>
      <c r="F1580" s="6">
        <v>0</v>
      </c>
      <c r="G1580" s="6">
        <v>0</v>
      </c>
      <c r="H1580" s="7">
        <v>24985</v>
      </c>
      <c r="I1580" s="6">
        <v>0</v>
      </c>
      <c r="J1580" s="6">
        <v>0</v>
      </c>
      <c r="K1580" s="2">
        <v>0.3</v>
      </c>
    </row>
    <row r="1581" spans="1:11" x14ac:dyDescent="0.25">
      <c r="A1581" s="14" t="s">
        <v>934</v>
      </c>
      <c r="B1581" s="3" t="s">
        <v>75</v>
      </c>
      <c r="C1581" s="1" t="s">
        <v>968</v>
      </c>
      <c r="D1581" s="6">
        <f>History3[[#This Row],[SUBTOTAL GENERAL FUND]]+History3[[#This Row],[CASH 
FUNDS]]+History3[[#This Row],[REAPPROPRIATED
FUNDS]]+History3[[#This Row],[FEDERAL 
FUNDS]]</f>
        <v>199456</v>
      </c>
      <c r="E1581" s="6">
        <f>History3[[#This Row],[GENERAL 
FUND]]+History3[[#This Row],[GENERAL
FUND
EXEMPT]]</f>
        <v>0</v>
      </c>
      <c r="F1581" s="6">
        <v>0</v>
      </c>
      <c r="G1581" s="6">
        <v>0</v>
      </c>
      <c r="H1581" s="7">
        <v>199456</v>
      </c>
      <c r="I1581" s="6">
        <v>0</v>
      </c>
      <c r="J1581" s="6">
        <v>0</v>
      </c>
      <c r="K1581" s="2">
        <v>0.8</v>
      </c>
    </row>
    <row r="1582" spans="1:11" x14ac:dyDescent="0.25">
      <c r="A1582" s="14" t="s">
        <v>934</v>
      </c>
      <c r="B1582" s="3" t="s">
        <v>75</v>
      </c>
      <c r="C1582" s="1" t="s">
        <v>763</v>
      </c>
      <c r="D1582" s="6">
        <f>History3[[#This Row],[SUBTOTAL GENERAL FUND]]+History3[[#This Row],[CASH 
FUNDS]]+History3[[#This Row],[REAPPROPRIATED
FUNDS]]+History3[[#This Row],[FEDERAL 
FUNDS]]</f>
        <v>21836</v>
      </c>
      <c r="E1582" s="6">
        <f>History3[[#This Row],[GENERAL 
FUND]]+History3[[#This Row],[GENERAL
FUND
EXEMPT]]</f>
        <v>0</v>
      </c>
      <c r="F1582" s="6">
        <v>0</v>
      </c>
      <c r="G1582" s="6">
        <v>0</v>
      </c>
      <c r="H1582" s="7">
        <v>21836</v>
      </c>
      <c r="I1582" s="6">
        <v>0</v>
      </c>
      <c r="J1582" s="6">
        <v>0</v>
      </c>
      <c r="K1582" s="2">
        <v>0.2</v>
      </c>
    </row>
    <row r="1583" spans="1:11" x14ac:dyDescent="0.25">
      <c r="A1583" s="14" t="s">
        <v>934</v>
      </c>
      <c r="B1583" s="3" t="s">
        <v>75</v>
      </c>
      <c r="C1583" s="1" t="s">
        <v>969</v>
      </c>
      <c r="D1583" s="6">
        <f>History3[[#This Row],[SUBTOTAL GENERAL FUND]]+History3[[#This Row],[CASH 
FUNDS]]+History3[[#This Row],[REAPPROPRIATED
FUNDS]]+History3[[#This Row],[FEDERAL 
FUNDS]]</f>
        <v>300000</v>
      </c>
      <c r="E1583" s="6">
        <f>History3[[#This Row],[GENERAL 
FUND]]+History3[[#This Row],[GENERAL
FUND
EXEMPT]]</f>
        <v>300000</v>
      </c>
      <c r="F1583" s="6">
        <v>300000</v>
      </c>
      <c r="G1583" s="6">
        <v>0</v>
      </c>
      <c r="H1583" s="7">
        <v>0</v>
      </c>
      <c r="I1583" s="6">
        <v>0</v>
      </c>
      <c r="J1583" s="6">
        <v>0</v>
      </c>
      <c r="K1583" s="2">
        <v>0</v>
      </c>
    </row>
    <row r="1584" spans="1:11" x14ac:dyDescent="0.25">
      <c r="A1584" s="14" t="s">
        <v>934</v>
      </c>
      <c r="B1584" s="3" t="s">
        <v>75</v>
      </c>
      <c r="C1584" s="1" t="s">
        <v>207</v>
      </c>
      <c r="D1584" s="6">
        <f>History3[[#This Row],[SUBTOTAL GENERAL FUND]]+History3[[#This Row],[CASH 
FUNDS]]+History3[[#This Row],[REAPPROPRIATED
FUNDS]]+History3[[#This Row],[FEDERAL 
FUNDS]]</f>
        <v>5109621</v>
      </c>
      <c r="E1584" s="6">
        <f>History3[[#This Row],[GENERAL 
FUND]]+History3[[#This Row],[GENERAL
FUND
EXEMPT]]</f>
        <v>0</v>
      </c>
      <c r="F1584" s="6">
        <v>0</v>
      </c>
      <c r="G1584" s="6">
        <v>0</v>
      </c>
      <c r="H1584" s="7">
        <v>5109621</v>
      </c>
      <c r="I1584" s="6">
        <v>0</v>
      </c>
      <c r="J1584" s="6">
        <v>0</v>
      </c>
      <c r="K1584" s="2">
        <v>0</v>
      </c>
    </row>
    <row r="1585" spans="1:11" x14ac:dyDescent="0.25">
      <c r="A1585" s="14" t="s">
        <v>934</v>
      </c>
      <c r="B1585" s="3" t="s">
        <v>75</v>
      </c>
      <c r="C1585" s="1" t="s">
        <v>970</v>
      </c>
      <c r="D1585" s="6">
        <f>History3[[#This Row],[SUBTOTAL GENERAL FUND]]+History3[[#This Row],[CASH 
FUNDS]]+History3[[#This Row],[REAPPROPRIATED
FUNDS]]+History3[[#This Row],[FEDERAL 
FUNDS]]</f>
        <v>1208007</v>
      </c>
      <c r="E1585" s="6">
        <f>History3[[#This Row],[GENERAL 
FUND]]+History3[[#This Row],[GENERAL
FUND
EXEMPT]]</f>
        <v>1208007</v>
      </c>
      <c r="F1585" s="6">
        <v>1208007</v>
      </c>
      <c r="G1585" s="6">
        <v>0</v>
      </c>
      <c r="H1585" s="7">
        <v>0</v>
      </c>
      <c r="I1585" s="6">
        <v>0</v>
      </c>
      <c r="J1585" s="6">
        <v>0</v>
      </c>
      <c r="K1585" s="2">
        <v>0</v>
      </c>
    </row>
    <row r="1586" spans="1:11" x14ac:dyDescent="0.25">
      <c r="A1586" s="14" t="s">
        <v>934</v>
      </c>
      <c r="B1586" s="3" t="s">
        <v>75</v>
      </c>
      <c r="C1586" s="1" t="s">
        <v>971</v>
      </c>
      <c r="D1586" s="6">
        <f>History3[[#This Row],[SUBTOTAL GENERAL FUND]]+History3[[#This Row],[CASH 
FUNDS]]+History3[[#This Row],[REAPPROPRIATED
FUNDS]]+History3[[#This Row],[FEDERAL 
FUNDS]]</f>
        <v>30298</v>
      </c>
      <c r="E1586" s="6">
        <f>History3[[#This Row],[GENERAL 
FUND]]+History3[[#This Row],[GENERAL
FUND
EXEMPT]]</f>
        <v>0</v>
      </c>
      <c r="F1586" s="6">
        <v>0</v>
      </c>
      <c r="G1586" s="6">
        <v>0</v>
      </c>
      <c r="H1586" s="7">
        <v>30298</v>
      </c>
      <c r="I1586" s="6">
        <v>0</v>
      </c>
      <c r="J1586" s="6">
        <v>0</v>
      </c>
      <c r="K1586" s="2">
        <v>0.5</v>
      </c>
    </row>
    <row r="1587" spans="1:11" x14ac:dyDescent="0.25">
      <c r="A1587" s="14" t="s">
        <v>934</v>
      </c>
      <c r="B1587" s="3" t="s">
        <v>75</v>
      </c>
      <c r="C1587" s="1" t="s">
        <v>79</v>
      </c>
      <c r="D1587" s="6">
        <f>History3[[#This Row],[SUBTOTAL GENERAL FUND]]+History3[[#This Row],[CASH 
FUNDS]]+History3[[#This Row],[REAPPROPRIATED
FUNDS]]+History3[[#This Row],[FEDERAL 
FUNDS]]</f>
        <v>3494638</v>
      </c>
      <c r="E1587" s="6">
        <f>History3[[#This Row],[GENERAL 
FUND]]+History3[[#This Row],[GENERAL
FUND
EXEMPT]]</f>
        <v>0</v>
      </c>
      <c r="F1587" s="6">
        <v>0</v>
      </c>
      <c r="G1587" s="6">
        <v>0</v>
      </c>
      <c r="H1587" s="7">
        <v>3319638</v>
      </c>
      <c r="I1587" s="6">
        <v>175000</v>
      </c>
      <c r="J1587" s="6">
        <v>0</v>
      </c>
      <c r="K1587" s="2">
        <v>0</v>
      </c>
    </row>
    <row r="1588" spans="1:11" x14ac:dyDescent="0.25">
      <c r="A1588" s="14" t="s">
        <v>934</v>
      </c>
      <c r="B1588" s="3" t="s">
        <v>78</v>
      </c>
      <c r="C1588" s="1" t="s">
        <v>79</v>
      </c>
      <c r="D1588" s="6">
        <f>History3[[#This Row],[SUBTOTAL GENERAL FUND]]+History3[[#This Row],[CASH 
FUNDS]]+History3[[#This Row],[REAPPROPRIATED
FUNDS]]+History3[[#This Row],[FEDERAL 
FUNDS]]</f>
        <v>577561316</v>
      </c>
      <c r="E1588" s="6">
        <f>History3[[#This Row],[GENERAL 
FUND]]+History3[[#This Row],[GENERAL
FUND
EXEMPT]]</f>
        <v>48365235</v>
      </c>
      <c r="F1588" s="6">
        <v>47924895</v>
      </c>
      <c r="G1588" s="6">
        <v>440340</v>
      </c>
      <c r="H1588" s="7">
        <v>186449278</v>
      </c>
      <c r="I1588" s="6">
        <v>45234537</v>
      </c>
      <c r="J1588" s="6">
        <v>297512266</v>
      </c>
      <c r="K1588" s="2">
        <v>1331.6</v>
      </c>
    </row>
    <row r="1589" spans="1:11" x14ac:dyDescent="0.25">
      <c r="A1589" s="14" t="s">
        <v>934</v>
      </c>
      <c r="B1589" s="3" t="s">
        <v>78</v>
      </c>
      <c r="C1589" s="1" t="s">
        <v>972</v>
      </c>
      <c r="D1589" s="6">
        <f>History3[[#This Row],[SUBTOTAL GENERAL FUND]]+History3[[#This Row],[CASH 
FUNDS]]+History3[[#This Row],[REAPPROPRIATED
FUNDS]]+History3[[#This Row],[FEDERAL 
FUNDS]]</f>
        <v>491510</v>
      </c>
      <c r="E1589" s="6">
        <f>History3[[#This Row],[GENERAL 
FUND]]+History3[[#This Row],[GENERAL
FUND
EXEMPT]]</f>
        <v>0</v>
      </c>
      <c r="F1589" s="6">
        <v>0</v>
      </c>
      <c r="G1589" s="6">
        <v>0</v>
      </c>
      <c r="H1589" s="7">
        <v>491510</v>
      </c>
      <c r="I1589" s="6">
        <v>0</v>
      </c>
      <c r="J1589" s="6">
        <v>0</v>
      </c>
      <c r="K1589" s="2">
        <v>3</v>
      </c>
    </row>
    <row r="1590" spans="1:11" x14ac:dyDescent="0.25">
      <c r="A1590" s="14" t="s">
        <v>934</v>
      </c>
      <c r="B1590" s="3" t="s">
        <v>78</v>
      </c>
      <c r="C1590" s="1" t="s">
        <v>905</v>
      </c>
      <c r="D1590" s="6">
        <f>History3[[#This Row],[SUBTOTAL GENERAL FUND]]+History3[[#This Row],[CASH 
FUNDS]]+History3[[#This Row],[REAPPROPRIATED
FUNDS]]+History3[[#This Row],[FEDERAL 
FUNDS]]</f>
        <v>260000</v>
      </c>
      <c r="E1590" s="6">
        <f>History3[[#This Row],[GENERAL 
FUND]]+History3[[#This Row],[GENERAL
FUND
EXEMPT]]</f>
        <v>0</v>
      </c>
      <c r="F1590" s="6">
        <v>0</v>
      </c>
      <c r="G1590" s="6">
        <v>0</v>
      </c>
      <c r="H1590" s="7">
        <v>260000</v>
      </c>
      <c r="I1590" s="6">
        <v>0</v>
      </c>
      <c r="J1590" s="6">
        <v>0</v>
      </c>
      <c r="K1590" s="2">
        <v>0</v>
      </c>
    </row>
    <row r="1591" spans="1:11" x14ac:dyDescent="0.25">
      <c r="A1591" s="14" t="s">
        <v>934</v>
      </c>
      <c r="B1591" s="3" t="s">
        <v>78</v>
      </c>
      <c r="C1591" s="1" t="s">
        <v>973</v>
      </c>
      <c r="D1591" s="6">
        <f>History3[[#This Row],[SUBTOTAL GENERAL FUND]]+History3[[#This Row],[CASH 
FUNDS]]+History3[[#This Row],[REAPPROPRIATED
FUNDS]]+History3[[#This Row],[FEDERAL 
FUNDS]]</f>
        <v>1258007</v>
      </c>
      <c r="E1591" s="6">
        <f>History3[[#This Row],[GENERAL 
FUND]]+History3[[#This Row],[GENERAL
FUND
EXEMPT]]</f>
        <v>433042</v>
      </c>
      <c r="F1591" s="6">
        <v>433042</v>
      </c>
      <c r="G1591" s="6">
        <v>0</v>
      </c>
      <c r="H1591" s="7">
        <v>824965</v>
      </c>
      <c r="I1591" s="6">
        <v>0</v>
      </c>
      <c r="J1591" s="6">
        <v>0</v>
      </c>
      <c r="K1591" s="2">
        <v>0</v>
      </c>
    </row>
    <row r="1592" spans="1:11" x14ac:dyDescent="0.25">
      <c r="A1592" s="14" t="s">
        <v>934</v>
      </c>
      <c r="B1592" s="3" t="s">
        <v>78</v>
      </c>
      <c r="C1592" s="1" t="s">
        <v>974</v>
      </c>
      <c r="D1592" s="6">
        <f>History3[[#This Row],[SUBTOTAL GENERAL FUND]]+History3[[#This Row],[CASH 
FUNDS]]+History3[[#This Row],[REAPPROPRIATED
FUNDS]]+History3[[#This Row],[FEDERAL 
FUNDS]]</f>
        <v>431803</v>
      </c>
      <c r="E1592" s="6">
        <f>History3[[#This Row],[GENERAL 
FUND]]+History3[[#This Row],[GENERAL
FUND
EXEMPT]]</f>
        <v>0</v>
      </c>
      <c r="F1592" s="6">
        <v>0</v>
      </c>
      <c r="G1592" s="6">
        <v>0</v>
      </c>
      <c r="H1592" s="7">
        <v>431803</v>
      </c>
      <c r="I1592" s="6">
        <v>0</v>
      </c>
      <c r="J1592" s="6">
        <v>0</v>
      </c>
      <c r="K1592" s="2">
        <v>1.3</v>
      </c>
    </row>
    <row r="1593" spans="1:11" x14ac:dyDescent="0.25">
      <c r="A1593" s="14" t="s">
        <v>934</v>
      </c>
      <c r="B1593" s="3" t="s">
        <v>78</v>
      </c>
      <c r="C1593" s="1" t="s">
        <v>975</v>
      </c>
      <c r="D1593" s="6">
        <f>History3[[#This Row],[SUBTOTAL GENERAL FUND]]+History3[[#This Row],[CASH 
FUNDS]]+History3[[#This Row],[REAPPROPRIATED
FUNDS]]+History3[[#This Row],[FEDERAL 
FUNDS]]</f>
        <v>5352</v>
      </c>
      <c r="E1593" s="6">
        <f>History3[[#This Row],[GENERAL 
FUND]]+History3[[#This Row],[GENERAL
FUND
EXEMPT]]</f>
        <v>0</v>
      </c>
      <c r="F1593" s="6">
        <v>0</v>
      </c>
      <c r="G1593" s="6">
        <v>0</v>
      </c>
      <c r="H1593" s="7">
        <v>0</v>
      </c>
      <c r="I1593" s="6">
        <v>5352</v>
      </c>
      <c r="J1593" s="6">
        <v>0</v>
      </c>
      <c r="K1593" s="2">
        <v>0.1</v>
      </c>
    </row>
    <row r="1594" spans="1:11" x14ac:dyDescent="0.25">
      <c r="A1594" s="14" t="s">
        <v>934</v>
      </c>
      <c r="B1594" s="3" t="s">
        <v>80</v>
      </c>
      <c r="C1594" s="1" t="s">
        <v>81</v>
      </c>
      <c r="D1594" s="6">
        <f>History3[[#This Row],[SUBTOTAL GENERAL FUND]]+History3[[#This Row],[CASH 
FUNDS]]+History3[[#This Row],[REAPPROPRIATED
FUNDS]]+History3[[#This Row],[FEDERAL 
FUNDS]]</f>
        <v>584378174</v>
      </c>
      <c r="E1594" s="6">
        <f>History3[[#This Row],[GENERAL 
FUND]]+History3[[#This Row],[GENERAL
FUND
EXEMPT]]</f>
        <v>50659444</v>
      </c>
      <c r="F1594" s="6">
        <v>50229535</v>
      </c>
      <c r="G1594" s="6">
        <v>429909</v>
      </c>
      <c r="H1594" s="7">
        <v>187607491</v>
      </c>
      <c r="I1594" s="6">
        <v>47088905</v>
      </c>
      <c r="J1594" s="6">
        <v>299022334</v>
      </c>
      <c r="K1594" s="2">
        <v>1341.3</v>
      </c>
    </row>
    <row r="1595" spans="1:11" x14ac:dyDescent="0.25">
      <c r="A1595" s="14" t="s">
        <v>934</v>
      </c>
      <c r="B1595" s="3" t="s">
        <v>80</v>
      </c>
      <c r="C1595" s="1" t="s">
        <v>976</v>
      </c>
      <c r="D1595" s="6">
        <f>History3[[#This Row],[SUBTOTAL GENERAL FUND]]+History3[[#This Row],[CASH 
FUNDS]]+History3[[#This Row],[REAPPROPRIATED
FUNDS]]+History3[[#This Row],[FEDERAL 
FUNDS]]</f>
        <v>14323</v>
      </c>
      <c r="E1595" s="6">
        <f>History3[[#This Row],[GENERAL 
FUND]]+History3[[#This Row],[GENERAL
FUND
EXEMPT]]</f>
        <v>0</v>
      </c>
      <c r="F1595" s="6">
        <v>0</v>
      </c>
      <c r="G1595" s="6">
        <v>0</v>
      </c>
      <c r="H1595" s="7">
        <v>14323</v>
      </c>
      <c r="I1595" s="6">
        <v>0</v>
      </c>
      <c r="J1595" s="6">
        <v>0</v>
      </c>
      <c r="K1595" s="2">
        <v>0</v>
      </c>
    </row>
    <row r="1596" spans="1:11" x14ac:dyDescent="0.25">
      <c r="A1596" s="14" t="s">
        <v>934</v>
      </c>
      <c r="B1596" s="3" t="s">
        <v>80</v>
      </c>
      <c r="C1596" s="1" t="s">
        <v>977</v>
      </c>
      <c r="D1596" s="6">
        <f>History3[[#This Row],[SUBTOTAL GENERAL FUND]]+History3[[#This Row],[CASH 
FUNDS]]+History3[[#This Row],[REAPPROPRIATED
FUNDS]]+History3[[#This Row],[FEDERAL 
FUNDS]]</f>
        <v>40602</v>
      </c>
      <c r="E1596" s="6">
        <f>History3[[#This Row],[GENERAL 
FUND]]+History3[[#This Row],[GENERAL
FUND
EXEMPT]]</f>
        <v>40602</v>
      </c>
      <c r="F1596" s="6">
        <v>40602</v>
      </c>
      <c r="G1596" s="6">
        <v>0</v>
      </c>
      <c r="H1596" s="7">
        <v>0</v>
      </c>
      <c r="I1596" s="6">
        <v>0</v>
      </c>
      <c r="J1596" s="6">
        <v>0</v>
      </c>
      <c r="K1596" s="2">
        <v>0.4</v>
      </c>
    </row>
    <row r="1597" spans="1:11" x14ac:dyDescent="0.25">
      <c r="A1597" s="14" t="s">
        <v>934</v>
      </c>
      <c r="B1597" s="3" t="s">
        <v>80</v>
      </c>
      <c r="C1597" s="1" t="s">
        <v>978</v>
      </c>
      <c r="D1597" s="6">
        <f>History3[[#This Row],[SUBTOTAL GENERAL FUND]]+History3[[#This Row],[CASH 
FUNDS]]+History3[[#This Row],[REAPPROPRIATED
FUNDS]]+History3[[#This Row],[FEDERAL 
FUNDS]]</f>
        <v>34725</v>
      </c>
      <c r="E1597" s="6">
        <f>History3[[#This Row],[GENERAL 
FUND]]+History3[[#This Row],[GENERAL
FUND
EXEMPT]]</f>
        <v>0</v>
      </c>
      <c r="F1597" s="6">
        <v>0</v>
      </c>
      <c r="G1597" s="6">
        <v>0</v>
      </c>
      <c r="H1597" s="7">
        <v>34725</v>
      </c>
      <c r="I1597" s="6">
        <v>0</v>
      </c>
      <c r="J1597" s="6">
        <v>0</v>
      </c>
      <c r="K1597" s="2">
        <v>0.5</v>
      </c>
    </row>
    <row r="1598" spans="1:11" x14ac:dyDescent="0.25">
      <c r="A1598" s="14" t="s">
        <v>934</v>
      </c>
      <c r="B1598" s="3" t="s">
        <v>80</v>
      </c>
      <c r="C1598" s="1" t="s">
        <v>979</v>
      </c>
      <c r="D1598" s="6">
        <f>History3[[#This Row],[SUBTOTAL GENERAL FUND]]+History3[[#This Row],[CASH 
FUNDS]]+History3[[#This Row],[REAPPROPRIATED
FUNDS]]+History3[[#This Row],[FEDERAL 
FUNDS]]</f>
        <v>2500000</v>
      </c>
      <c r="E1598" s="6">
        <f>History3[[#This Row],[GENERAL 
FUND]]+History3[[#This Row],[GENERAL
FUND
EXEMPT]]</f>
        <v>0</v>
      </c>
      <c r="F1598" s="6">
        <v>0</v>
      </c>
      <c r="G1598" s="6">
        <v>0</v>
      </c>
      <c r="H1598" s="7">
        <v>2500000</v>
      </c>
      <c r="I1598" s="6">
        <v>0</v>
      </c>
      <c r="J1598" s="6">
        <v>0</v>
      </c>
      <c r="K1598" s="2">
        <v>2</v>
      </c>
    </row>
    <row r="1599" spans="1:11" x14ac:dyDescent="0.25">
      <c r="A1599" s="14" t="s">
        <v>934</v>
      </c>
      <c r="B1599" s="3" t="s">
        <v>80</v>
      </c>
      <c r="C1599" s="1" t="s">
        <v>980</v>
      </c>
      <c r="D1599" s="6">
        <f>History3[[#This Row],[SUBTOTAL GENERAL FUND]]+History3[[#This Row],[CASH 
FUNDS]]+History3[[#This Row],[REAPPROPRIATED
FUNDS]]+History3[[#This Row],[FEDERAL 
FUNDS]]</f>
        <v>400000</v>
      </c>
      <c r="E1599" s="6">
        <f>History3[[#This Row],[GENERAL 
FUND]]+History3[[#This Row],[GENERAL
FUND
EXEMPT]]</f>
        <v>400000</v>
      </c>
      <c r="F1599" s="6">
        <v>400000</v>
      </c>
      <c r="G1599" s="6">
        <v>0</v>
      </c>
      <c r="H1599" s="7">
        <v>0</v>
      </c>
      <c r="I1599" s="6">
        <v>0</v>
      </c>
      <c r="J1599" s="6">
        <v>0</v>
      </c>
      <c r="K1599" s="2">
        <v>0.3</v>
      </c>
    </row>
    <row r="1600" spans="1:11" x14ac:dyDescent="0.25">
      <c r="A1600" s="14" t="s">
        <v>934</v>
      </c>
      <c r="B1600" s="3" t="s">
        <v>80</v>
      </c>
      <c r="C1600" s="1" t="s">
        <v>472</v>
      </c>
      <c r="D1600" s="6">
        <f>History3[[#This Row],[SUBTOTAL GENERAL FUND]]+History3[[#This Row],[CASH 
FUNDS]]+History3[[#This Row],[REAPPROPRIATED
FUNDS]]+History3[[#This Row],[FEDERAL 
FUNDS]]</f>
        <v>775000</v>
      </c>
      <c r="E1600" s="6">
        <f>History3[[#This Row],[GENERAL 
FUND]]+History3[[#This Row],[GENERAL
FUND
EXEMPT]]</f>
        <v>0</v>
      </c>
      <c r="F1600" s="6">
        <v>0</v>
      </c>
      <c r="G1600" s="6">
        <v>0</v>
      </c>
      <c r="H1600" s="7">
        <v>775000</v>
      </c>
      <c r="I1600" s="6">
        <v>0</v>
      </c>
      <c r="J1600" s="6">
        <v>0</v>
      </c>
      <c r="K1600" s="2">
        <v>0</v>
      </c>
    </row>
    <row r="1601" spans="1:11" x14ac:dyDescent="0.25">
      <c r="A1601" s="14" t="s">
        <v>934</v>
      </c>
      <c r="B1601" s="3" t="s">
        <v>80</v>
      </c>
      <c r="C1601" s="1" t="s">
        <v>981</v>
      </c>
      <c r="D1601" s="6">
        <f>History3[[#This Row],[SUBTOTAL GENERAL FUND]]+History3[[#This Row],[CASH 
FUNDS]]+History3[[#This Row],[REAPPROPRIATED
FUNDS]]+History3[[#This Row],[FEDERAL 
FUNDS]]</f>
        <v>89222</v>
      </c>
      <c r="E1601" s="6">
        <f>History3[[#This Row],[GENERAL 
FUND]]+History3[[#This Row],[GENERAL
FUND
EXEMPT]]</f>
        <v>0</v>
      </c>
      <c r="F1601" s="6">
        <v>0</v>
      </c>
      <c r="G1601" s="6">
        <v>0</v>
      </c>
      <c r="H1601" s="7">
        <v>89222</v>
      </c>
      <c r="I1601" s="6">
        <v>0</v>
      </c>
      <c r="J1601" s="6">
        <v>0</v>
      </c>
      <c r="K1601" s="2">
        <v>1</v>
      </c>
    </row>
    <row r="1602" spans="1:11" x14ac:dyDescent="0.25">
      <c r="A1602" s="14" t="s">
        <v>934</v>
      </c>
      <c r="B1602" s="3" t="s">
        <v>80</v>
      </c>
      <c r="C1602" s="1" t="s">
        <v>982</v>
      </c>
      <c r="D1602" s="6">
        <f>History3[[#This Row],[SUBTOTAL GENERAL FUND]]+History3[[#This Row],[CASH 
FUNDS]]+History3[[#This Row],[REAPPROPRIATED
FUNDS]]+History3[[#This Row],[FEDERAL 
FUNDS]]</f>
        <v>25054</v>
      </c>
      <c r="E1602" s="6">
        <f>History3[[#This Row],[GENERAL 
FUND]]+History3[[#This Row],[GENERAL
FUND
EXEMPT]]</f>
        <v>25054</v>
      </c>
      <c r="F1602" s="6">
        <v>25054</v>
      </c>
      <c r="G1602" s="6">
        <v>0</v>
      </c>
      <c r="H1602" s="7">
        <v>0</v>
      </c>
      <c r="I1602" s="6">
        <v>0</v>
      </c>
      <c r="J1602" s="6">
        <v>0</v>
      </c>
      <c r="K1602" s="2">
        <v>0.2</v>
      </c>
    </row>
    <row r="1603" spans="1:11" x14ac:dyDescent="0.25">
      <c r="A1603" s="14" t="s">
        <v>934</v>
      </c>
      <c r="B1603" s="3" t="s">
        <v>80</v>
      </c>
      <c r="C1603" s="1" t="s">
        <v>983</v>
      </c>
      <c r="D1603" s="6">
        <f>History3[[#This Row],[SUBTOTAL GENERAL FUND]]+History3[[#This Row],[CASH 
FUNDS]]+History3[[#This Row],[REAPPROPRIATED
FUNDS]]+History3[[#This Row],[FEDERAL 
FUNDS]]</f>
        <v>14399</v>
      </c>
      <c r="E1603" s="6">
        <f>History3[[#This Row],[GENERAL 
FUND]]+History3[[#This Row],[GENERAL
FUND
EXEMPT]]</f>
        <v>14399</v>
      </c>
      <c r="F1603" s="6">
        <v>14399</v>
      </c>
      <c r="G1603" s="6">
        <v>0</v>
      </c>
      <c r="H1603" s="7">
        <v>0</v>
      </c>
      <c r="I1603" s="6">
        <v>0</v>
      </c>
      <c r="J1603" s="6">
        <v>0</v>
      </c>
      <c r="K1603" s="2">
        <v>0.1</v>
      </c>
    </row>
    <row r="1604" spans="1:11" x14ac:dyDescent="0.25">
      <c r="A1604" s="14" t="s">
        <v>934</v>
      </c>
      <c r="B1604" s="3" t="s">
        <v>80</v>
      </c>
      <c r="C1604" s="1" t="s">
        <v>984</v>
      </c>
      <c r="D1604" s="6">
        <f>History3[[#This Row],[SUBTOTAL GENERAL FUND]]+History3[[#This Row],[CASH 
FUNDS]]+History3[[#This Row],[REAPPROPRIATED
FUNDS]]+History3[[#This Row],[FEDERAL 
FUNDS]]</f>
        <v>1555752</v>
      </c>
      <c r="E1604" s="6">
        <f>History3[[#This Row],[GENERAL 
FUND]]+History3[[#This Row],[GENERAL
FUND
EXEMPT]]</f>
        <v>0</v>
      </c>
      <c r="F1604" s="6">
        <v>0</v>
      </c>
      <c r="G1604" s="6">
        <v>0</v>
      </c>
      <c r="H1604" s="7">
        <v>1555752</v>
      </c>
      <c r="I1604" s="6">
        <v>0</v>
      </c>
      <c r="J1604" s="6">
        <v>0</v>
      </c>
      <c r="K1604" s="2">
        <v>0</v>
      </c>
    </row>
    <row r="1605" spans="1:11" x14ac:dyDescent="0.25">
      <c r="A1605" s="14" t="s">
        <v>934</v>
      </c>
      <c r="B1605" s="3" t="s">
        <v>80</v>
      </c>
      <c r="C1605" s="1" t="s">
        <v>854</v>
      </c>
      <c r="D1605" s="6">
        <f>History3[[#This Row],[SUBTOTAL GENERAL FUND]]+History3[[#This Row],[CASH 
FUNDS]]+History3[[#This Row],[REAPPROPRIATED
FUNDS]]+History3[[#This Row],[FEDERAL 
FUNDS]]</f>
        <v>880570</v>
      </c>
      <c r="E1605" s="6">
        <f>History3[[#This Row],[GENERAL 
FUND]]+History3[[#This Row],[GENERAL
FUND
EXEMPT]]</f>
        <v>880570</v>
      </c>
      <c r="F1605" s="6">
        <v>880570</v>
      </c>
      <c r="G1605" s="6">
        <v>0</v>
      </c>
      <c r="H1605" s="7">
        <v>0</v>
      </c>
      <c r="I1605" s="6">
        <v>0</v>
      </c>
      <c r="J1605" s="6">
        <v>0</v>
      </c>
      <c r="K1605" s="2">
        <v>0</v>
      </c>
    </row>
    <row r="1606" spans="1:11" x14ac:dyDescent="0.25">
      <c r="A1606" s="14" t="s">
        <v>934</v>
      </c>
      <c r="B1606" s="3" t="s">
        <v>80</v>
      </c>
      <c r="C1606" s="1" t="s">
        <v>985</v>
      </c>
      <c r="D1606" s="6">
        <f>History3[[#This Row],[SUBTOTAL GENERAL FUND]]+History3[[#This Row],[CASH 
FUNDS]]+History3[[#This Row],[REAPPROPRIATED
FUNDS]]+History3[[#This Row],[FEDERAL 
FUNDS]]</f>
        <v>538624</v>
      </c>
      <c r="E1606" s="6">
        <f>History3[[#This Row],[GENERAL 
FUND]]+History3[[#This Row],[GENERAL
FUND
EXEMPT]]</f>
        <v>108598</v>
      </c>
      <c r="F1606" s="6">
        <v>108598</v>
      </c>
      <c r="G1606" s="6">
        <v>0</v>
      </c>
      <c r="H1606" s="7">
        <v>79503</v>
      </c>
      <c r="I1606" s="6">
        <v>350523</v>
      </c>
      <c r="J1606" s="6">
        <v>0</v>
      </c>
      <c r="K1606" s="2">
        <v>0.3</v>
      </c>
    </row>
    <row r="1607" spans="1:11" x14ac:dyDescent="0.25">
      <c r="A1607" s="14" t="s">
        <v>934</v>
      </c>
      <c r="B1607" s="3" t="s">
        <v>83</v>
      </c>
      <c r="C1607" s="1" t="s">
        <v>84</v>
      </c>
      <c r="D1607" s="6">
        <f>History3[[#This Row],[SUBTOTAL GENERAL FUND]]+History3[[#This Row],[CASH 
FUNDS]]+History3[[#This Row],[REAPPROPRIATED
FUNDS]]+History3[[#This Row],[FEDERAL 
FUNDS]]</f>
        <v>599298241</v>
      </c>
      <c r="E1607" s="6">
        <f>History3[[#This Row],[GENERAL 
FUND]]+History3[[#This Row],[GENERAL
FUND
EXEMPT]]</f>
        <v>54757339</v>
      </c>
      <c r="F1607" s="6">
        <v>54349636</v>
      </c>
      <c r="G1607" s="6">
        <v>407703</v>
      </c>
      <c r="H1607" s="7">
        <v>194092921</v>
      </c>
      <c r="I1607" s="6">
        <v>47469142</v>
      </c>
      <c r="J1607" s="6">
        <v>302978839</v>
      </c>
      <c r="K1607" s="2">
        <v>1361.6</v>
      </c>
    </row>
    <row r="1608" spans="1:11" x14ac:dyDescent="0.25">
      <c r="A1608" s="14" t="s">
        <v>934</v>
      </c>
      <c r="B1608" s="3" t="s">
        <v>83</v>
      </c>
      <c r="C1608" s="1" t="s">
        <v>151</v>
      </c>
      <c r="D1608" s="6">
        <f>History3[[#This Row],[SUBTOTAL GENERAL FUND]]+History3[[#This Row],[CASH 
FUNDS]]+History3[[#This Row],[REAPPROPRIATED
FUNDS]]+History3[[#This Row],[FEDERAL 
FUNDS]]</f>
        <v>3600000</v>
      </c>
      <c r="E1608" s="6">
        <f>History3[[#This Row],[GENERAL 
FUND]]+History3[[#This Row],[GENERAL
FUND
EXEMPT]]</f>
        <v>0</v>
      </c>
      <c r="F1608" s="6">
        <v>0</v>
      </c>
      <c r="G1608" s="6">
        <v>0</v>
      </c>
      <c r="H1608" s="7">
        <v>1800000</v>
      </c>
      <c r="I1608" s="6">
        <v>1800000</v>
      </c>
      <c r="J1608" s="6">
        <v>0</v>
      </c>
      <c r="K1608" s="2">
        <v>1.8</v>
      </c>
    </row>
    <row r="1609" spans="1:11" x14ac:dyDescent="0.25">
      <c r="A1609" s="14" t="s">
        <v>934</v>
      </c>
      <c r="B1609" s="3" t="s">
        <v>83</v>
      </c>
      <c r="C1609" s="1" t="s">
        <v>986</v>
      </c>
      <c r="D1609" s="6">
        <f>History3[[#This Row],[SUBTOTAL GENERAL FUND]]+History3[[#This Row],[CASH 
FUNDS]]+History3[[#This Row],[REAPPROPRIATED
FUNDS]]+History3[[#This Row],[FEDERAL 
FUNDS]]</f>
        <v>57242</v>
      </c>
      <c r="E1609" s="6">
        <f>History3[[#This Row],[GENERAL 
FUND]]+History3[[#This Row],[GENERAL
FUND
EXEMPT]]</f>
        <v>0</v>
      </c>
      <c r="F1609" s="6">
        <v>0</v>
      </c>
      <c r="G1609" s="6">
        <v>0</v>
      </c>
      <c r="H1609" s="7">
        <v>57242</v>
      </c>
      <c r="I1609" s="6">
        <v>0</v>
      </c>
      <c r="J1609" s="6">
        <v>0</v>
      </c>
      <c r="K1609" s="2">
        <v>0.8</v>
      </c>
    </row>
    <row r="1610" spans="1:11" x14ac:dyDescent="0.25">
      <c r="A1610" s="14" t="s">
        <v>934</v>
      </c>
      <c r="B1610" s="3" t="s">
        <v>83</v>
      </c>
      <c r="C1610" s="1" t="s">
        <v>388</v>
      </c>
      <c r="D1610" s="6">
        <f>History3[[#This Row],[SUBTOTAL GENERAL FUND]]+History3[[#This Row],[CASH 
FUNDS]]+History3[[#This Row],[REAPPROPRIATED
FUNDS]]+History3[[#This Row],[FEDERAL 
FUNDS]]</f>
        <v>993147</v>
      </c>
      <c r="E1610" s="6">
        <f>History3[[#This Row],[GENERAL 
FUND]]+History3[[#This Row],[GENERAL
FUND
EXEMPT]]</f>
        <v>993147</v>
      </c>
      <c r="F1610" s="6">
        <v>993147</v>
      </c>
      <c r="G1610" s="6">
        <v>0</v>
      </c>
      <c r="H1610" s="7">
        <v>0</v>
      </c>
      <c r="I1610" s="6">
        <v>0</v>
      </c>
      <c r="J1610" s="6">
        <v>0</v>
      </c>
      <c r="K1610" s="2">
        <v>0.5</v>
      </c>
    </row>
    <row r="1611" spans="1:11" x14ac:dyDescent="0.25">
      <c r="A1611" s="14" t="s">
        <v>934</v>
      </c>
      <c r="B1611" s="3" t="s">
        <v>83</v>
      </c>
      <c r="C1611" s="1" t="s">
        <v>389</v>
      </c>
      <c r="D1611" s="6">
        <f>History3[[#This Row],[SUBTOTAL GENERAL FUND]]+History3[[#This Row],[CASH 
FUNDS]]+History3[[#This Row],[REAPPROPRIATED
FUNDS]]+History3[[#This Row],[FEDERAL 
FUNDS]]</f>
        <v>265589</v>
      </c>
      <c r="E1611" s="6">
        <f>History3[[#This Row],[GENERAL 
FUND]]+History3[[#This Row],[GENERAL
FUND
EXEMPT]]</f>
        <v>265589</v>
      </c>
      <c r="F1611" s="6">
        <v>265589</v>
      </c>
      <c r="G1611" s="6">
        <v>0</v>
      </c>
      <c r="H1611" s="7">
        <v>0</v>
      </c>
      <c r="I1611" s="6">
        <v>0</v>
      </c>
      <c r="J1611" s="6">
        <v>0</v>
      </c>
      <c r="K1611" s="2">
        <v>3.1</v>
      </c>
    </row>
    <row r="1612" spans="1:11" x14ac:dyDescent="0.25">
      <c r="A1612" s="14" t="s">
        <v>934</v>
      </c>
      <c r="B1612" s="3" t="s">
        <v>83</v>
      </c>
      <c r="C1612" s="1" t="s">
        <v>86</v>
      </c>
      <c r="D1612" s="6">
        <f>History3[[#This Row],[SUBTOTAL GENERAL FUND]]+History3[[#This Row],[CASH 
FUNDS]]+History3[[#This Row],[REAPPROPRIATED
FUNDS]]+History3[[#This Row],[FEDERAL 
FUNDS]]</f>
        <v>21875</v>
      </c>
      <c r="E1612" s="6">
        <f>History3[[#This Row],[GENERAL 
FUND]]+History3[[#This Row],[GENERAL
FUND
EXEMPT]]</f>
        <v>0</v>
      </c>
      <c r="F1612" s="6">
        <v>0</v>
      </c>
      <c r="G1612" s="6">
        <v>0</v>
      </c>
      <c r="H1612" s="7">
        <v>0</v>
      </c>
      <c r="I1612" s="6">
        <v>21875</v>
      </c>
      <c r="J1612" s="6">
        <v>0</v>
      </c>
      <c r="K1612" s="2">
        <v>0.2</v>
      </c>
    </row>
    <row r="1613" spans="1:11" x14ac:dyDescent="0.25">
      <c r="A1613" s="14" t="s">
        <v>934</v>
      </c>
      <c r="B1613" s="3" t="s">
        <v>83</v>
      </c>
      <c r="C1613" s="1" t="s">
        <v>699</v>
      </c>
      <c r="D1613" s="6">
        <f>History3[[#This Row],[SUBTOTAL GENERAL FUND]]+History3[[#This Row],[CASH 
FUNDS]]+History3[[#This Row],[REAPPROPRIATED
FUNDS]]+History3[[#This Row],[FEDERAL 
FUNDS]]</f>
        <v>17004</v>
      </c>
      <c r="E1613" s="6">
        <f>History3[[#This Row],[GENERAL 
FUND]]+History3[[#This Row],[GENERAL
FUND
EXEMPT]]</f>
        <v>17004</v>
      </c>
      <c r="F1613" s="6">
        <v>17004</v>
      </c>
      <c r="G1613" s="6">
        <v>0</v>
      </c>
      <c r="H1613" s="7">
        <v>0</v>
      </c>
      <c r="I1613" s="6">
        <v>0</v>
      </c>
      <c r="J1613" s="6">
        <v>0</v>
      </c>
      <c r="K1613" s="2">
        <v>0.1</v>
      </c>
    </row>
    <row r="1614" spans="1:11" x14ac:dyDescent="0.25">
      <c r="A1614" s="14" t="s">
        <v>934</v>
      </c>
      <c r="B1614" s="3" t="s">
        <v>83</v>
      </c>
      <c r="C1614" s="1" t="s">
        <v>987</v>
      </c>
      <c r="D1614" s="6">
        <f>History3[[#This Row],[SUBTOTAL GENERAL FUND]]+History3[[#This Row],[CASH 
FUNDS]]+History3[[#This Row],[REAPPROPRIATED
FUNDS]]+History3[[#This Row],[FEDERAL 
FUNDS]]</f>
        <v>3262500</v>
      </c>
      <c r="E1614" s="6">
        <f>History3[[#This Row],[GENERAL 
FUND]]+History3[[#This Row],[GENERAL
FUND
EXEMPT]]</f>
        <v>0</v>
      </c>
      <c r="F1614" s="6">
        <v>0</v>
      </c>
      <c r="G1614" s="6">
        <v>0</v>
      </c>
      <c r="H1614" s="7">
        <v>3262500</v>
      </c>
      <c r="I1614" s="6">
        <v>0</v>
      </c>
      <c r="J1614" s="6">
        <v>0</v>
      </c>
      <c r="K1614" s="2">
        <v>0</v>
      </c>
    </row>
    <row r="1615" spans="1:11" x14ac:dyDescent="0.25">
      <c r="A1615" s="14" t="s">
        <v>934</v>
      </c>
      <c r="B1615" s="3" t="s">
        <v>83</v>
      </c>
      <c r="C1615" s="1" t="s">
        <v>785</v>
      </c>
      <c r="D1615" s="6">
        <f>History3[[#This Row],[SUBTOTAL GENERAL FUND]]+History3[[#This Row],[CASH 
FUNDS]]+History3[[#This Row],[REAPPROPRIATED
FUNDS]]+History3[[#This Row],[FEDERAL 
FUNDS]]</f>
        <v>114007</v>
      </c>
      <c r="E1615" s="6">
        <f>History3[[#This Row],[GENERAL 
FUND]]+History3[[#This Row],[GENERAL
FUND
EXEMPT]]</f>
        <v>0</v>
      </c>
      <c r="F1615" s="6">
        <v>0</v>
      </c>
      <c r="G1615" s="6">
        <v>0</v>
      </c>
      <c r="H1615" s="7">
        <v>114007</v>
      </c>
      <c r="I1615" s="6">
        <v>0</v>
      </c>
      <c r="J1615" s="6">
        <v>0</v>
      </c>
      <c r="K1615" s="2">
        <v>0.2</v>
      </c>
    </row>
    <row r="1616" spans="1:11" x14ac:dyDescent="0.25">
      <c r="A1616" s="14" t="s">
        <v>934</v>
      </c>
      <c r="B1616" s="3" t="s">
        <v>83</v>
      </c>
      <c r="C1616" s="1" t="s">
        <v>988</v>
      </c>
      <c r="D1616" s="6">
        <f>History3[[#This Row],[SUBTOTAL GENERAL FUND]]+History3[[#This Row],[CASH 
FUNDS]]+History3[[#This Row],[REAPPROPRIATED
FUNDS]]+History3[[#This Row],[FEDERAL 
FUNDS]]</f>
        <v>659472</v>
      </c>
      <c r="E1616" s="6">
        <f>History3[[#This Row],[GENERAL 
FUND]]+History3[[#This Row],[GENERAL
FUND
EXEMPT]]</f>
        <v>434472</v>
      </c>
      <c r="F1616" s="6">
        <v>434472</v>
      </c>
      <c r="G1616" s="6">
        <v>0</v>
      </c>
      <c r="H1616" s="7">
        <v>225000</v>
      </c>
      <c r="I1616" s="6">
        <v>0</v>
      </c>
      <c r="J1616" s="6">
        <v>0</v>
      </c>
      <c r="K1616" s="2">
        <v>2.2000000000000002</v>
      </c>
    </row>
    <row r="1617" spans="1:11" x14ac:dyDescent="0.25">
      <c r="A1617" s="14" t="s">
        <v>934</v>
      </c>
      <c r="B1617" s="3" t="s">
        <v>83</v>
      </c>
      <c r="C1617" s="1" t="s">
        <v>535</v>
      </c>
      <c r="D1617" s="6">
        <f>History3[[#This Row],[SUBTOTAL GENERAL FUND]]+History3[[#This Row],[CASH 
FUNDS]]+History3[[#This Row],[REAPPROPRIATED
FUNDS]]+History3[[#This Row],[FEDERAL 
FUNDS]]</f>
        <v>2000000</v>
      </c>
      <c r="E1617" s="6">
        <f>History3[[#This Row],[GENERAL 
FUND]]+History3[[#This Row],[GENERAL
FUND
EXEMPT]]</f>
        <v>0</v>
      </c>
      <c r="F1617" s="6">
        <v>0</v>
      </c>
      <c r="G1617" s="6">
        <v>0</v>
      </c>
      <c r="H1617" s="7">
        <v>2000000</v>
      </c>
      <c r="I1617" s="6">
        <v>0</v>
      </c>
      <c r="J1617" s="6">
        <v>0</v>
      </c>
      <c r="K1617" s="2">
        <v>0.9</v>
      </c>
    </row>
    <row r="1618" spans="1:11" x14ac:dyDescent="0.25">
      <c r="A1618" s="14" t="s">
        <v>934</v>
      </c>
      <c r="B1618" s="3" t="s">
        <v>83</v>
      </c>
      <c r="C1618" s="1" t="s">
        <v>787</v>
      </c>
      <c r="D1618" s="6">
        <f>History3[[#This Row],[SUBTOTAL GENERAL FUND]]+History3[[#This Row],[CASH 
FUNDS]]+History3[[#This Row],[REAPPROPRIATED
FUNDS]]+History3[[#This Row],[FEDERAL 
FUNDS]]</f>
        <v>163820</v>
      </c>
      <c r="E1618" s="6">
        <f>History3[[#This Row],[GENERAL 
FUND]]+History3[[#This Row],[GENERAL
FUND
EXEMPT]]</f>
        <v>163820</v>
      </c>
      <c r="F1618" s="6">
        <v>163820</v>
      </c>
      <c r="G1618" s="6">
        <v>0</v>
      </c>
      <c r="H1618" s="7">
        <v>0</v>
      </c>
      <c r="I1618" s="6">
        <v>0</v>
      </c>
      <c r="J1618" s="6">
        <v>0</v>
      </c>
      <c r="K1618" s="2">
        <v>1.8</v>
      </c>
    </row>
    <row r="1619" spans="1:11" x14ac:dyDescent="0.25">
      <c r="A1619" s="14" t="s">
        <v>934</v>
      </c>
      <c r="B1619" s="3" t="s">
        <v>83</v>
      </c>
      <c r="C1619" s="1" t="s">
        <v>989</v>
      </c>
      <c r="D1619" s="6">
        <f>History3[[#This Row],[SUBTOTAL GENERAL FUND]]+History3[[#This Row],[CASH 
FUNDS]]+History3[[#This Row],[REAPPROPRIATED
FUNDS]]+History3[[#This Row],[FEDERAL 
FUNDS]]</f>
        <v>43248</v>
      </c>
      <c r="E1619" s="6">
        <f>History3[[#This Row],[GENERAL 
FUND]]+History3[[#This Row],[GENERAL
FUND
EXEMPT]]</f>
        <v>0</v>
      </c>
      <c r="F1619" s="6">
        <v>0</v>
      </c>
      <c r="G1619" s="6">
        <v>0</v>
      </c>
      <c r="H1619" s="7">
        <v>43248</v>
      </c>
      <c r="I1619" s="6">
        <v>0</v>
      </c>
      <c r="J1619" s="6">
        <v>0</v>
      </c>
      <c r="K1619" s="2">
        <v>0.5</v>
      </c>
    </row>
    <row r="1620" spans="1:11" x14ac:dyDescent="0.25">
      <c r="A1620" s="14" t="s">
        <v>934</v>
      </c>
      <c r="B1620" s="3" t="s">
        <v>83</v>
      </c>
      <c r="C1620" s="1" t="s">
        <v>990</v>
      </c>
      <c r="D1620" s="6">
        <f>History3[[#This Row],[SUBTOTAL GENERAL FUND]]+History3[[#This Row],[CASH 
FUNDS]]+History3[[#This Row],[REAPPROPRIATED
FUNDS]]+History3[[#This Row],[FEDERAL 
FUNDS]]</f>
        <v>95831</v>
      </c>
      <c r="E1620" s="6">
        <f>History3[[#This Row],[GENERAL 
FUND]]+History3[[#This Row],[GENERAL
FUND
EXEMPT]]</f>
        <v>0</v>
      </c>
      <c r="F1620" s="6">
        <v>0</v>
      </c>
      <c r="G1620" s="6">
        <v>0</v>
      </c>
      <c r="H1620" s="7">
        <v>95831</v>
      </c>
      <c r="I1620" s="6">
        <v>0</v>
      </c>
      <c r="J1620" s="6">
        <v>0</v>
      </c>
      <c r="K1620" s="2">
        <v>0</v>
      </c>
    </row>
    <row r="1621" spans="1:11" x14ac:dyDescent="0.25">
      <c r="A1621" s="14" t="s">
        <v>934</v>
      </c>
      <c r="B1621" s="3" t="s">
        <v>83</v>
      </c>
      <c r="C1621" s="1" t="s">
        <v>991</v>
      </c>
      <c r="D1621" s="6">
        <f>History3[[#This Row],[SUBTOTAL GENERAL FUND]]+History3[[#This Row],[CASH 
FUNDS]]+History3[[#This Row],[REAPPROPRIATED
FUNDS]]+History3[[#This Row],[FEDERAL 
FUNDS]]</f>
        <v>1000000</v>
      </c>
      <c r="E1621" s="6">
        <f>History3[[#This Row],[GENERAL 
FUND]]+History3[[#This Row],[GENERAL
FUND
EXEMPT]]</f>
        <v>1000000</v>
      </c>
      <c r="F1621" s="6">
        <v>1000000</v>
      </c>
      <c r="G1621" s="6">
        <v>0</v>
      </c>
      <c r="H1621" s="7">
        <v>0</v>
      </c>
      <c r="I1621" s="6">
        <v>0</v>
      </c>
      <c r="J1621" s="6">
        <v>0</v>
      </c>
      <c r="K1621" s="2">
        <v>1.5</v>
      </c>
    </row>
    <row r="1622" spans="1:11" x14ac:dyDescent="0.25">
      <c r="A1622" s="14" t="s">
        <v>934</v>
      </c>
      <c r="B1622" s="3" t="s">
        <v>83</v>
      </c>
      <c r="C1622" s="1" t="s">
        <v>155</v>
      </c>
      <c r="D1622" s="6">
        <f>History3[[#This Row],[SUBTOTAL GENERAL FUND]]+History3[[#This Row],[CASH 
FUNDS]]+History3[[#This Row],[REAPPROPRIATED
FUNDS]]+History3[[#This Row],[FEDERAL 
FUNDS]]</f>
        <v>300000</v>
      </c>
      <c r="E1622" s="6">
        <f>History3[[#This Row],[GENERAL 
FUND]]+History3[[#This Row],[GENERAL
FUND
EXEMPT]]</f>
        <v>300000</v>
      </c>
      <c r="F1622" s="6">
        <v>300000</v>
      </c>
      <c r="G1622" s="6">
        <v>0</v>
      </c>
      <c r="H1622" s="7">
        <v>0</v>
      </c>
      <c r="I1622" s="6">
        <v>0</v>
      </c>
      <c r="J1622" s="6">
        <v>0</v>
      </c>
      <c r="K1622" s="2">
        <v>0</v>
      </c>
    </row>
    <row r="1623" spans="1:11" x14ac:dyDescent="0.25">
      <c r="A1623" s="14" t="s">
        <v>934</v>
      </c>
      <c r="B1623" s="3" t="s">
        <v>83</v>
      </c>
      <c r="C1623" s="1" t="s">
        <v>992</v>
      </c>
      <c r="D1623" s="6">
        <f>History3[[#This Row],[SUBTOTAL GENERAL FUND]]+History3[[#This Row],[CASH 
FUNDS]]+History3[[#This Row],[REAPPROPRIATED
FUNDS]]+History3[[#This Row],[FEDERAL 
FUNDS]]</f>
        <v>145167</v>
      </c>
      <c r="E1623" s="6">
        <f>History3[[#This Row],[GENERAL 
FUND]]+History3[[#This Row],[GENERAL
FUND
EXEMPT]]</f>
        <v>145167</v>
      </c>
      <c r="F1623" s="6">
        <v>145167</v>
      </c>
      <c r="G1623" s="6">
        <v>0</v>
      </c>
      <c r="H1623" s="7">
        <v>0</v>
      </c>
      <c r="I1623" s="6">
        <v>0</v>
      </c>
      <c r="J1623" s="6">
        <v>0</v>
      </c>
      <c r="K1623" s="2">
        <v>1.6</v>
      </c>
    </row>
    <row r="1624" spans="1:11" x14ac:dyDescent="0.25">
      <c r="A1624" s="14" t="s">
        <v>934</v>
      </c>
      <c r="B1624" s="3" t="s">
        <v>83</v>
      </c>
      <c r="C1624" s="1" t="s">
        <v>993</v>
      </c>
      <c r="D1624" s="6">
        <f>History3[[#This Row],[SUBTOTAL GENERAL FUND]]+History3[[#This Row],[CASH 
FUNDS]]+History3[[#This Row],[REAPPROPRIATED
FUNDS]]+History3[[#This Row],[FEDERAL 
FUNDS]]</f>
        <v>632717</v>
      </c>
      <c r="E1624" s="6">
        <f>History3[[#This Row],[GENERAL 
FUND]]+History3[[#This Row],[GENERAL
FUND
EXEMPT]]</f>
        <v>632717</v>
      </c>
      <c r="F1624" s="6">
        <v>632717</v>
      </c>
      <c r="G1624" s="6">
        <v>0</v>
      </c>
      <c r="H1624" s="7">
        <v>0</v>
      </c>
      <c r="I1624" s="6">
        <v>0</v>
      </c>
      <c r="J1624" s="6">
        <v>0</v>
      </c>
      <c r="K1624" s="2">
        <v>0.6</v>
      </c>
    </row>
    <row r="1625" spans="1:11" x14ac:dyDescent="0.25">
      <c r="A1625" s="14" t="s">
        <v>934</v>
      </c>
      <c r="B1625" s="3" t="s">
        <v>83</v>
      </c>
      <c r="C1625" s="1" t="s">
        <v>994</v>
      </c>
      <c r="D1625" s="6">
        <f>History3[[#This Row],[SUBTOTAL GENERAL FUND]]+History3[[#This Row],[CASH 
FUNDS]]+History3[[#This Row],[REAPPROPRIATED
FUNDS]]+History3[[#This Row],[FEDERAL 
FUNDS]]</f>
        <v>30730</v>
      </c>
      <c r="E1625" s="6">
        <f>History3[[#This Row],[GENERAL 
FUND]]+History3[[#This Row],[GENERAL
FUND
EXEMPT]]</f>
        <v>30730</v>
      </c>
      <c r="F1625" s="6">
        <v>30730</v>
      </c>
      <c r="G1625" s="6">
        <v>0</v>
      </c>
      <c r="H1625" s="7">
        <v>0</v>
      </c>
      <c r="I1625" s="6">
        <v>0</v>
      </c>
      <c r="J1625" s="6">
        <v>0</v>
      </c>
      <c r="K1625" s="2">
        <v>0.5</v>
      </c>
    </row>
    <row r="1626" spans="1:11" x14ac:dyDescent="0.25">
      <c r="A1626" s="14" t="s">
        <v>934</v>
      </c>
      <c r="B1626" s="3" t="s">
        <v>83</v>
      </c>
      <c r="C1626" s="1" t="s">
        <v>995</v>
      </c>
      <c r="D1626" s="6">
        <f>History3[[#This Row],[SUBTOTAL GENERAL FUND]]+History3[[#This Row],[CASH 
FUNDS]]+History3[[#This Row],[REAPPROPRIATED
FUNDS]]+History3[[#This Row],[FEDERAL 
FUNDS]]</f>
        <v>33884</v>
      </c>
      <c r="E1626" s="6">
        <f>History3[[#This Row],[GENERAL 
FUND]]+History3[[#This Row],[GENERAL
FUND
EXEMPT]]</f>
        <v>33884</v>
      </c>
      <c r="F1626" s="6">
        <v>33884</v>
      </c>
      <c r="G1626" s="6">
        <v>0</v>
      </c>
      <c r="H1626" s="7">
        <v>0</v>
      </c>
      <c r="I1626" s="6">
        <v>0</v>
      </c>
      <c r="J1626" s="6">
        <v>0</v>
      </c>
      <c r="K1626" s="2">
        <v>0.4</v>
      </c>
    </row>
    <row r="1627" spans="1:11" x14ac:dyDescent="0.25">
      <c r="A1627" s="14" t="s">
        <v>934</v>
      </c>
      <c r="B1627" s="3" t="s">
        <v>83</v>
      </c>
      <c r="C1627" s="1" t="s">
        <v>996</v>
      </c>
      <c r="D1627" s="6">
        <f>History3[[#This Row],[SUBTOTAL GENERAL FUND]]+History3[[#This Row],[CASH 
FUNDS]]+History3[[#This Row],[REAPPROPRIATED
FUNDS]]+History3[[#This Row],[FEDERAL 
FUNDS]]</f>
        <v>15000</v>
      </c>
      <c r="E1627" s="6">
        <f>History3[[#This Row],[GENERAL 
FUND]]+History3[[#This Row],[GENERAL
FUND
EXEMPT]]</f>
        <v>15000</v>
      </c>
      <c r="F1627" s="6">
        <v>15000</v>
      </c>
      <c r="G1627" s="6">
        <v>0</v>
      </c>
      <c r="H1627" s="7">
        <v>0</v>
      </c>
      <c r="I1627" s="6">
        <v>0</v>
      </c>
      <c r="J1627" s="6">
        <v>0</v>
      </c>
      <c r="K1627" s="2">
        <v>0</v>
      </c>
    </row>
    <row r="1628" spans="1:11" x14ac:dyDescent="0.25">
      <c r="A1628" s="14" t="s">
        <v>934</v>
      </c>
      <c r="B1628" s="3" t="s">
        <v>83</v>
      </c>
      <c r="C1628" s="1" t="s">
        <v>997</v>
      </c>
      <c r="D1628" s="6">
        <f>History3[[#This Row],[SUBTOTAL GENERAL FUND]]+History3[[#This Row],[CASH 
FUNDS]]+History3[[#This Row],[REAPPROPRIATED
FUNDS]]+History3[[#This Row],[FEDERAL 
FUNDS]]</f>
        <v>3000000</v>
      </c>
      <c r="E1628" s="6">
        <f>History3[[#This Row],[GENERAL 
FUND]]+History3[[#This Row],[GENERAL
FUND
EXEMPT]]</f>
        <v>0</v>
      </c>
      <c r="F1628" s="6">
        <v>0</v>
      </c>
      <c r="G1628" s="6">
        <v>0</v>
      </c>
      <c r="H1628" s="7">
        <v>3000000</v>
      </c>
      <c r="I1628" s="6">
        <v>0</v>
      </c>
      <c r="J1628" s="6">
        <v>0</v>
      </c>
      <c r="K1628" s="2">
        <v>0.8</v>
      </c>
    </row>
    <row r="1629" spans="1:11" x14ac:dyDescent="0.25">
      <c r="A1629" s="14" t="s">
        <v>934</v>
      </c>
      <c r="B1629" s="3" t="s">
        <v>83</v>
      </c>
      <c r="C1629" s="1" t="s">
        <v>998</v>
      </c>
      <c r="D1629" s="6">
        <f>History3[[#This Row],[SUBTOTAL GENERAL FUND]]+History3[[#This Row],[CASH 
FUNDS]]+History3[[#This Row],[REAPPROPRIATED
FUNDS]]+History3[[#This Row],[FEDERAL 
FUNDS]]</f>
        <v>51472</v>
      </c>
      <c r="E1629" s="6">
        <f>History3[[#This Row],[GENERAL 
FUND]]+History3[[#This Row],[GENERAL
FUND
EXEMPT]]</f>
        <v>51472</v>
      </c>
      <c r="F1629" s="6">
        <v>51472</v>
      </c>
      <c r="G1629" s="6">
        <v>0</v>
      </c>
      <c r="H1629" s="7">
        <v>0</v>
      </c>
      <c r="I1629" s="6">
        <v>0</v>
      </c>
      <c r="J1629" s="6">
        <v>0</v>
      </c>
      <c r="K1629" s="2">
        <v>0.5</v>
      </c>
    </row>
    <row r="1630" spans="1:11" x14ac:dyDescent="0.25">
      <c r="A1630" s="14" t="s">
        <v>934</v>
      </c>
      <c r="B1630" s="3" t="s">
        <v>83</v>
      </c>
      <c r="C1630" s="1" t="s">
        <v>791</v>
      </c>
      <c r="D1630" s="6">
        <f>History3[[#This Row],[SUBTOTAL GENERAL FUND]]+History3[[#This Row],[CASH 
FUNDS]]+History3[[#This Row],[REAPPROPRIATED
FUNDS]]+History3[[#This Row],[FEDERAL 
FUNDS]]</f>
        <v>281588</v>
      </c>
      <c r="E1630" s="6">
        <f>History3[[#This Row],[GENERAL 
FUND]]+History3[[#This Row],[GENERAL
FUND
EXEMPT]]</f>
        <v>281588</v>
      </c>
      <c r="F1630" s="6">
        <v>281588</v>
      </c>
      <c r="G1630" s="6">
        <v>0</v>
      </c>
      <c r="H1630" s="7">
        <v>0</v>
      </c>
      <c r="I1630" s="6">
        <v>0</v>
      </c>
      <c r="J1630" s="6">
        <v>0</v>
      </c>
      <c r="K1630" s="2">
        <v>2</v>
      </c>
    </row>
    <row r="1631" spans="1:11" x14ac:dyDescent="0.25">
      <c r="A1631" s="14" t="s">
        <v>934</v>
      </c>
      <c r="B1631" s="3" t="s">
        <v>83</v>
      </c>
      <c r="C1631" s="1" t="s">
        <v>999</v>
      </c>
      <c r="D1631" s="6">
        <f>History3[[#This Row],[SUBTOTAL GENERAL FUND]]+History3[[#This Row],[CASH 
FUNDS]]+History3[[#This Row],[REAPPROPRIATED
FUNDS]]+History3[[#This Row],[FEDERAL 
FUNDS]]</f>
        <v>55278</v>
      </c>
      <c r="E1631" s="6">
        <f>History3[[#This Row],[GENERAL 
FUND]]+History3[[#This Row],[GENERAL
FUND
EXEMPT]]</f>
        <v>55278</v>
      </c>
      <c r="F1631" s="6">
        <v>55278</v>
      </c>
      <c r="G1631" s="6">
        <v>0</v>
      </c>
      <c r="H1631" s="7">
        <v>0</v>
      </c>
      <c r="I1631" s="6">
        <v>0</v>
      </c>
      <c r="J1631" s="6">
        <v>0</v>
      </c>
      <c r="K1631" s="2">
        <v>0.7</v>
      </c>
    </row>
    <row r="1632" spans="1:11" x14ac:dyDescent="0.25">
      <c r="A1632" s="14" t="s">
        <v>934</v>
      </c>
      <c r="B1632" s="3" t="s">
        <v>83</v>
      </c>
      <c r="C1632" s="1" t="s">
        <v>1000</v>
      </c>
      <c r="D1632" s="6">
        <f>History3[[#This Row],[SUBTOTAL GENERAL FUND]]+History3[[#This Row],[CASH 
FUNDS]]+History3[[#This Row],[REAPPROPRIATED
FUNDS]]+History3[[#This Row],[FEDERAL 
FUNDS]]</f>
        <v>2793822</v>
      </c>
      <c r="E1632" s="6">
        <f>History3[[#This Row],[GENERAL 
FUND]]+History3[[#This Row],[GENERAL
FUND
EXEMPT]]</f>
        <v>2156357</v>
      </c>
      <c r="F1632" s="6">
        <v>2156357</v>
      </c>
      <c r="G1632" s="6">
        <v>0</v>
      </c>
      <c r="H1632" s="7">
        <v>1660281</v>
      </c>
      <c r="I1632" s="6">
        <v>94542</v>
      </c>
      <c r="J1632" s="6">
        <v>-1117358</v>
      </c>
      <c r="K1632" s="2">
        <v>2.2999999999999998</v>
      </c>
    </row>
    <row r="1633" spans="1:11" x14ac:dyDescent="0.25">
      <c r="A1633" s="14" t="s">
        <v>934</v>
      </c>
      <c r="B1633" s="3" t="s">
        <v>83</v>
      </c>
      <c r="C1633" s="1" t="s">
        <v>542</v>
      </c>
      <c r="D1633" s="6">
        <f>History3[[#This Row],[SUBTOTAL GENERAL FUND]]+History3[[#This Row],[CASH 
FUNDS]]+History3[[#This Row],[REAPPROPRIATED
FUNDS]]+History3[[#This Row],[FEDERAL 
FUNDS]]</f>
        <v>1400000</v>
      </c>
      <c r="E1633" s="6">
        <f>History3[[#This Row],[GENERAL 
FUND]]+History3[[#This Row],[GENERAL
FUND
EXEMPT]]</f>
        <v>1400000</v>
      </c>
      <c r="F1633" s="6">
        <v>1400000</v>
      </c>
      <c r="G1633" s="6">
        <v>0</v>
      </c>
      <c r="H1633" s="7">
        <v>0</v>
      </c>
      <c r="I1633" s="6">
        <v>0</v>
      </c>
      <c r="J1633" s="6">
        <v>0</v>
      </c>
      <c r="K1633" s="2">
        <v>0</v>
      </c>
    </row>
    <row r="1634" spans="1:11" x14ac:dyDescent="0.25">
      <c r="A1634" s="14" t="s">
        <v>934</v>
      </c>
      <c r="B1634" s="3" t="s">
        <v>89</v>
      </c>
      <c r="C1634" s="1" t="s">
        <v>90</v>
      </c>
      <c r="D1634" s="6">
        <f>History3[[#This Row],[SUBTOTAL GENERAL FUND]]+History3[[#This Row],[CASH 
FUNDS]]+History3[[#This Row],[REAPPROPRIATED
FUNDS]]+History3[[#This Row],[FEDERAL 
FUNDS]]</f>
        <v>599973495</v>
      </c>
      <c r="E1634" s="6">
        <f>History3[[#This Row],[GENERAL 
FUND]]+History3[[#This Row],[GENERAL
FUND
EXEMPT]]</f>
        <v>61588578</v>
      </c>
      <c r="F1634" s="6">
        <v>61200822</v>
      </c>
      <c r="G1634" s="6">
        <v>387756</v>
      </c>
      <c r="H1634" s="7">
        <v>188092900</v>
      </c>
      <c r="I1634" s="6">
        <v>49324190</v>
      </c>
      <c r="J1634" s="6">
        <v>300967827</v>
      </c>
      <c r="K1634" s="2">
        <v>1395.2</v>
      </c>
    </row>
    <row r="1635" spans="1:11" x14ac:dyDescent="0.25">
      <c r="A1635" s="14" t="s">
        <v>934</v>
      </c>
      <c r="B1635" s="3" t="s">
        <v>89</v>
      </c>
      <c r="C1635" s="1" t="s">
        <v>1001</v>
      </c>
      <c r="D1635" s="6">
        <f>History3[[#This Row],[SUBTOTAL GENERAL FUND]]+History3[[#This Row],[CASH 
FUNDS]]+History3[[#This Row],[REAPPROPRIATED
FUNDS]]+History3[[#This Row],[FEDERAL 
FUNDS]]</f>
        <v>985283</v>
      </c>
      <c r="E1635" s="6">
        <f>History3[[#This Row],[GENERAL 
FUND]]+History3[[#This Row],[GENERAL
FUND
EXEMPT]]</f>
        <v>0</v>
      </c>
      <c r="F1635" s="6">
        <v>0</v>
      </c>
      <c r="G1635" s="6">
        <v>0</v>
      </c>
      <c r="H1635" s="7">
        <v>985283</v>
      </c>
      <c r="I1635" s="6">
        <v>0</v>
      </c>
      <c r="J1635" s="6">
        <v>0</v>
      </c>
      <c r="K1635" s="2">
        <v>2.1</v>
      </c>
    </row>
    <row r="1636" spans="1:11" x14ac:dyDescent="0.25">
      <c r="A1636" s="14" t="s">
        <v>934</v>
      </c>
      <c r="B1636" s="3" t="s">
        <v>89</v>
      </c>
      <c r="C1636" s="1" t="s">
        <v>492</v>
      </c>
      <c r="D1636" s="6">
        <f>History3[[#This Row],[SUBTOTAL GENERAL FUND]]+History3[[#This Row],[CASH 
FUNDS]]+History3[[#This Row],[REAPPROPRIATED
FUNDS]]+History3[[#This Row],[FEDERAL 
FUNDS]]</f>
        <v>4151</v>
      </c>
      <c r="E1636" s="6">
        <f>History3[[#This Row],[GENERAL 
FUND]]+History3[[#This Row],[GENERAL
FUND
EXEMPT]]</f>
        <v>0</v>
      </c>
      <c r="F1636" s="6">
        <v>0</v>
      </c>
      <c r="G1636" s="6">
        <v>0</v>
      </c>
      <c r="H1636" s="7">
        <v>0</v>
      </c>
      <c r="I1636" s="6">
        <v>1954</v>
      </c>
      <c r="J1636" s="6">
        <v>2197</v>
      </c>
      <c r="K1636" s="2">
        <v>0</v>
      </c>
    </row>
    <row r="1637" spans="1:11" x14ac:dyDescent="0.25">
      <c r="A1637" s="14" t="s">
        <v>934</v>
      </c>
      <c r="B1637" s="3" t="s">
        <v>89</v>
      </c>
      <c r="C1637" s="1" t="s">
        <v>403</v>
      </c>
      <c r="D1637" s="6">
        <f>History3[[#This Row],[SUBTOTAL GENERAL FUND]]+History3[[#This Row],[CASH 
FUNDS]]+History3[[#This Row],[REAPPROPRIATED
FUNDS]]+History3[[#This Row],[FEDERAL 
FUNDS]]</f>
        <v>41906</v>
      </c>
      <c r="E1637" s="6">
        <f>History3[[#This Row],[GENERAL 
FUND]]+History3[[#This Row],[GENERAL
FUND
EXEMPT]]</f>
        <v>41906</v>
      </c>
      <c r="F1637" s="6">
        <v>41906</v>
      </c>
      <c r="G1637" s="6">
        <v>0</v>
      </c>
      <c r="H1637" s="7">
        <v>0</v>
      </c>
      <c r="I1637" s="6">
        <v>0</v>
      </c>
      <c r="J1637" s="6">
        <v>0</v>
      </c>
      <c r="K1637" s="2">
        <v>0.1</v>
      </c>
    </row>
    <row r="1638" spans="1:11" x14ac:dyDescent="0.25">
      <c r="A1638" s="14" t="s">
        <v>934</v>
      </c>
      <c r="B1638" s="3" t="s">
        <v>89</v>
      </c>
      <c r="C1638" s="1" t="s">
        <v>794</v>
      </c>
      <c r="D1638" s="6">
        <f>History3[[#This Row],[SUBTOTAL GENERAL FUND]]+History3[[#This Row],[CASH 
FUNDS]]+History3[[#This Row],[REAPPROPRIATED
FUNDS]]+History3[[#This Row],[FEDERAL 
FUNDS]]</f>
        <v>10660</v>
      </c>
      <c r="E1638" s="6">
        <f>History3[[#This Row],[GENERAL 
FUND]]+History3[[#This Row],[GENERAL
FUND
EXEMPT]]</f>
        <v>10660</v>
      </c>
      <c r="F1638" s="6">
        <v>10660</v>
      </c>
      <c r="G1638" s="6">
        <v>0</v>
      </c>
      <c r="H1638" s="7">
        <v>0</v>
      </c>
      <c r="I1638" s="6">
        <v>0</v>
      </c>
      <c r="J1638" s="6">
        <v>0</v>
      </c>
      <c r="K1638" s="2">
        <v>0</v>
      </c>
    </row>
    <row r="1639" spans="1:11" x14ac:dyDescent="0.25">
      <c r="A1639" s="14" t="s">
        <v>934</v>
      </c>
      <c r="B1639" s="3" t="s">
        <v>89</v>
      </c>
      <c r="C1639" s="1" t="s">
        <v>1002</v>
      </c>
      <c r="D1639" s="6">
        <f>History3[[#This Row],[SUBTOTAL GENERAL FUND]]+History3[[#This Row],[CASH 
FUNDS]]+History3[[#This Row],[REAPPROPRIATED
FUNDS]]+History3[[#This Row],[FEDERAL 
FUNDS]]</f>
        <v>43836</v>
      </c>
      <c r="E1639" s="6">
        <f>History3[[#This Row],[GENERAL 
FUND]]+History3[[#This Row],[GENERAL
FUND
EXEMPT]]</f>
        <v>0</v>
      </c>
      <c r="F1639" s="6">
        <v>0</v>
      </c>
      <c r="G1639" s="6">
        <v>0</v>
      </c>
      <c r="H1639" s="7">
        <v>43836</v>
      </c>
      <c r="I1639" s="6">
        <v>0</v>
      </c>
      <c r="J1639" s="6">
        <v>0</v>
      </c>
      <c r="K1639" s="2">
        <v>0.5</v>
      </c>
    </row>
    <row r="1640" spans="1:11" x14ac:dyDescent="0.25">
      <c r="A1640" s="14" t="s">
        <v>934</v>
      </c>
      <c r="B1640" s="3" t="s">
        <v>89</v>
      </c>
      <c r="C1640" s="1" t="s">
        <v>1003</v>
      </c>
      <c r="D1640" s="6">
        <f>History3[[#This Row],[SUBTOTAL GENERAL FUND]]+History3[[#This Row],[CASH 
FUNDS]]+History3[[#This Row],[REAPPROPRIATED
FUNDS]]+History3[[#This Row],[FEDERAL 
FUNDS]]</f>
        <v>24815</v>
      </c>
      <c r="E1640" s="6">
        <f>History3[[#This Row],[GENERAL 
FUND]]+History3[[#This Row],[GENERAL
FUND
EXEMPT]]</f>
        <v>0</v>
      </c>
      <c r="F1640" s="6">
        <v>0</v>
      </c>
      <c r="G1640" s="6">
        <v>0</v>
      </c>
      <c r="H1640" s="7">
        <v>24815</v>
      </c>
      <c r="I1640" s="6">
        <v>0</v>
      </c>
      <c r="J1640" s="6">
        <v>0</v>
      </c>
      <c r="K1640" s="2">
        <v>0</v>
      </c>
    </row>
    <row r="1641" spans="1:11" x14ac:dyDescent="0.25">
      <c r="A1641" s="14" t="s">
        <v>934</v>
      </c>
      <c r="B1641" s="3" t="s">
        <v>89</v>
      </c>
      <c r="C1641" s="1" t="s">
        <v>1004</v>
      </c>
      <c r="D1641" s="6">
        <f>History3[[#This Row],[SUBTOTAL GENERAL FUND]]+History3[[#This Row],[CASH 
FUNDS]]+History3[[#This Row],[REAPPROPRIATED
FUNDS]]+History3[[#This Row],[FEDERAL 
FUNDS]]</f>
        <v>-100890</v>
      </c>
      <c r="E1641" s="6">
        <f>History3[[#This Row],[GENERAL 
FUND]]+History3[[#This Row],[GENERAL
FUND
EXEMPT]]</f>
        <v>0</v>
      </c>
      <c r="F1641" s="6">
        <v>0</v>
      </c>
      <c r="G1641" s="6">
        <v>0</v>
      </c>
      <c r="H1641" s="7">
        <v>-100890</v>
      </c>
      <c r="I1641" s="6">
        <v>0</v>
      </c>
      <c r="J1641" s="6">
        <v>0</v>
      </c>
      <c r="K1641" s="2">
        <v>-0.7</v>
      </c>
    </row>
    <row r="1642" spans="1:11" x14ac:dyDescent="0.25">
      <c r="A1642" s="14" t="s">
        <v>934</v>
      </c>
      <c r="B1642" s="3" t="s">
        <v>89</v>
      </c>
      <c r="C1642" s="1" t="s">
        <v>91</v>
      </c>
      <c r="D1642" s="6">
        <f>History3[[#This Row],[SUBTOTAL GENERAL FUND]]+History3[[#This Row],[CASH 
FUNDS]]+History3[[#This Row],[REAPPROPRIATED
FUNDS]]+History3[[#This Row],[FEDERAL 
FUNDS]]</f>
        <v>-2671912</v>
      </c>
      <c r="E1642" s="6">
        <f>History3[[#This Row],[GENERAL 
FUND]]+History3[[#This Row],[GENERAL
FUND
EXEMPT]]</f>
        <v>-1496477</v>
      </c>
      <c r="F1642" s="6">
        <v>-1496477</v>
      </c>
      <c r="G1642" s="6">
        <v>0</v>
      </c>
      <c r="H1642" s="7">
        <v>-896319</v>
      </c>
      <c r="I1642" s="6">
        <v>-279116</v>
      </c>
      <c r="J1642" s="6">
        <v>0</v>
      </c>
      <c r="K1642" s="2">
        <v>0</v>
      </c>
    </row>
    <row r="1643" spans="1:11" x14ac:dyDescent="0.25">
      <c r="A1643" s="14" t="s">
        <v>934</v>
      </c>
      <c r="B1643" s="3" t="s">
        <v>89</v>
      </c>
      <c r="C1643" s="1" t="s">
        <v>496</v>
      </c>
      <c r="D1643" s="6">
        <f>History3[[#This Row],[SUBTOTAL GENERAL FUND]]+History3[[#This Row],[CASH 
FUNDS]]+History3[[#This Row],[REAPPROPRIATED
FUNDS]]+History3[[#This Row],[FEDERAL 
FUNDS]]</f>
        <v>-108640</v>
      </c>
      <c r="E1643" s="6">
        <f>History3[[#This Row],[GENERAL 
FUND]]+History3[[#This Row],[GENERAL
FUND
EXEMPT]]</f>
        <v>-108640</v>
      </c>
      <c r="F1643" s="6">
        <v>-108640</v>
      </c>
      <c r="G1643" s="6">
        <v>0</v>
      </c>
      <c r="H1643" s="7">
        <v>0</v>
      </c>
      <c r="I1643" s="6">
        <v>0</v>
      </c>
      <c r="J1643" s="6">
        <v>0</v>
      </c>
      <c r="K1643" s="2">
        <v>-0.2</v>
      </c>
    </row>
    <row r="1644" spans="1:11" x14ac:dyDescent="0.25">
      <c r="A1644" s="14" t="s">
        <v>934</v>
      </c>
      <c r="B1644" s="3" t="s">
        <v>89</v>
      </c>
      <c r="C1644" s="1" t="s">
        <v>1005</v>
      </c>
      <c r="D1644" s="6">
        <f>History3[[#This Row],[SUBTOTAL GENERAL FUND]]+History3[[#This Row],[CASH 
FUNDS]]+History3[[#This Row],[REAPPROPRIATED
FUNDS]]+History3[[#This Row],[FEDERAL 
FUNDS]]</f>
        <v>-44007</v>
      </c>
      <c r="E1644" s="6">
        <f>History3[[#This Row],[GENERAL 
FUND]]+History3[[#This Row],[GENERAL
FUND
EXEMPT]]</f>
        <v>-44007</v>
      </c>
      <c r="F1644" s="6">
        <v>-44007</v>
      </c>
      <c r="G1644" s="6">
        <v>0</v>
      </c>
      <c r="H1644" s="7">
        <v>0</v>
      </c>
      <c r="I1644" s="6">
        <v>0</v>
      </c>
      <c r="J1644" s="6">
        <v>0</v>
      </c>
      <c r="K1644" s="2">
        <v>0</v>
      </c>
    </row>
    <row r="1645" spans="1:11" x14ac:dyDescent="0.25">
      <c r="A1645" s="14" t="s">
        <v>934</v>
      </c>
      <c r="B1645" s="3" t="s">
        <v>89</v>
      </c>
      <c r="C1645" s="1" t="s">
        <v>161</v>
      </c>
      <c r="D1645" s="6">
        <f>History3[[#This Row],[SUBTOTAL GENERAL FUND]]+History3[[#This Row],[CASH 
FUNDS]]+History3[[#This Row],[REAPPROPRIATED
FUNDS]]+History3[[#This Row],[FEDERAL 
FUNDS]]</f>
        <v>-33505</v>
      </c>
      <c r="E1645" s="6">
        <f>History3[[#This Row],[GENERAL 
FUND]]+History3[[#This Row],[GENERAL
FUND
EXEMPT]]</f>
        <v>-33505</v>
      </c>
      <c r="F1645" s="6">
        <v>-33505</v>
      </c>
      <c r="G1645" s="6">
        <v>0</v>
      </c>
      <c r="H1645" s="7">
        <v>0</v>
      </c>
      <c r="I1645" s="6">
        <v>0</v>
      </c>
      <c r="J1645" s="6">
        <v>0</v>
      </c>
      <c r="K1645" s="2">
        <v>0</v>
      </c>
    </row>
    <row r="1646" spans="1:11" x14ac:dyDescent="0.25">
      <c r="A1646" s="14" t="s">
        <v>1006</v>
      </c>
      <c r="B1646" s="3" t="s">
        <v>57</v>
      </c>
      <c r="C1646" s="1" t="s">
        <v>58</v>
      </c>
      <c r="D1646" s="6">
        <f>History3[[#This Row],[SUBTOTAL GENERAL FUND]]+History3[[#This Row],[CASH 
FUNDS]]+History3[[#This Row],[REAPPROPRIATED
FUNDS]]+History3[[#This Row],[FEDERAL 
FUNDS]]</f>
        <v>265633486</v>
      </c>
      <c r="E1646" s="6">
        <f>History3[[#This Row],[GENERAL 
FUND]]+History3[[#This Row],[GENERAL
FUND
EXEMPT]]</f>
        <v>82795856</v>
      </c>
      <c r="F1646" s="6">
        <v>82795856</v>
      </c>
      <c r="G1646" s="6">
        <v>0</v>
      </c>
      <c r="H1646" s="7">
        <v>128910551</v>
      </c>
      <c r="I1646" s="6">
        <v>24264440</v>
      </c>
      <c r="J1646" s="6">
        <v>29662639</v>
      </c>
      <c r="K1646" s="2">
        <v>1349.3</v>
      </c>
    </row>
    <row r="1647" spans="1:11" x14ac:dyDescent="0.25">
      <c r="A1647" s="14" t="s">
        <v>1006</v>
      </c>
      <c r="B1647" s="3" t="s">
        <v>57</v>
      </c>
      <c r="C1647" s="1" t="s">
        <v>59</v>
      </c>
      <c r="D1647" s="6">
        <f>History3[[#This Row],[SUBTOTAL GENERAL FUND]]+History3[[#This Row],[CASH 
FUNDS]]+History3[[#This Row],[REAPPROPRIATED
FUNDS]]+History3[[#This Row],[FEDERAL 
FUNDS]]</f>
        <v>-2074036</v>
      </c>
      <c r="E1647" s="6">
        <f>History3[[#This Row],[GENERAL 
FUND]]+History3[[#This Row],[GENERAL
FUND
EXEMPT]]</f>
        <v>-437930</v>
      </c>
      <c r="F1647" s="6">
        <v>-437930</v>
      </c>
      <c r="G1647" s="6">
        <v>0</v>
      </c>
      <c r="H1647" s="7">
        <v>-1430407</v>
      </c>
      <c r="I1647" s="6">
        <v>-102366</v>
      </c>
      <c r="J1647" s="6">
        <v>-103333</v>
      </c>
      <c r="K1647" s="2">
        <v>0</v>
      </c>
    </row>
    <row r="1648" spans="1:11" x14ac:dyDescent="0.25">
      <c r="A1648" s="14" t="s">
        <v>1006</v>
      </c>
      <c r="B1648" s="3" t="s">
        <v>57</v>
      </c>
      <c r="C1648" s="1" t="s">
        <v>712</v>
      </c>
      <c r="D1648" s="6">
        <f>History3[[#This Row],[SUBTOTAL GENERAL FUND]]+History3[[#This Row],[CASH 
FUNDS]]+History3[[#This Row],[REAPPROPRIATED
FUNDS]]+History3[[#This Row],[FEDERAL 
FUNDS]]</f>
        <v>7337</v>
      </c>
      <c r="E1648" s="6">
        <f>History3[[#This Row],[GENERAL 
FUND]]+History3[[#This Row],[GENERAL
FUND
EXEMPT]]</f>
        <v>0</v>
      </c>
      <c r="F1648" s="6">
        <v>0</v>
      </c>
      <c r="G1648" s="6">
        <v>0</v>
      </c>
      <c r="H1648" s="7">
        <v>7337</v>
      </c>
      <c r="I1648" s="6">
        <v>0</v>
      </c>
      <c r="J1648" s="6">
        <v>0</v>
      </c>
      <c r="K1648" s="2">
        <v>0</v>
      </c>
    </row>
    <row r="1649" spans="1:11" x14ac:dyDescent="0.25">
      <c r="A1649" s="14" t="s">
        <v>1006</v>
      </c>
      <c r="B1649" s="3" t="s">
        <v>57</v>
      </c>
      <c r="C1649" s="1" t="s">
        <v>1007</v>
      </c>
      <c r="D1649" s="6">
        <f>History3[[#This Row],[SUBTOTAL GENERAL FUND]]+History3[[#This Row],[CASH 
FUNDS]]+History3[[#This Row],[REAPPROPRIATED
FUNDS]]+History3[[#This Row],[FEDERAL 
FUNDS]]</f>
        <v>310500</v>
      </c>
      <c r="E1649" s="6">
        <f>History3[[#This Row],[GENERAL 
FUND]]+History3[[#This Row],[GENERAL
FUND
EXEMPT]]</f>
        <v>0</v>
      </c>
      <c r="F1649" s="6">
        <v>0</v>
      </c>
      <c r="G1649" s="6">
        <v>0</v>
      </c>
      <c r="H1649" s="7">
        <v>310500</v>
      </c>
      <c r="I1649" s="6">
        <v>0</v>
      </c>
      <c r="J1649" s="6">
        <v>0</v>
      </c>
      <c r="K1649" s="2">
        <v>0</v>
      </c>
    </row>
    <row r="1650" spans="1:11" x14ac:dyDescent="0.25">
      <c r="A1650" s="14" t="s">
        <v>1006</v>
      </c>
      <c r="B1650" s="3" t="s">
        <v>57</v>
      </c>
      <c r="C1650" s="1" t="s">
        <v>1008</v>
      </c>
      <c r="D1650" s="6">
        <f>History3[[#This Row],[SUBTOTAL GENERAL FUND]]+History3[[#This Row],[CASH 
FUNDS]]+History3[[#This Row],[REAPPROPRIATED
FUNDS]]+History3[[#This Row],[FEDERAL 
FUNDS]]</f>
        <v>471101</v>
      </c>
      <c r="E1650" s="6">
        <f>History3[[#This Row],[GENERAL 
FUND]]+History3[[#This Row],[GENERAL
FUND
EXEMPT]]</f>
        <v>318565</v>
      </c>
      <c r="F1650" s="6">
        <v>318565</v>
      </c>
      <c r="G1650" s="6">
        <v>0</v>
      </c>
      <c r="H1650" s="7">
        <v>152536</v>
      </c>
      <c r="I1650" s="6">
        <v>0</v>
      </c>
      <c r="J1650" s="6">
        <v>0</v>
      </c>
      <c r="K1650" s="2">
        <v>4.7</v>
      </c>
    </row>
    <row r="1651" spans="1:11" x14ac:dyDescent="0.25">
      <c r="A1651" s="14" t="s">
        <v>1006</v>
      </c>
      <c r="B1651" s="3" t="s">
        <v>57</v>
      </c>
      <c r="C1651" s="1" t="s">
        <v>547</v>
      </c>
      <c r="D1651" s="6">
        <f>History3[[#This Row],[SUBTOTAL GENERAL FUND]]+History3[[#This Row],[CASH 
FUNDS]]+History3[[#This Row],[REAPPROPRIATED
FUNDS]]+History3[[#This Row],[FEDERAL 
FUNDS]]</f>
        <v>151800</v>
      </c>
      <c r="E1651" s="6">
        <f>History3[[#This Row],[GENERAL 
FUND]]+History3[[#This Row],[GENERAL
FUND
EXEMPT]]</f>
        <v>0</v>
      </c>
      <c r="F1651" s="6">
        <v>0</v>
      </c>
      <c r="G1651" s="6">
        <v>0</v>
      </c>
      <c r="H1651" s="7">
        <v>151800</v>
      </c>
      <c r="I1651" s="6">
        <v>0</v>
      </c>
      <c r="J1651" s="6">
        <v>0</v>
      </c>
      <c r="K1651" s="2">
        <v>0</v>
      </c>
    </row>
    <row r="1652" spans="1:11" x14ac:dyDescent="0.25">
      <c r="A1652" s="14" t="s">
        <v>1006</v>
      </c>
      <c r="B1652" s="3" t="s">
        <v>57</v>
      </c>
      <c r="C1652" s="1" t="s">
        <v>714</v>
      </c>
      <c r="D1652" s="6">
        <f>History3[[#This Row],[SUBTOTAL GENERAL FUND]]+History3[[#This Row],[CASH 
FUNDS]]+History3[[#This Row],[REAPPROPRIATED
FUNDS]]+History3[[#This Row],[FEDERAL 
FUNDS]]</f>
        <v>19750</v>
      </c>
      <c r="E1652" s="6">
        <f>History3[[#This Row],[GENERAL 
FUND]]+History3[[#This Row],[GENERAL
FUND
EXEMPT]]</f>
        <v>0</v>
      </c>
      <c r="F1652" s="6">
        <v>0</v>
      </c>
      <c r="G1652" s="6">
        <v>0</v>
      </c>
      <c r="H1652" s="7">
        <v>19750</v>
      </c>
      <c r="I1652" s="6">
        <v>0</v>
      </c>
      <c r="J1652" s="6">
        <v>0</v>
      </c>
      <c r="K1652" s="2">
        <v>0</v>
      </c>
    </row>
    <row r="1653" spans="1:11" x14ac:dyDescent="0.25">
      <c r="A1653" s="14" t="s">
        <v>1006</v>
      </c>
      <c r="B1653" s="3" t="s">
        <v>57</v>
      </c>
      <c r="C1653" s="1" t="s">
        <v>1009</v>
      </c>
      <c r="D1653" s="6">
        <f>History3[[#This Row],[SUBTOTAL GENERAL FUND]]+History3[[#This Row],[CASH 
FUNDS]]+History3[[#This Row],[REAPPROPRIATED
FUNDS]]+History3[[#This Row],[FEDERAL 
FUNDS]]</f>
        <v>1670020</v>
      </c>
      <c r="E1653" s="6">
        <f>History3[[#This Row],[GENERAL 
FUND]]+History3[[#This Row],[GENERAL
FUND
EXEMPT]]</f>
        <v>51482</v>
      </c>
      <c r="F1653" s="6">
        <v>51482</v>
      </c>
      <c r="G1653" s="6">
        <v>0</v>
      </c>
      <c r="H1653" s="7">
        <v>1558966</v>
      </c>
      <c r="I1653" s="6">
        <v>59360</v>
      </c>
      <c r="J1653" s="6">
        <v>212</v>
      </c>
      <c r="K1653" s="2">
        <v>0</v>
      </c>
    </row>
    <row r="1654" spans="1:11" x14ac:dyDescent="0.25">
      <c r="A1654" s="14" t="s">
        <v>1006</v>
      </c>
      <c r="B1654" s="3" t="s">
        <v>57</v>
      </c>
      <c r="C1654" s="1" t="s">
        <v>2</v>
      </c>
      <c r="D1654" s="6">
        <f>History3[[#This Row],[SUBTOTAL GENERAL FUND]]+History3[[#This Row],[CASH 
FUNDS]]+History3[[#This Row],[REAPPROPRIATED
FUNDS]]+History3[[#This Row],[FEDERAL 
FUNDS]]</f>
        <v>259510</v>
      </c>
      <c r="E1654" s="6">
        <f>History3[[#This Row],[GENERAL 
FUND]]+History3[[#This Row],[GENERAL
FUND
EXEMPT]]</f>
        <v>0</v>
      </c>
      <c r="F1654" s="6">
        <v>0</v>
      </c>
      <c r="G1654" s="6">
        <v>0</v>
      </c>
      <c r="H1654" s="7">
        <v>0</v>
      </c>
      <c r="I1654" s="6">
        <v>259510</v>
      </c>
      <c r="J1654" s="6">
        <v>0</v>
      </c>
      <c r="K1654" s="2">
        <v>0</v>
      </c>
    </row>
    <row r="1655" spans="1:11" x14ac:dyDescent="0.25">
      <c r="A1655" s="14" t="s">
        <v>1006</v>
      </c>
      <c r="B1655" s="3" t="s">
        <v>1</v>
      </c>
      <c r="C1655" s="1" t="s">
        <v>2</v>
      </c>
      <c r="D1655" s="6">
        <f>History3[[#This Row],[SUBTOTAL GENERAL FUND]]+History3[[#This Row],[CASH 
FUNDS]]+History3[[#This Row],[REAPPROPRIATED
FUNDS]]+History3[[#This Row],[FEDERAL 
FUNDS]]</f>
        <v>272658804</v>
      </c>
      <c r="E1655" s="6">
        <f>History3[[#This Row],[GENERAL 
FUND]]+History3[[#This Row],[GENERAL
FUND
EXEMPT]]</f>
        <v>84081985</v>
      </c>
      <c r="F1655" s="6">
        <v>84081985</v>
      </c>
      <c r="G1655" s="6">
        <v>0</v>
      </c>
      <c r="H1655" s="7">
        <v>135447278</v>
      </c>
      <c r="I1655" s="6">
        <v>25064507</v>
      </c>
      <c r="J1655" s="6">
        <v>28065034</v>
      </c>
      <c r="K1655" s="2">
        <v>1365.2</v>
      </c>
    </row>
    <row r="1656" spans="1:11" x14ac:dyDescent="0.25">
      <c r="A1656" s="14" t="s">
        <v>1006</v>
      </c>
      <c r="B1656" s="3" t="s">
        <v>1</v>
      </c>
      <c r="C1656" s="1" t="s">
        <v>1010</v>
      </c>
      <c r="D1656" s="6">
        <f>History3[[#This Row],[SUBTOTAL GENERAL FUND]]+History3[[#This Row],[CASH 
FUNDS]]+History3[[#This Row],[REAPPROPRIATED
FUNDS]]+History3[[#This Row],[FEDERAL 
FUNDS]]</f>
        <v>10892480</v>
      </c>
      <c r="E1656" s="6">
        <f>History3[[#This Row],[GENERAL 
FUND]]+History3[[#This Row],[GENERAL
FUND
EXEMPT]]</f>
        <v>-283704</v>
      </c>
      <c r="F1656" s="6">
        <v>-283704</v>
      </c>
      <c r="G1656" s="6">
        <v>0</v>
      </c>
      <c r="H1656" s="7">
        <v>10574790</v>
      </c>
      <c r="I1656" s="6">
        <v>601394</v>
      </c>
      <c r="J1656" s="6">
        <v>0</v>
      </c>
      <c r="K1656" s="2">
        <v>122.3</v>
      </c>
    </row>
    <row r="1657" spans="1:11" x14ac:dyDescent="0.25">
      <c r="A1657" s="14" t="s">
        <v>1006</v>
      </c>
      <c r="B1657" s="3" t="s">
        <v>1</v>
      </c>
      <c r="C1657" s="1" t="s">
        <v>1011</v>
      </c>
      <c r="D1657" s="6">
        <f>History3[[#This Row],[SUBTOTAL GENERAL FUND]]+History3[[#This Row],[CASH 
FUNDS]]+History3[[#This Row],[REAPPROPRIATED
FUNDS]]+History3[[#This Row],[FEDERAL 
FUNDS]]</f>
        <v>50000</v>
      </c>
      <c r="E1657" s="6">
        <f>History3[[#This Row],[GENERAL 
FUND]]+History3[[#This Row],[GENERAL
FUND
EXEMPT]]</f>
        <v>0</v>
      </c>
      <c r="F1657" s="6">
        <v>0</v>
      </c>
      <c r="G1657" s="6">
        <v>0</v>
      </c>
      <c r="H1657" s="7">
        <v>50000</v>
      </c>
      <c r="I1657" s="6">
        <v>0</v>
      </c>
      <c r="J1657" s="6">
        <v>0</v>
      </c>
      <c r="K1657" s="2">
        <v>0</v>
      </c>
    </row>
    <row r="1658" spans="1:11" x14ac:dyDescent="0.25">
      <c r="A1658" s="14" t="s">
        <v>1006</v>
      </c>
      <c r="B1658" s="3" t="s">
        <v>1</v>
      </c>
      <c r="C1658" s="1" t="s">
        <v>63</v>
      </c>
      <c r="D1658" s="6">
        <f>History3[[#This Row],[SUBTOTAL GENERAL FUND]]+History3[[#This Row],[CASH 
FUNDS]]+History3[[#This Row],[REAPPROPRIATED
FUNDS]]+History3[[#This Row],[FEDERAL 
FUNDS]]</f>
        <v>25473</v>
      </c>
      <c r="E1658" s="6">
        <f>History3[[#This Row],[GENERAL 
FUND]]+History3[[#This Row],[GENERAL
FUND
EXEMPT]]</f>
        <v>25473</v>
      </c>
      <c r="F1658" s="6">
        <v>25473</v>
      </c>
      <c r="G1658" s="6">
        <v>0</v>
      </c>
      <c r="H1658" s="7">
        <v>0</v>
      </c>
      <c r="I1658" s="6">
        <v>0</v>
      </c>
      <c r="J1658" s="6">
        <v>0</v>
      </c>
      <c r="K1658" s="2">
        <v>0</v>
      </c>
    </row>
    <row r="1659" spans="1:11" x14ac:dyDescent="0.25">
      <c r="A1659" s="14" t="s">
        <v>1006</v>
      </c>
      <c r="B1659" s="3" t="s">
        <v>1</v>
      </c>
      <c r="C1659" s="1" t="s">
        <v>290</v>
      </c>
      <c r="D1659" s="6">
        <f>History3[[#This Row],[SUBTOTAL GENERAL FUND]]+History3[[#This Row],[CASH 
FUNDS]]+History3[[#This Row],[REAPPROPRIATED
FUNDS]]+History3[[#This Row],[FEDERAL 
FUNDS]]</f>
        <v>36608071</v>
      </c>
      <c r="E1659" s="6">
        <f>History3[[#This Row],[GENERAL 
FUND]]+History3[[#This Row],[GENERAL
FUND
EXEMPT]]</f>
        <v>838349</v>
      </c>
      <c r="F1659" s="6">
        <v>838349</v>
      </c>
      <c r="G1659" s="6">
        <v>0</v>
      </c>
      <c r="H1659" s="7">
        <v>10129020</v>
      </c>
      <c r="I1659" s="6">
        <v>349977</v>
      </c>
      <c r="J1659" s="6">
        <v>25290725</v>
      </c>
      <c r="K1659" s="2">
        <v>71.3</v>
      </c>
    </row>
    <row r="1660" spans="1:11" x14ac:dyDescent="0.25">
      <c r="A1660" s="14" t="s">
        <v>1006</v>
      </c>
      <c r="B1660" s="3" t="s">
        <v>1</v>
      </c>
      <c r="C1660" s="1" t="s">
        <v>107</v>
      </c>
      <c r="D1660" s="6">
        <f>History3[[#This Row],[SUBTOTAL GENERAL FUND]]+History3[[#This Row],[CASH 
FUNDS]]+History3[[#This Row],[REAPPROPRIATED
FUNDS]]+History3[[#This Row],[FEDERAL 
FUNDS]]</f>
        <v>-37964</v>
      </c>
      <c r="E1660" s="6">
        <f>History3[[#This Row],[GENERAL 
FUND]]+History3[[#This Row],[GENERAL
FUND
EXEMPT]]</f>
        <v>-37964</v>
      </c>
      <c r="F1660" s="6">
        <v>-37964</v>
      </c>
      <c r="G1660" s="6">
        <v>0</v>
      </c>
      <c r="H1660" s="7">
        <v>-1098016</v>
      </c>
      <c r="I1660" s="6">
        <v>1098016</v>
      </c>
      <c r="J1660" s="6">
        <v>0</v>
      </c>
      <c r="K1660" s="2">
        <v>-0.5</v>
      </c>
    </row>
    <row r="1661" spans="1:11" x14ac:dyDescent="0.25">
      <c r="A1661" s="14" t="s">
        <v>1006</v>
      </c>
      <c r="B1661" s="3" t="s">
        <v>1</v>
      </c>
      <c r="C1661" s="1" t="s">
        <v>1012</v>
      </c>
      <c r="D1661" s="6">
        <f>History3[[#This Row],[SUBTOTAL GENERAL FUND]]+History3[[#This Row],[CASH 
FUNDS]]+History3[[#This Row],[REAPPROPRIATED
FUNDS]]+History3[[#This Row],[FEDERAL 
FUNDS]]</f>
        <v>2433321</v>
      </c>
      <c r="E1661" s="6">
        <f>History3[[#This Row],[GENERAL 
FUND]]+History3[[#This Row],[GENERAL
FUND
EXEMPT]]</f>
        <v>1365479</v>
      </c>
      <c r="F1661" s="6">
        <v>1365479</v>
      </c>
      <c r="G1661" s="6">
        <v>0</v>
      </c>
      <c r="H1661" s="7">
        <v>1048859</v>
      </c>
      <c r="I1661" s="6">
        <v>18983</v>
      </c>
      <c r="J1661" s="6">
        <v>0</v>
      </c>
      <c r="K1661" s="2">
        <v>0</v>
      </c>
    </row>
    <row r="1662" spans="1:11" x14ac:dyDescent="0.25">
      <c r="A1662" s="14" t="s">
        <v>1006</v>
      </c>
      <c r="B1662" s="3" t="s">
        <v>1</v>
      </c>
      <c r="C1662" s="1" t="s">
        <v>802</v>
      </c>
      <c r="D1662" s="6">
        <f>History3[[#This Row],[SUBTOTAL GENERAL FUND]]+History3[[#This Row],[CASH 
FUNDS]]+History3[[#This Row],[REAPPROPRIATED
FUNDS]]+History3[[#This Row],[FEDERAL 
FUNDS]]</f>
        <v>-6500</v>
      </c>
      <c r="E1662" s="6">
        <f>History3[[#This Row],[GENERAL 
FUND]]+History3[[#This Row],[GENERAL
FUND
EXEMPT]]</f>
        <v>0</v>
      </c>
      <c r="F1662" s="6">
        <v>0</v>
      </c>
      <c r="G1662" s="6">
        <v>0</v>
      </c>
      <c r="H1662" s="7">
        <v>-6500</v>
      </c>
      <c r="I1662" s="6">
        <v>0</v>
      </c>
      <c r="J1662" s="6">
        <v>0</v>
      </c>
      <c r="K1662" s="2">
        <v>0</v>
      </c>
    </row>
    <row r="1663" spans="1:11" x14ac:dyDescent="0.25">
      <c r="A1663" s="14" t="s">
        <v>1006</v>
      </c>
      <c r="B1663" s="3" t="s">
        <v>1</v>
      </c>
      <c r="C1663" s="1" t="s">
        <v>3</v>
      </c>
      <c r="D1663" s="6">
        <f>History3[[#This Row],[SUBTOTAL GENERAL FUND]]+History3[[#This Row],[CASH 
FUNDS]]+History3[[#This Row],[REAPPROPRIATED
FUNDS]]+History3[[#This Row],[FEDERAL 
FUNDS]]</f>
        <v>123700</v>
      </c>
      <c r="E1663" s="6">
        <f>History3[[#This Row],[GENERAL 
FUND]]+History3[[#This Row],[GENERAL
FUND
EXEMPT]]</f>
        <v>100000</v>
      </c>
      <c r="F1663" s="6">
        <v>100000</v>
      </c>
      <c r="G1663" s="6">
        <v>0</v>
      </c>
      <c r="H1663" s="7">
        <v>23700</v>
      </c>
      <c r="I1663" s="6">
        <v>0</v>
      </c>
      <c r="J1663" s="6">
        <v>0</v>
      </c>
      <c r="K1663" s="2">
        <v>0</v>
      </c>
    </row>
    <row r="1664" spans="1:11" x14ac:dyDescent="0.25">
      <c r="A1664" s="14" t="s">
        <v>1006</v>
      </c>
      <c r="B1664" s="3" t="s">
        <v>1</v>
      </c>
      <c r="C1664" s="1" t="s">
        <v>1013</v>
      </c>
      <c r="D1664" s="6">
        <f>History3[[#This Row],[SUBTOTAL GENERAL FUND]]+History3[[#This Row],[CASH 
FUNDS]]+History3[[#This Row],[REAPPROPRIATED
FUNDS]]+History3[[#This Row],[FEDERAL 
FUNDS]]</f>
        <v>362467</v>
      </c>
      <c r="E1664" s="6">
        <f>History3[[#This Row],[GENERAL 
FUND]]+History3[[#This Row],[GENERAL
FUND
EXEMPT]]</f>
        <v>362467</v>
      </c>
      <c r="F1664" s="6">
        <v>362467</v>
      </c>
      <c r="G1664" s="6">
        <v>0</v>
      </c>
      <c r="H1664" s="7">
        <v>0</v>
      </c>
      <c r="I1664" s="6">
        <v>0</v>
      </c>
      <c r="J1664" s="6">
        <v>0</v>
      </c>
      <c r="K1664" s="2">
        <v>4</v>
      </c>
    </row>
    <row r="1665" spans="1:11" x14ac:dyDescent="0.25">
      <c r="A1665" s="14" t="s">
        <v>1006</v>
      </c>
      <c r="B1665" s="3" t="s">
        <v>4</v>
      </c>
      <c r="C1665" s="1" t="s">
        <v>3</v>
      </c>
      <c r="D1665" s="6">
        <f>History3[[#This Row],[SUBTOTAL GENERAL FUND]]+History3[[#This Row],[CASH 
FUNDS]]+History3[[#This Row],[REAPPROPRIATED
FUNDS]]+History3[[#This Row],[FEDERAL 
FUNDS]]</f>
        <v>332885649</v>
      </c>
      <c r="E1665" s="6">
        <f>History3[[#This Row],[GENERAL 
FUND]]+History3[[#This Row],[GENERAL
FUND
EXEMPT]]</f>
        <v>90128524</v>
      </c>
      <c r="F1665" s="6">
        <v>90128524</v>
      </c>
      <c r="G1665" s="6">
        <v>0</v>
      </c>
      <c r="H1665" s="7">
        <v>161806324</v>
      </c>
      <c r="I1665" s="6">
        <v>25776057</v>
      </c>
      <c r="J1665" s="6">
        <v>55174744</v>
      </c>
      <c r="K1665" s="2">
        <v>1575.1</v>
      </c>
    </row>
    <row r="1666" spans="1:11" x14ac:dyDescent="0.25">
      <c r="A1666" s="14" t="s">
        <v>1006</v>
      </c>
      <c r="B1666" s="3" t="s">
        <v>4</v>
      </c>
      <c r="C1666" s="1" t="s">
        <v>110</v>
      </c>
      <c r="D1666" s="6">
        <f>History3[[#This Row],[SUBTOTAL GENERAL FUND]]+History3[[#This Row],[CASH 
FUNDS]]+History3[[#This Row],[REAPPROPRIATED
FUNDS]]+History3[[#This Row],[FEDERAL 
FUNDS]]</f>
        <v>255443</v>
      </c>
      <c r="E1666" s="6">
        <f>History3[[#This Row],[GENERAL 
FUND]]+History3[[#This Row],[GENERAL
FUND
EXEMPT]]</f>
        <v>255443</v>
      </c>
      <c r="F1666" s="6">
        <v>255443</v>
      </c>
      <c r="G1666" s="6">
        <v>0</v>
      </c>
      <c r="H1666" s="7">
        <v>0</v>
      </c>
      <c r="I1666" s="6">
        <v>0</v>
      </c>
      <c r="J1666" s="6">
        <v>0</v>
      </c>
      <c r="K1666" s="2">
        <v>2.5</v>
      </c>
    </row>
    <row r="1667" spans="1:11" x14ac:dyDescent="0.25">
      <c r="A1667" s="14" t="s">
        <v>1006</v>
      </c>
      <c r="B1667" s="3" t="s">
        <v>4</v>
      </c>
      <c r="C1667" s="1" t="s">
        <v>723</v>
      </c>
      <c r="D1667" s="6">
        <f>History3[[#This Row],[SUBTOTAL GENERAL FUND]]+History3[[#This Row],[CASH 
FUNDS]]+History3[[#This Row],[REAPPROPRIATED
FUNDS]]+History3[[#This Row],[FEDERAL 
FUNDS]]</f>
        <v>4635</v>
      </c>
      <c r="E1667" s="6">
        <f>History3[[#This Row],[GENERAL 
FUND]]+History3[[#This Row],[GENERAL
FUND
EXEMPT]]</f>
        <v>0</v>
      </c>
      <c r="F1667" s="6">
        <v>0</v>
      </c>
      <c r="G1667" s="6">
        <v>0</v>
      </c>
      <c r="H1667" s="7">
        <v>0</v>
      </c>
      <c r="I1667" s="6">
        <v>0</v>
      </c>
      <c r="J1667" s="6">
        <v>4635</v>
      </c>
      <c r="K1667" s="2">
        <v>0</v>
      </c>
    </row>
    <row r="1668" spans="1:11" x14ac:dyDescent="0.25">
      <c r="A1668" s="14" t="s">
        <v>1006</v>
      </c>
      <c r="B1668" s="3" t="s">
        <v>4</v>
      </c>
      <c r="C1668" s="1" t="s">
        <v>640</v>
      </c>
      <c r="D1668" s="6">
        <f>History3[[#This Row],[SUBTOTAL GENERAL FUND]]+History3[[#This Row],[CASH 
FUNDS]]+History3[[#This Row],[REAPPROPRIATED
FUNDS]]+History3[[#This Row],[FEDERAL 
FUNDS]]</f>
        <v>184902</v>
      </c>
      <c r="E1668" s="6">
        <f>History3[[#This Row],[GENERAL 
FUND]]+History3[[#This Row],[GENERAL
FUND
EXEMPT]]</f>
        <v>15000</v>
      </c>
      <c r="F1668" s="6">
        <v>15000</v>
      </c>
      <c r="G1668" s="6">
        <v>0</v>
      </c>
      <c r="H1668" s="7">
        <v>169902</v>
      </c>
      <c r="I1668" s="6">
        <v>0</v>
      </c>
      <c r="J1668" s="6">
        <v>0</v>
      </c>
      <c r="K1668" s="2">
        <v>3</v>
      </c>
    </row>
    <row r="1669" spans="1:11" x14ac:dyDescent="0.25">
      <c r="A1669" s="14" t="s">
        <v>1006</v>
      </c>
      <c r="B1669" s="3" t="s">
        <v>4</v>
      </c>
      <c r="C1669" s="1" t="s">
        <v>1014</v>
      </c>
      <c r="D1669" s="6">
        <f>History3[[#This Row],[SUBTOTAL GENERAL FUND]]+History3[[#This Row],[CASH 
FUNDS]]+History3[[#This Row],[REAPPROPRIATED
FUNDS]]+History3[[#This Row],[FEDERAL 
FUNDS]]</f>
        <v>68398</v>
      </c>
      <c r="E1669" s="6">
        <f>History3[[#This Row],[GENERAL 
FUND]]+History3[[#This Row],[GENERAL
FUND
EXEMPT]]</f>
        <v>68398</v>
      </c>
      <c r="F1669" s="6">
        <v>68398</v>
      </c>
      <c r="G1669" s="6">
        <v>0</v>
      </c>
      <c r="H1669" s="7">
        <v>0</v>
      </c>
      <c r="I1669" s="6">
        <v>0</v>
      </c>
      <c r="J1669" s="6">
        <v>0</v>
      </c>
      <c r="K1669" s="2">
        <v>1</v>
      </c>
    </row>
    <row r="1670" spans="1:11" x14ac:dyDescent="0.25">
      <c r="A1670" s="14" t="s">
        <v>1006</v>
      </c>
      <c r="B1670" s="3" t="s">
        <v>4</v>
      </c>
      <c r="C1670" s="1" t="s">
        <v>731</v>
      </c>
      <c r="D1670" s="6">
        <f>History3[[#This Row],[SUBTOTAL GENERAL FUND]]+History3[[#This Row],[CASH 
FUNDS]]+History3[[#This Row],[REAPPROPRIATED
FUNDS]]+History3[[#This Row],[FEDERAL 
FUNDS]]</f>
        <v>154034</v>
      </c>
      <c r="E1670" s="6">
        <f>History3[[#This Row],[GENERAL 
FUND]]+History3[[#This Row],[GENERAL
FUND
EXEMPT]]</f>
        <v>0</v>
      </c>
      <c r="F1670" s="6">
        <v>0</v>
      </c>
      <c r="G1670" s="6">
        <v>0</v>
      </c>
      <c r="H1670" s="7">
        <v>154034</v>
      </c>
      <c r="I1670" s="6">
        <v>0</v>
      </c>
      <c r="J1670" s="6">
        <v>0</v>
      </c>
      <c r="K1670" s="2">
        <v>0</v>
      </c>
    </row>
    <row r="1671" spans="1:11" x14ac:dyDescent="0.25">
      <c r="A1671" s="14" t="s">
        <v>1006</v>
      </c>
      <c r="B1671" s="3" t="s">
        <v>4</v>
      </c>
      <c r="C1671" s="1" t="s">
        <v>1015</v>
      </c>
      <c r="D1671" s="6">
        <f>History3[[#This Row],[SUBTOTAL GENERAL FUND]]+History3[[#This Row],[CASH 
FUNDS]]+History3[[#This Row],[REAPPROPRIATED
FUNDS]]+History3[[#This Row],[FEDERAL 
FUNDS]]</f>
        <v>6351002</v>
      </c>
      <c r="E1671" s="6">
        <f>History3[[#This Row],[GENERAL 
FUND]]+History3[[#This Row],[GENERAL
FUND
EXEMPT]]</f>
        <v>6351002</v>
      </c>
      <c r="F1671" s="6">
        <v>6351002</v>
      </c>
      <c r="G1671" s="6">
        <v>0</v>
      </c>
      <c r="H1671" s="7">
        <v>0</v>
      </c>
      <c r="I1671" s="6">
        <v>0</v>
      </c>
      <c r="J1671" s="6">
        <v>0</v>
      </c>
      <c r="K1671" s="2">
        <v>0</v>
      </c>
    </row>
    <row r="1672" spans="1:11" x14ac:dyDescent="0.25">
      <c r="A1672" s="14" t="s">
        <v>1006</v>
      </c>
      <c r="B1672" s="3" t="s">
        <v>4</v>
      </c>
      <c r="C1672" s="1" t="s">
        <v>316</v>
      </c>
      <c r="D1672" s="6">
        <f>History3[[#This Row],[SUBTOTAL GENERAL FUND]]+History3[[#This Row],[CASH 
FUNDS]]+History3[[#This Row],[REAPPROPRIATED
FUNDS]]+History3[[#This Row],[FEDERAL 
FUNDS]]</f>
        <v>260114</v>
      </c>
      <c r="E1672" s="6">
        <f>History3[[#This Row],[GENERAL 
FUND]]+History3[[#This Row],[GENERAL
FUND
EXEMPT]]</f>
        <v>260114</v>
      </c>
      <c r="F1672" s="6">
        <v>260114</v>
      </c>
      <c r="G1672" s="6">
        <v>0</v>
      </c>
      <c r="H1672" s="7">
        <v>0</v>
      </c>
      <c r="I1672" s="6">
        <v>0</v>
      </c>
      <c r="J1672" s="6">
        <v>0</v>
      </c>
      <c r="K1672" s="2">
        <v>2.8</v>
      </c>
    </row>
    <row r="1673" spans="1:11" x14ac:dyDescent="0.25">
      <c r="A1673" s="14" t="s">
        <v>1006</v>
      </c>
      <c r="B1673" s="3" t="s">
        <v>4</v>
      </c>
      <c r="C1673" s="1" t="s">
        <v>1016</v>
      </c>
      <c r="D1673" s="6">
        <f>History3[[#This Row],[SUBTOTAL GENERAL FUND]]+History3[[#This Row],[CASH 
FUNDS]]+History3[[#This Row],[REAPPROPRIATED
FUNDS]]+History3[[#This Row],[FEDERAL 
FUNDS]]</f>
        <v>739591</v>
      </c>
      <c r="E1673" s="6">
        <f>History3[[#This Row],[GENERAL 
FUND]]+History3[[#This Row],[GENERAL
FUND
EXEMPT]]</f>
        <v>739591</v>
      </c>
      <c r="F1673" s="6">
        <v>739591</v>
      </c>
      <c r="G1673" s="6">
        <v>0</v>
      </c>
      <c r="H1673" s="7">
        <v>0</v>
      </c>
      <c r="I1673" s="6">
        <v>0</v>
      </c>
      <c r="J1673" s="6">
        <v>0</v>
      </c>
      <c r="K1673" s="2">
        <v>6</v>
      </c>
    </row>
    <row r="1674" spans="1:11" x14ac:dyDescent="0.25">
      <c r="A1674" s="14" t="s">
        <v>1006</v>
      </c>
      <c r="B1674" s="3" t="s">
        <v>4</v>
      </c>
      <c r="C1674" s="1" t="s">
        <v>1017</v>
      </c>
      <c r="D1674" s="6">
        <f>History3[[#This Row],[SUBTOTAL GENERAL FUND]]+History3[[#This Row],[CASH 
FUNDS]]+History3[[#This Row],[REAPPROPRIATED
FUNDS]]+History3[[#This Row],[FEDERAL 
FUNDS]]</f>
        <v>167067</v>
      </c>
      <c r="E1674" s="6">
        <f>History3[[#This Row],[GENERAL 
FUND]]+History3[[#This Row],[GENERAL
FUND
EXEMPT]]</f>
        <v>167067</v>
      </c>
      <c r="F1674" s="6">
        <v>167067</v>
      </c>
      <c r="G1674" s="6">
        <v>0</v>
      </c>
      <c r="H1674" s="7">
        <v>0</v>
      </c>
      <c r="I1674" s="6">
        <v>0</v>
      </c>
      <c r="J1674" s="6">
        <v>0</v>
      </c>
      <c r="K1674" s="2">
        <v>0.2</v>
      </c>
    </row>
    <row r="1675" spans="1:11" x14ac:dyDescent="0.25">
      <c r="A1675" s="14" t="s">
        <v>1006</v>
      </c>
      <c r="B1675" s="3" t="s">
        <v>4</v>
      </c>
      <c r="C1675" s="1" t="s">
        <v>1018</v>
      </c>
      <c r="D1675" s="6">
        <f>History3[[#This Row],[SUBTOTAL GENERAL FUND]]+History3[[#This Row],[CASH 
FUNDS]]+History3[[#This Row],[REAPPROPRIATED
FUNDS]]+History3[[#This Row],[FEDERAL 
FUNDS]]</f>
        <v>9020</v>
      </c>
      <c r="E1675" s="6">
        <f>History3[[#This Row],[GENERAL 
FUND]]+History3[[#This Row],[GENERAL
FUND
EXEMPT]]</f>
        <v>9020</v>
      </c>
      <c r="F1675" s="6">
        <v>9020</v>
      </c>
      <c r="G1675" s="6">
        <v>0</v>
      </c>
      <c r="H1675" s="7">
        <v>0</v>
      </c>
      <c r="I1675" s="6">
        <v>0</v>
      </c>
      <c r="J1675" s="6">
        <v>0</v>
      </c>
      <c r="K1675" s="2">
        <v>0.1</v>
      </c>
    </row>
    <row r="1676" spans="1:11" x14ac:dyDescent="0.25">
      <c r="A1676" s="14" t="s">
        <v>1006</v>
      </c>
      <c r="B1676" s="3" t="s">
        <v>4</v>
      </c>
      <c r="C1676" s="1" t="s">
        <v>1019</v>
      </c>
      <c r="D1676" s="6">
        <f>History3[[#This Row],[SUBTOTAL GENERAL FUND]]+History3[[#This Row],[CASH 
FUNDS]]+History3[[#This Row],[REAPPROPRIATED
FUNDS]]+History3[[#This Row],[FEDERAL 
FUNDS]]</f>
        <v>0</v>
      </c>
      <c r="E1676" s="6">
        <f>History3[[#This Row],[GENERAL 
FUND]]+History3[[#This Row],[GENERAL
FUND
EXEMPT]]</f>
        <v>-1032376</v>
      </c>
      <c r="F1676" s="6">
        <v>-1032376</v>
      </c>
      <c r="G1676" s="6">
        <v>0</v>
      </c>
      <c r="H1676" s="7">
        <v>1032376</v>
      </c>
      <c r="I1676" s="6">
        <v>0</v>
      </c>
      <c r="J1676" s="6">
        <v>0</v>
      </c>
      <c r="K1676" s="2">
        <v>0</v>
      </c>
    </row>
    <row r="1677" spans="1:11" x14ac:dyDescent="0.25">
      <c r="A1677" s="14" t="s">
        <v>1006</v>
      </c>
      <c r="B1677" s="3" t="s">
        <v>4</v>
      </c>
      <c r="C1677" s="1" t="s">
        <v>1013</v>
      </c>
      <c r="D1677" s="6">
        <f>History3[[#This Row],[SUBTOTAL GENERAL FUND]]+History3[[#This Row],[CASH 
FUNDS]]+History3[[#This Row],[REAPPROPRIATED
FUNDS]]+History3[[#This Row],[FEDERAL 
FUNDS]]</f>
        <v>1415932</v>
      </c>
      <c r="E1677" s="6">
        <f>History3[[#This Row],[GENERAL 
FUND]]+History3[[#This Row],[GENERAL
FUND
EXEMPT]]</f>
        <v>0</v>
      </c>
      <c r="F1677" s="6">
        <v>0</v>
      </c>
      <c r="G1677" s="6">
        <v>0</v>
      </c>
      <c r="H1677" s="7">
        <v>1415932</v>
      </c>
      <c r="I1677" s="6">
        <v>0</v>
      </c>
      <c r="J1677" s="6">
        <v>0</v>
      </c>
      <c r="K1677" s="2">
        <v>24.7</v>
      </c>
    </row>
    <row r="1678" spans="1:11" x14ac:dyDescent="0.25">
      <c r="A1678" s="14" t="s">
        <v>1006</v>
      </c>
      <c r="B1678" s="3" t="s">
        <v>4</v>
      </c>
      <c r="C1678" s="1" t="s">
        <v>567</v>
      </c>
      <c r="D1678" s="6">
        <f>History3[[#This Row],[SUBTOTAL GENERAL FUND]]+History3[[#This Row],[CASH 
FUNDS]]+History3[[#This Row],[REAPPROPRIATED
FUNDS]]+History3[[#This Row],[FEDERAL 
FUNDS]]</f>
        <v>434720</v>
      </c>
      <c r="E1678" s="6">
        <f>History3[[#This Row],[GENERAL 
FUND]]+History3[[#This Row],[GENERAL
FUND
EXEMPT]]</f>
        <v>434720</v>
      </c>
      <c r="F1678" s="6">
        <v>434720</v>
      </c>
      <c r="G1678" s="6">
        <v>0</v>
      </c>
      <c r="H1678" s="7">
        <v>0</v>
      </c>
      <c r="I1678" s="6">
        <v>0</v>
      </c>
      <c r="J1678" s="6">
        <v>0</v>
      </c>
      <c r="K1678" s="2">
        <v>0</v>
      </c>
    </row>
    <row r="1679" spans="1:11" x14ac:dyDescent="0.25">
      <c r="A1679" s="14" t="s">
        <v>1006</v>
      </c>
      <c r="B1679" s="3" t="s">
        <v>4</v>
      </c>
      <c r="C1679" s="1" t="s">
        <v>327</v>
      </c>
      <c r="D1679" s="6">
        <f>History3[[#This Row],[SUBTOTAL GENERAL FUND]]+History3[[#This Row],[CASH 
FUNDS]]+History3[[#This Row],[REAPPROPRIATED
FUNDS]]+History3[[#This Row],[FEDERAL 
FUNDS]]</f>
        <v>155760</v>
      </c>
      <c r="E1679" s="6">
        <f>History3[[#This Row],[GENERAL 
FUND]]+History3[[#This Row],[GENERAL
FUND
EXEMPT]]</f>
        <v>0</v>
      </c>
      <c r="F1679" s="6">
        <v>0</v>
      </c>
      <c r="G1679" s="6">
        <v>0</v>
      </c>
      <c r="H1679" s="7">
        <v>155760</v>
      </c>
      <c r="I1679" s="6">
        <v>0</v>
      </c>
      <c r="J1679" s="6">
        <v>0</v>
      </c>
      <c r="K1679" s="2">
        <v>0.7</v>
      </c>
    </row>
    <row r="1680" spans="1:11" x14ac:dyDescent="0.25">
      <c r="A1680" s="14" t="s">
        <v>1006</v>
      </c>
      <c r="B1680" s="3" t="s">
        <v>4</v>
      </c>
      <c r="C1680" s="1" t="s">
        <v>921</v>
      </c>
      <c r="D1680" s="6">
        <f>History3[[#This Row],[SUBTOTAL GENERAL FUND]]+History3[[#This Row],[CASH 
FUNDS]]+History3[[#This Row],[REAPPROPRIATED
FUNDS]]+History3[[#This Row],[FEDERAL 
FUNDS]]</f>
        <v>37500</v>
      </c>
      <c r="E1680" s="6">
        <f>History3[[#This Row],[GENERAL 
FUND]]+History3[[#This Row],[GENERAL
FUND
EXEMPT]]</f>
        <v>37500</v>
      </c>
      <c r="F1680" s="6">
        <v>37500</v>
      </c>
      <c r="G1680" s="6">
        <v>0</v>
      </c>
      <c r="H1680" s="7">
        <v>0</v>
      </c>
      <c r="I1680" s="6">
        <v>0</v>
      </c>
      <c r="J1680" s="6">
        <v>0</v>
      </c>
      <c r="K1680" s="2">
        <v>0</v>
      </c>
    </row>
    <row r="1681" spans="1:11" x14ac:dyDescent="0.25">
      <c r="A1681" s="14" t="s">
        <v>1006</v>
      </c>
      <c r="B1681" s="3" t="s">
        <v>4</v>
      </c>
      <c r="C1681" s="1" t="s">
        <v>1020</v>
      </c>
      <c r="D1681" s="6">
        <f>History3[[#This Row],[SUBTOTAL GENERAL FUND]]+History3[[#This Row],[CASH 
FUNDS]]+History3[[#This Row],[REAPPROPRIATED
FUNDS]]+History3[[#This Row],[FEDERAL 
FUNDS]]</f>
        <v>73272230</v>
      </c>
      <c r="E1681" s="6">
        <f>History3[[#This Row],[GENERAL 
FUND]]+History3[[#This Row],[GENERAL
FUND
EXEMPT]]</f>
        <v>71253722</v>
      </c>
      <c r="F1681" s="6">
        <v>71253722</v>
      </c>
      <c r="G1681" s="6">
        <v>0</v>
      </c>
      <c r="H1681" s="7">
        <v>1761269</v>
      </c>
      <c r="I1681" s="6">
        <v>199472</v>
      </c>
      <c r="J1681" s="6">
        <v>57767</v>
      </c>
      <c r="K1681" s="2">
        <v>2.1</v>
      </c>
    </row>
    <row r="1682" spans="1:11" x14ac:dyDescent="0.25">
      <c r="A1682" s="14" t="s">
        <v>1006</v>
      </c>
      <c r="B1682" s="3" t="s">
        <v>4</v>
      </c>
      <c r="C1682" s="1" t="s">
        <v>7</v>
      </c>
      <c r="D1682" s="6">
        <f>History3[[#This Row],[SUBTOTAL GENERAL FUND]]+History3[[#This Row],[CASH 
FUNDS]]+History3[[#This Row],[REAPPROPRIATED
FUNDS]]+History3[[#This Row],[FEDERAL 
FUNDS]]</f>
        <v>776830</v>
      </c>
      <c r="E1682" s="6">
        <f>History3[[#This Row],[GENERAL 
FUND]]+History3[[#This Row],[GENERAL
FUND
EXEMPT]]</f>
        <v>-223170</v>
      </c>
      <c r="F1682" s="6">
        <v>-223170</v>
      </c>
      <c r="G1682" s="6">
        <v>0</v>
      </c>
      <c r="H1682" s="7">
        <v>0</v>
      </c>
      <c r="I1682" s="6">
        <v>1000000</v>
      </c>
      <c r="J1682" s="6">
        <v>0</v>
      </c>
      <c r="K1682" s="2">
        <v>0</v>
      </c>
    </row>
    <row r="1683" spans="1:11" x14ac:dyDescent="0.25">
      <c r="A1683" s="14" t="s">
        <v>1006</v>
      </c>
      <c r="B1683" s="3" t="s">
        <v>6</v>
      </c>
      <c r="C1683" s="1" t="s">
        <v>7</v>
      </c>
      <c r="D1683" s="6">
        <f>History3[[#This Row],[SUBTOTAL GENERAL FUND]]+History3[[#This Row],[CASH 
FUNDS]]+History3[[#This Row],[REAPPROPRIATED
FUNDS]]+History3[[#This Row],[FEDERAL 
FUNDS]]</f>
        <v>396860817</v>
      </c>
      <c r="E1683" s="6">
        <f>History3[[#This Row],[GENERAL 
FUND]]+History3[[#This Row],[GENERAL
FUND
EXEMPT]]</f>
        <v>130120718</v>
      </c>
      <c r="F1683" s="6">
        <v>130120718</v>
      </c>
      <c r="G1683" s="6">
        <v>0</v>
      </c>
      <c r="H1683" s="7">
        <v>175068422</v>
      </c>
      <c r="I1683" s="6">
        <v>33235792</v>
      </c>
      <c r="J1683" s="6">
        <v>58435885</v>
      </c>
      <c r="K1683" s="2">
        <v>1657.2</v>
      </c>
    </row>
    <row r="1684" spans="1:11" x14ac:dyDescent="0.25">
      <c r="A1684" s="14" t="s">
        <v>1006</v>
      </c>
      <c r="B1684" s="3" t="s">
        <v>6</v>
      </c>
      <c r="C1684" s="1" t="s">
        <v>8</v>
      </c>
      <c r="D1684" s="6">
        <f>History3[[#This Row],[SUBTOTAL GENERAL FUND]]+History3[[#This Row],[CASH 
FUNDS]]+History3[[#This Row],[REAPPROPRIATED
FUNDS]]+History3[[#This Row],[FEDERAL 
FUNDS]]</f>
        <v>48676</v>
      </c>
      <c r="E1684" s="6">
        <f>History3[[#This Row],[GENERAL 
FUND]]+History3[[#This Row],[GENERAL
FUND
EXEMPT]]</f>
        <v>0</v>
      </c>
      <c r="F1684" s="6">
        <v>0</v>
      </c>
      <c r="G1684" s="6">
        <v>0</v>
      </c>
      <c r="H1684" s="7">
        <v>0</v>
      </c>
      <c r="I1684" s="6">
        <v>48676</v>
      </c>
      <c r="J1684" s="6">
        <v>0</v>
      </c>
      <c r="K1684" s="2">
        <v>0.5</v>
      </c>
    </row>
    <row r="1685" spans="1:11" x14ac:dyDescent="0.25">
      <c r="A1685" s="14" t="s">
        <v>1006</v>
      </c>
      <c r="B1685" s="3" t="s">
        <v>6</v>
      </c>
      <c r="C1685" s="1" t="s">
        <v>10</v>
      </c>
      <c r="D1685" s="6">
        <f>History3[[#This Row],[SUBTOTAL GENERAL FUND]]+History3[[#This Row],[CASH 
FUNDS]]+History3[[#This Row],[REAPPROPRIATED
FUNDS]]+History3[[#This Row],[FEDERAL 
FUNDS]]</f>
        <v>27175</v>
      </c>
      <c r="E1685" s="6">
        <f>History3[[#This Row],[GENERAL 
FUND]]+History3[[#This Row],[GENERAL
FUND
EXEMPT]]</f>
        <v>27175</v>
      </c>
      <c r="F1685" s="6">
        <v>27175</v>
      </c>
      <c r="G1685" s="6">
        <v>0</v>
      </c>
      <c r="H1685" s="7">
        <v>0</v>
      </c>
      <c r="I1685" s="6">
        <v>0</v>
      </c>
      <c r="J1685" s="6">
        <v>0</v>
      </c>
      <c r="K1685" s="2">
        <v>0.5</v>
      </c>
    </row>
    <row r="1686" spans="1:11" x14ac:dyDescent="0.25">
      <c r="A1686" s="14" t="s">
        <v>1006</v>
      </c>
      <c r="B1686" s="3" t="s">
        <v>6</v>
      </c>
      <c r="C1686" s="1" t="s">
        <v>1021</v>
      </c>
      <c r="D1686" s="6">
        <f>History3[[#This Row],[SUBTOTAL GENERAL FUND]]+History3[[#This Row],[CASH 
FUNDS]]+History3[[#This Row],[REAPPROPRIATED
FUNDS]]+History3[[#This Row],[FEDERAL 
FUNDS]]</f>
        <v>68636</v>
      </c>
      <c r="E1686" s="6">
        <f>History3[[#This Row],[GENERAL 
FUND]]+History3[[#This Row],[GENERAL
FUND
EXEMPT]]</f>
        <v>0</v>
      </c>
      <c r="F1686" s="6">
        <v>0</v>
      </c>
      <c r="G1686" s="6">
        <v>0</v>
      </c>
      <c r="H1686" s="7">
        <v>68636</v>
      </c>
      <c r="I1686" s="6">
        <v>0</v>
      </c>
      <c r="J1686" s="6">
        <v>0</v>
      </c>
      <c r="K1686" s="2">
        <v>0.3</v>
      </c>
    </row>
    <row r="1687" spans="1:11" x14ac:dyDescent="0.25">
      <c r="A1687" s="14" t="s">
        <v>1006</v>
      </c>
      <c r="B1687" s="3" t="s">
        <v>6</v>
      </c>
      <c r="C1687" s="1" t="s">
        <v>1022</v>
      </c>
      <c r="D1687" s="6">
        <f>History3[[#This Row],[SUBTOTAL GENERAL FUND]]+History3[[#This Row],[CASH 
FUNDS]]+History3[[#This Row],[REAPPROPRIATED
FUNDS]]+History3[[#This Row],[FEDERAL 
FUNDS]]</f>
        <v>589618</v>
      </c>
      <c r="E1687" s="6">
        <f>History3[[#This Row],[GENERAL 
FUND]]+History3[[#This Row],[GENERAL
FUND
EXEMPT]]</f>
        <v>589618</v>
      </c>
      <c r="F1687" s="6">
        <v>589618</v>
      </c>
      <c r="G1687" s="6">
        <v>0</v>
      </c>
      <c r="H1687" s="7">
        <v>0</v>
      </c>
      <c r="I1687" s="6">
        <v>0</v>
      </c>
      <c r="J1687" s="6">
        <v>0</v>
      </c>
      <c r="K1687" s="2">
        <v>0.9</v>
      </c>
    </row>
    <row r="1688" spans="1:11" x14ac:dyDescent="0.25">
      <c r="A1688" s="14" t="s">
        <v>1006</v>
      </c>
      <c r="B1688" s="3" t="s">
        <v>6</v>
      </c>
      <c r="C1688" s="1" t="s">
        <v>737</v>
      </c>
      <c r="D1688" s="6">
        <f>History3[[#This Row],[SUBTOTAL GENERAL FUND]]+History3[[#This Row],[CASH 
FUNDS]]+History3[[#This Row],[REAPPROPRIATED
FUNDS]]+History3[[#This Row],[FEDERAL 
FUNDS]]</f>
        <v>10544</v>
      </c>
      <c r="E1688" s="6">
        <f>History3[[#This Row],[GENERAL 
FUND]]+History3[[#This Row],[GENERAL
FUND
EXEMPT]]</f>
        <v>0</v>
      </c>
      <c r="F1688" s="6">
        <v>0</v>
      </c>
      <c r="G1688" s="6">
        <v>0</v>
      </c>
      <c r="H1688" s="7">
        <v>10544</v>
      </c>
      <c r="I1688" s="6">
        <v>0</v>
      </c>
      <c r="J1688" s="6">
        <v>0</v>
      </c>
      <c r="K1688" s="2">
        <v>0</v>
      </c>
    </row>
    <row r="1689" spans="1:11" x14ac:dyDescent="0.25">
      <c r="A1689" s="14" t="s">
        <v>1006</v>
      </c>
      <c r="B1689" s="3" t="s">
        <v>6</v>
      </c>
      <c r="C1689" s="1" t="s">
        <v>20</v>
      </c>
      <c r="D1689" s="6">
        <f>History3[[#This Row],[SUBTOTAL GENERAL FUND]]+History3[[#This Row],[CASH 
FUNDS]]+History3[[#This Row],[REAPPROPRIATED
FUNDS]]+History3[[#This Row],[FEDERAL 
FUNDS]]</f>
        <v>-1408</v>
      </c>
      <c r="E1689" s="6">
        <f>History3[[#This Row],[GENERAL 
FUND]]+History3[[#This Row],[GENERAL
FUND
EXEMPT]]</f>
        <v>-1408</v>
      </c>
      <c r="F1689" s="6">
        <v>-1408</v>
      </c>
      <c r="G1689" s="6">
        <v>0</v>
      </c>
      <c r="H1689" s="7">
        <v>0</v>
      </c>
      <c r="I1689" s="6">
        <v>0</v>
      </c>
      <c r="J1689" s="6">
        <v>0</v>
      </c>
      <c r="K1689" s="2">
        <v>0</v>
      </c>
    </row>
    <row r="1690" spans="1:11" x14ac:dyDescent="0.25">
      <c r="A1690" s="14" t="s">
        <v>1006</v>
      </c>
      <c r="B1690" s="3" t="s">
        <v>6</v>
      </c>
      <c r="C1690" s="1" t="s">
        <v>1023</v>
      </c>
      <c r="D1690" s="6">
        <f>History3[[#This Row],[SUBTOTAL GENERAL FUND]]+History3[[#This Row],[CASH 
FUNDS]]+History3[[#This Row],[REAPPROPRIATED
FUNDS]]+History3[[#This Row],[FEDERAL 
FUNDS]]</f>
        <v>0</v>
      </c>
      <c r="E1690" s="6">
        <f>History3[[#This Row],[GENERAL 
FUND]]+History3[[#This Row],[GENERAL
FUND
EXEMPT]]</f>
        <v>0</v>
      </c>
      <c r="F1690" s="6">
        <v>0</v>
      </c>
      <c r="G1690" s="6">
        <v>0</v>
      </c>
      <c r="H1690" s="7">
        <v>0</v>
      </c>
      <c r="I1690" s="6">
        <v>0</v>
      </c>
      <c r="J1690" s="6">
        <v>0</v>
      </c>
      <c r="K1690" s="2">
        <v>19.3</v>
      </c>
    </row>
    <row r="1691" spans="1:11" x14ac:dyDescent="0.25">
      <c r="A1691" s="14" t="s">
        <v>1006</v>
      </c>
      <c r="B1691" s="3" t="s">
        <v>6</v>
      </c>
      <c r="C1691" s="1" t="s">
        <v>185</v>
      </c>
      <c r="D1691" s="6">
        <f>History3[[#This Row],[SUBTOTAL GENERAL FUND]]+History3[[#This Row],[CASH 
FUNDS]]+History3[[#This Row],[REAPPROPRIATED
FUNDS]]+History3[[#This Row],[FEDERAL 
FUNDS]]</f>
        <v>0</v>
      </c>
      <c r="E1691" s="6">
        <f>History3[[#This Row],[GENERAL 
FUND]]+History3[[#This Row],[GENERAL
FUND
EXEMPT]]</f>
        <v>0</v>
      </c>
      <c r="F1691" s="6">
        <v>0</v>
      </c>
      <c r="G1691" s="6">
        <v>0</v>
      </c>
      <c r="H1691" s="7">
        <v>0</v>
      </c>
      <c r="I1691" s="6">
        <v>0</v>
      </c>
      <c r="J1691" s="6">
        <v>0</v>
      </c>
      <c r="K1691" s="2">
        <v>0</v>
      </c>
    </row>
    <row r="1692" spans="1:11" x14ac:dyDescent="0.25">
      <c r="A1692" s="14" t="s">
        <v>1006</v>
      </c>
      <c r="B1692" s="3" t="s">
        <v>6</v>
      </c>
      <c r="C1692" s="1" t="s">
        <v>34</v>
      </c>
      <c r="D1692" s="6">
        <f>History3[[#This Row],[SUBTOTAL GENERAL FUND]]+History3[[#This Row],[CASH 
FUNDS]]+History3[[#This Row],[REAPPROPRIATED
FUNDS]]+History3[[#This Row],[FEDERAL 
FUNDS]]</f>
        <v>339602</v>
      </c>
      <c r="E1692" s="6">
        <f>History3[[#This Row],[GENERAL 
FUND]]+History3[[#This Row],[GENERAL
FUND
EXEMPT]]</f>
        <v>339602</v>
      </c>
      <c r="F1692" s="6">
        <v>339602</v>
      </c>
      <c r="G1692" s="6">
        <v>0</v>
      </c>
      <c r="H1692" s="7">
        <v>0</v>
      </c>
      <c r="I1692" s="6">
        <v>0</v>
      </c>
      <c r="J1692" s="6">
        <v>0</v>
      </c>
      <c r="K1692" s="2">
        <v>0.6</v>
      </c>
    </row>
    <row r="1693" spans="1:11" x14ac:dyDescent="0.25">
      <c r="A1693" s="14" t="s">
        <v>1006</v>
      </c>
      <c r="B1693" s="3" t="s">
        <v>6</v>
      </c>
      <c r="C1693" s="1" t="s">
        <v>1024</v>
      </c>
      <c r="D1693" s="6">
        <f>History3[[#This Row],[SUBTOTAL GENERAL FUND]]+History3[[#This Row],[CASH 
FUNDS]]+History3[[#This Row],[REAPPROPRIATED
FUNDS]]+History3[[#This Row],[FEDERAL 
FUNDS]]</f>
        <v>174357</v>
      </c>
      <c r="E1693" s="6">
        <f>History3[[#This Row],[GENERAL 
FUND]]+History3[[#This Row],[GENERAL
FUND
EXEMPT]]</f>
        <v>174357</v>
      </c>
      <c r="F1693" s="6">
        <v>174357</v>
      </c>
      <c r="G1693" s="6">
        <v>0</v>
      </c>
      <c r="H1693" s="7">
        <v>0</v>
      </c>
      <c r="I1693" s="6">
        <v>0</v>
      </c>
      <c r="J1693" s="6">
        <v>0</v>
      </c>
      <c r="K1693" s="2">
        <v>1.8</v>
      </c>
    </row>
    <row r="1694" spans="1:11" x14ac:dyDescent="0.25">
      <c r="A1694" s="14" t="s">
        <v>1006</v>
      </c>
      <c r="B1694" s="3" t="s">
        <v>6</v>
      </c>
      <c r="C1694" s="1" t="s">
        <v>921</v>
      </c>
      <c r="D1694" s="6">
        <f>History3[[#This Row],[SUBTOTAL GENERAL FUND]]+History3[[#This Row],[CASH 
FUNDS]]+History3[[#This Row],[REAPPROPRIATED
FUNDS]]+History3[[#This Row],[FEDERAL 
FUNDS]]</f>
        <v>984542</v>
      </c>
      <c r="E1694" s="6">
        <f>History3[[#This Row],[GENERAL 
FUND]]+History3[[#This Row],[GENERAL
FUND
EXEMPT]]</f>
        <v>984542</v>
      </c>
      <c r="F1694" s="6">
        <v>984542</v>
      </c>
      <c r="G1694" s="6">
        <v>0</v>
      </c>
      <c r="H1694" s="7">
        <v>0</v>
      </c>
      <c r="I1694" s="6">
        <v>0</v>
      </c>
      <c r="J1694" s="6">
        <v>0</v>
      </c>
      <c r="K1694" s="2">
        <v>0</v>
      </c>
    </row>
    <row r="1695" spans="1:11" x14ac:dyDescent="0.25">
      <c r="A1695" s="14" t="s">
        <v>1006</v>
      </c>
      <c r="B1695" s="3" t="s">
        <v>6</v>
      </c>
      <c r="C1695" s="1" t="s">
        <v>47</v>
      </c>
      <c r="D1695" s="6">
        <f>History3[[#This Row],[SUBTOTAL GENERAL FUND]]+History3[[#This Row],[CASH 
FUNDS]]+History3[[#This Row],[REAPPROPRIATED
FUNDS]]+History3[[#This Row],[FEDERAL 
FUNDS]]</f>
        <v>263796</v>
      </c>
      <c r="E1695" s="6">
        <f>History3[[#This Row],[GENERAL 
FUND]]+History3[[#This Row],[GENERAL
FUND
EXEMPT]]</f>
        <v>263796</v>
      </c>
      <c r="F1695" s="6">
        <v>263796</v>
      </c>
      <c r="G1695" s="6">
        <v>0</v>
      </c>
      <c r="H1695" s="7">
        <v>0</v>
      </c>
      <c r="I1695" s="6">
        <v>0</v>
      </c>
      <c r="J1695" s="6">
        <v>0</v>
      </c>
      <c r="K1695" s="2">
        <v>1.8</v>
      </c>
    </row>
    <row r="1696" spans="1:11" x14ac:dyDescent="0.25">
      <c r="A1696" s="14" t="s">
        <v>1006</v>
      </c>
      <c r="B1696" s="3" t="s">
        <v>6</v>
      </c>
      <c r="C1696" s="1" t="s">
        <v>1025</v>
      </c>
      <c r="D1696" s="6">
        <f>History3[[#This Row],[SUBTOTAL GENERAL FUND]]+History3[[#This Row],[CASH 
FUNDS]]+History3[[#This Row],[REAPPROPRIATED
FUNDS]]+History3[[#This Row],[FEDERAL 
FUNDS]]</f>
        <v>1796592</v>
      </c>
      <c r="E1696" s="6">
        <f>History3[[#This Row],[GENERAL 
FUND]]+History3[[#This Row],[GENERAL
FUND
EXEMPT]]</f>
        <v>1100000</v>
      </c>
      <c r="F1696" s="6">
        <v>1100000</v>
      </c>
      <c r="G1696" s="6">
        <v>0</v>
      </c>
      <c r="H1696" s="7">
        <v>696592</v>
      </c>
      <c r="I1696" s="6">
        <v>0</v>
      </c>
      <c r="J1696" s="6">
        <v>0</v>
      </c>
      <c r="K1696" s="2">
        <v>5.2</v>
      </c>
    </row>
    <row r="1697" spans="1:11" x14ac:dyDescent="0.25">
      <c r="A1697" s="14" t="s">
        <v>1006</v>
      </c>
      <c r="B1697" s="3" t="s">
        <v>6</v>
      </c>
      <c r="C1697" s="1" t="s">
        <v>341</v>
      </c>
      <c r="D1697" s="6">
        <f>History3[[#This Row],[SUBTOTAL GENERAL FUND]]+History3[[#This Row],[CASH 
FUNDS]]+History3[[#This Row],[REAPPROPRIATED
FUNDS]]+History3[[#This Row],[FEDERAL 
FUNDS]]</f>
        <v>40966</v>
      </c>
      <c r="E1697" s="6">
        <f>History3[[#This Row],[GENERAL 
FUND]]+History3[[#This Row],[GENERAL
FUND
EXEMPT]]</f>
        <v>0</v>
      </c>
      <c r="F1697" s="6">
        <v>0</v>
      </c>
      <c r="G1697" s="6">
        <v>0</v>
      </c>
      <c r="H1697" s="7">
        <v>40966</v>
      </c>
      <c r="I1697" s="6">
        <v>0</v>
      </c>
      <c r="J1697" s="6">
        <v>0</v>
      </c>
      <c r="K1697" s="2">
        <v>0.2</v>
      </c>
    </row>
    <row r="1698" spans="1:11" x14ac:dyDescent="0.25">
      <c r="A1698" s="14" t="s">
        <v>1006</v>
      </c>
      <c r="B1698" s="3" t="s">
        <v>6</v>
      </c>
      <c r="C1698" s="1" t="s">
        <v>1026</v>
      </c>
      <c r="D1698" s="6">
        <f>History3[[#This Row],[SUBTOTAL GENERAL FUND]]+History3[[#This Row],[CASH 
FUNDS]]+History3[[#This Row],[REAPPROPRIATED
FUNDS]]+History3[[#This Row],[FEDERAL 
FUNDS]]</f>
        <v>2229991</v>
      </c>
      <c r="E1698" s="6">
        <f>History3[[#This Row],[GENERAL 
FUND]]+History3[[#This Row],[GENERAL
FUND
EXEMPT]]</f>
        <v>2465145</v>
      </c>
      <c r="F1698" s="6">
        <v>2465145</v>
      </c>
      <c r="G1698" s="6">
        <v>0</v>
      </c>
      <c r="H1698" s="7">
        <v>-262642</v>
      </c>
      <c r="I1698" s="6">
        <v>27488</v>
      </c>
      <c r="J1698" s="6">
        <v>0</v>
      </c>
      <c r="K1698" s="2">
        <v>0.3</v>
      </c>
    </row>
    <row r="1699" spans="1:11" x14ac:dyDescent="0.25">
      <c r="A1699" s="14" t="s">
        <v>1006</v>
      </c>
      <c r="B1699" s="3" t="s">
        <v>6</v>
      </c>
      <c r="C1699" s="1" t="s">
        <v>70</v>
      </c>
      <c r="D1699" s="6">
        <f>History3[[#This Row],[SUBTOTAL GENERAL FUND]]+History3[[#This Row],[CASH 
FUNDS]]+History3[[#This Row],[REAPPROPRIATED
FUNDS]]+History3[[#This Row],[FEDERAL 
FUNDS]]</f>
        <v>-1497134</v>
      </c>
      <c r="E1699" s="6">
        <f>History3[[#This Row],[GENERAL 
FUND]]+History3[[#This Row],[GENERAL
FUND
EXEMPT]]</f>
        <v>-1497134</v>
      </c>
      <c r="F1699" s="6">
        <v>-1497134</v>
      </c>
      <c r="G1699" s="6">
        <v>0</v>
      </c>
      <c r="H1699" s="7">
        <v>0</v>
      </c>
      <c r="I1699" s="6">
        <v>0</v>
      </c>
      <c r="J1699" s="6">
        <v>0</v>
      </c>
      <c r="K1699" s="2">
        <v>0</v>
      </c>
    </row>
    <row r="1700" spans="1:11" x14ac:dyDescent="0.25">
      <c r="A1700" s="14" t="s">
        <v>1006</v>
      </c>
      <c r="B1700" s="3" t="s">
        <v>69</v>
      </c>
      <c r="C1700" s="1" t="s">
        <v>76</v>
      </c>
      <c r="D1700" s="6">
        <f>History3[[#This Row],[SUBTOTAL GENERAL FUND]]+History3[[#This Row],[CASH 
FUNDS]]+History3[[#This Row],[REAPPROPRIATED
FUNDS]]+History3[[#This Row],[FEDERAL 
FUNDS]]</f>
        <v>-3027687</v>
      </c>
      <c r="E1700" s="6">
        <f>History3[[#This Row],[GENERAL 
FUND]]+History3[[#This Row],[GENERAL
FUND
EXEMPT]]</f>
        <v>-3027687</v>
      </c>
      <c r="F1700" s="6">
        <v>-3027687</v>
      </c>
      <c r="G1700" s="6">
        <v>0</v>
      </c>
      <c r="H1700" s="7">
        <v>0</v>
      </c>
      <c r="I1700" s="6">
        <v>0</v>
      </c>
      <c r="J1700" s="6">
        <v>0</v>
      </c>
      <c r="K1700" s="2">
        <v>0</v>
      </c>
    </row>
    <row r="1701" spans="1:11" x14ac:dyDescent="0.25">
      <c r="A1701" s="14" t="s">
        <v>1006</v>
      </c>
      <c r="B1701" s="3" t="s">
        <v>69</v>
      </c>
      <c r="C1701" s="1" t="s">
        <v>70</v>
      </c>
      <c r="D1701" s="6">
        <f>History3[[#This Row],[SUBTOTAL GENERAL FUND]]+History3[[#This Row],[CASH 
FUNDS]]+History3[[#This Row],[REAPPROPRIATED
FUNDS]]+History3[[#This Row],[FEDERAL 
FUNDS]]</f>
        <v>401570957</v>
      </c>
      <c r="E1701" s="6">
        <f>History3[[#This Row],[GENERAL 
FUND]]+History3[[#This Row],[GENERAL
FUND
EXEMPT]]</f>
        <v>123485119</v>
      </c>
      <c r="F1701" s="6">
        <v>123485119</v>
      </c>
      <c r="G1701" s="6">
        <v>0</v>
      </c>
      <c r="H1701" s="7">
        <v>184426485</v>
      </c>
      <c r="I1701" s="6">
        <v>34159434</v>
      </c>
      <c r="J1701" s="6">
        <v>59499919</v>
      </c>
      <c r="K1701" s="2">
        <v>1722.8</v>
      </c>
    </row>
    <row r="1702" spans="1:11" x14ac:dyDescent="0.25">
      <c r="A1702" s="14" t="s">
        <v>1006</v>
      </c>
      <c r="B1702" s="3" t="s">
        <v>69</v>
      </c>
      <c r="C1702" s="1" t="s">
        <v>344</v>
      </c>
      <c r="D1702" s="6">
        <f>History3[[#This Row],[SUBTOTAL GENERAL FUND]]+History3[[#This Row],[CASH 
FUNDS]]+History3[[#This Row],[REAPPROPRIATED
FUNDS]]+History3[[#This Row],[FEDERAL 
FUNDS]]</f>
        <v>60000</v>
      </c>
      <c r="E1702" s="6">
        <f>History3[[#This Row],[GENERAL 
FUND]]+History3[[#This Row],[GENERAL
FUND
EXEMPT]]</f>
        <v>0</v>
      </c>
      <c r="F1702" s="6">
        <v>0</v>
      </c>
      <c r="G1702" s="6">
        <v>0</v>
      </c>
      <c r="H1702" s="7">
        <v>60000</v>
      </c>
      <c r="I1702" s="6">
        <v>0</v>
      </c>
      <c r="J1702" s="6">
        <v>0</v>
      </c>
      <c r="K1702" s="2">
        <v>0</v>
      </c>
    </row>
    <row r="1703" spans="1:11" x14ac:dyDescent="0.25">
      <c r="A1703" s="14" t="s">
        <v>1006</v>
      </c>
      <c r="B1703" s="3" t="s">
        <v>69</v>
      </c>
      <c r="C1703" s="1" t="s">
        <v>1027</v>
      </c>
      <c r="D1703" s="6">
        <f>History3[[#This Row],[SUBTOTAL GENERAL FUND]]+History3[[#This Row],[CASH 
FUNDS]]+History3[[#This Row],[REAPPROPRIATED
FUNDS]]+History3[[#This Row],[FEDERAL 
FUNDS]]</f>
        <v>72512</v>
      </c>
      <c r="E1703" s="6">
        <f>History3[[#This Row],[GENERAL 
FUND]]+History3[[#This Row],[GENERAL
FUND
EXEMPT]]</f>
        <v>72512</v>
      </c>
      <c r="F1703" s="6">
        <v>72512</v>
      </c>
      <c r="G1703" s="6">
        <v>0</v>
      </c>
      <c r="H1703" s="7">
        <v>0</v>
      </c>
      <c r="I1703" s="6">
        <v>0</v>
      </c>
      <c r="J1703" s="6">
        <v>0</v>
      </c>
      <c r="K1703" s="2">
        <v>0.9</v>
      </c>
    </row>
    <row r="1704" spans="1:11" x14ac:dyDescent="0.25">
      <c r="A1704" s="14" t="s">
        <v>1006</v>
      </c>
      <c r="B1704" s="3" t="s">
        <v>69</v>
      </c>
      <c r="C1704" s="1" t="s">
        <v>125</v>
      </c>
      <c r="D1704" s="6">
        <f>History3[[#This Row],[SUBTOTAL GENERAL FUND]]+History3[[#This Row],[CASH 
FUNDS]]+History3[[#This Row],[REAPPROPRIATED
FUNDS]]+History3[[#This Row],[FEDERAL 
FUNDS]]</f>
        <v>780019</v>
      </c>
      <c r="E1704" s="6">
        <f>History3[[#This Row],[GENERAL 
FUND]]+History3[[#This Row],[GENERAL
FUND
EXEMPT]]</f>
        <v>780019</v>
      </c>
      <c r="F1704" s="6">
        <v>780019</v>
      </c>
      <c r="G1704" s="6">
        <v>0</v>
      </c>
      <c r="H1704" s="7">
        <v>0</v>
      </c>
      <c r="I1704" s="6">
        <v>0</v>
      </c>
      <c r="J1704" s="6">
        <v>0</v>
      </c>
      <c r="K1704" s="2">
        <v>0</v>
      </c>
    </row>
    <row r="1705" spans="1:11" x14ac:dyDescent="0.25">
      <c r="A1705" s="14" t="s">
        <v>1006</v>
      </c>
      <c r="B1705" s="3" t="s">
        <v>69</v>
      </c>
      <c r="C1705" s="1" t="s">
        <v>126</v>
      </c>
      <c r="D1705" s="6">
        <f>History3[[#This Row],[SUBTOTAL GENERAL FUND]]+History3[[#This Row],[CASH 
FUNDS]]+History3[[#This Row],[REAPPROPRIATED
FUNDS]]+History3[[#This Row],[FEDERAL 
FUNDS]]</f>
        <v>38799</v>
      </c>
      <c r="E1705" s="6">
        <f>History3[[#This Row],[GENERAL 
FUND]]+History3[[#This Row],[GENERAL
FUND
EXEMPT]]</f>
        <v>38799</v>
      </c>
      <c r="F1705" s="6">
        <v>38799</v>
      </c>
      <c r="G1705" s="6">
        <v>0</v>
      </c>
      <c r="H1705" s="7">
        <v>0</v>
      </c>
      <c r="I1705" s="6">
        <v>0</v>
      </c>
      <c r="J1705" s="6">
        <v>0</v>
      </c>
      <c r="K1705" s="2">
        <v>0.4</v>
      </c>
    </row>
    <row r="1706" spans="1:11" x14ac:dyDescent="0.25">
      <c r="A1706" s="14" t="s">
        <v>1006</v>
      </c>
      <c r="B1706" s="3" t="s">
        <v>69</v>
      </c>
      <c r="C1706" s="1" t="s">
        <v>1028</v>
      </c>
      <c r="D1706" s="6">
        <f>History3[[#This Row],[SUBTOTAL GENERAL FUND]]+History3[[#This Row],[CASH 
FUNDS]]+History3[[#This Row],[REAPPROPRIATED
FUNDS]]+History3[[#This Row],[FEDERAL 
FUNDS]]</f>
        <v>30851</v>
      </c>
      <c r="E1706" s="6">
        <f>History3[[#This Row],[GENERAL 
FUND]]+History3[[#This Row],[GENERAL
FUND
EXEMPT]]</f>
        <v>30851</v>
      </c>
      <c r="F1706" s="6">
        <v>30851</v>
      </c>
      <c r="G1706" s="6">
        <v>0</v>
      </c>
      <c r="H1706" s="7">
        <v>0</v>
      </c>
      <c r="I1706" s="6">
        <v>0</v>
      </c>
      <c r="J1706" s="6">
        <v>0</v>
      </c>
      <c r="K1706" s="2">
        <v>0.5</v>
      </c>
    </row>
    <row r="1707" spans="1:11" x14ac:dyDescent="0.25">
      <c r="A1707" s="14" t="s">
        <v>1006</v>
      </c>
      <c r="B1707" s="3" t="s">
        <v>69</v>
      </c>
      <c r="C1707" s="1" t="s">
        <v>1029</v>
      </c>
      <c r="D1707" s="6">
        <f>History3[[#This Row],[SUBTOTAL GENERAL FUND]]+History3[[#This Row],[CASH 
FUNDS]]+History3[[#This Row],[REAPPROPRIATED
FUNDS]]+History3[[#This Row],[FEDERAL 
FUNDS]]</f>
        <v>600000</v>
      </c>
      <c r="E1707" s="6">
        <f>History3[[#This Row],[GENERAL 
FUND]]+History3[[#This Row],[GENERAL
FUND
EXEMPT]]</f>
        <v>600000</v>
      </c>
      <c r="F1707" s="6">
        <v>600000</v>
      </c>
      <c r="G1707" s="6">
        <v>0</v>
      </c>
      <c r="H1707" s="7">
        <v>0</v>
      </c>
      <c r="I1707" s="6">
        <v>0</v>
      </c>
      <c r="J1707" s="6">
        <v>0</v>
      </c>
      <c r="K1707" s="2">
        <v>0.5</v>
      </c>
    </row>
    <row r="1708" spans="1:11" x14ac:dyDescent="0.25">
      <c r="A1708" s="14" t="s">
        <v>1006</v>
      </c>
      <c r="B1708" s="3" t="s">
        <v>69</v>
      </c>
      <c r="C1708" s="1" t="s">
        <v>1030</v>
      </c>
      <c r="D1708" s="6">
        <f>History3[[#This Row],[SUBTOTAL GENERAL FUND]]+History3[[#This Row],[CASH 
FUNDS]]+History3[[#This Row],[REAPPROPRIATED
FUNDS]]+History3[[#This Row],[FEDERAL 
FUNDS]]</f>
        <v>73457</v>
      </c>
      <c r="E1708" s="6">
        <f>History3[[#This Row],[GENERAL 
FUND]]+History3[[#This Row],[GENERAL
FUND
EXEMPT]]</f>
        <v>73457</v>
      </c>
      <c r="F1708" s="6">
        <v>73457</v>
      </c>
      <c r="G1708" s="6">
        <v>0</v>
      </c>
      <c r="H1708" s="7">
        <v>0</v>
      </c>
      <c r="I1708" s="6">
        <v>0</v>
      </c>
      <c r="J1708" s="6">
        <v>0</v>
      </c>
      <c r="K1708" s="2">
        <v>1</v>
      </c>
    </row>
    <row r="1709" spans="1:11" x14ac:dyDescent="0.25">
      <c r="A1709" s="14" t="s">
        <v>1006</v>
      </c>
      <c r="B1709" s="3" t="s">
        <v>69</v>
      </c>
      <c r="C1709" s="1" t="s">
        <v>1031</v>
      </c>
      <c r="D1709" s="6">
        <f>History3[[#This Row],[SUBTOTAL GENERAL FUND]]+History3[[#This Row],[CASH 
FUNDS]]+History3[[#This Row],[REAPPROPRIATED
FUNDS]]+History3[[#This Row],[FEDERAL 
FUNDS]]</f>
        <v>89893</v>
      </c>
      <c r="E1709" s="6">
        <f>History3[[#This Row],[GENERAL 
FUND]]+History3[[#This Row],[GENERAL
FUND
EXEMPT]]</f>
        <v>89893</v>
      </c>
      <c r="F1709" s="6">
        <v>89893</v>
      </c>
      <c r="G1709" s="6">
        <v>0</v>
      </c>
      <c r="H1709" s="7">
        <v>0</v>
      </c>
      <c r="I1709" s="6">
        <v>0</v>
      </c>
      <c r="J1709" s="6">
        <v>0</v>
      </c>
      <c r="K1709" s="2">
        <v>1</v>
      </c>
    </row>
    <row r="1710" spans="1:11" x14ac:dyDescent="0.25">
      <c r="A1710" s="14" t="s">
        <v>1006</v>
      </c>
      <c r="B1710" s="3" t="s">
        <v>69</v>
      </c>
      <c r="C1710" s="1" t="s">
        <v>750</v>
      </c>
      <c r="D1710" s="6">
        <f>History3[[#This Row],[SUBTOTAL GENERAL FUND]]+History3[[#This Row],[CASH 
FUNDS]]+History3[[#This Row],[REAPPROPRIATED
FUNDS]]+History3[[#This Row],[FEDERAL 
FUNDS]]</f>
        <v>15999</v>
      </c>
      <c r="E1710" s="6">
        <f>History3[[#This Row],[GENERAL 
FUND]]+History3[[#This Row],[GENERAL
FUND
EXEMPT]]</f>
        <v>0</v>
      </c>
      <c r="F1710" s="6">
        <v>0</v>
      </c>
      <c r="G1710" s="6">
        <v>0</v>
      </c>
      <c r="H1710" s="7">
        <v>0</v>
      </c>
      <c r="I1710" s="6">
        <v>15999</v>
      </c>
      <c r="J1710" s="6">
        <v>0</v>
      </c>
      <c r="K1710" s="2">
        <v>0</v>
      </c>
    </row>
    <row r="1711" spans="1:11" x14ac:dyDescent="0.25">
      <c r="A1711" s="14" t="s">
        <v>1006</v>
      </c>
      <c r="B1711" s="3" t="s">
        <v>69</v>
      </c>
      <c r="C1711" s="1" t="s">
        <v>1032</v>
      </c>
      <c r="D1711" s="6">
        <f>History3[[#This Row],[SUBTOTAL GENERAL FUND]]+History3[[#This Row],[CASH 
FUNDS]]+History3[[#This Row],[REAPPROPRIATED
FUNDS]]+History3[[#This Row],[FEDERAL 
FUNDS]]</f>
        <v>-854331</v>
      </c>
      <c r="E1711" s="6">
        <f>History3[[#This Row],[GENERAL 
FUND]]+History3[[#This Row],[GENERAL
FUND
EXEMPT]]</f>
        <v>-2365577</v>
      </c>
      <c r="F1711" s="6">
        <v>-2365577</v>
      </c>
      <c r="G1711" s="6">
        <v>0</v>
      </c>
      <c r="H1711" s="7">
        <v>1285937</v>
      </c>
      <c r="I1711" s="6">
        <v>206087</v>
      </c>
      <c r="J1711" s="6">
        <v>19222</v>
      </c>
      <c r="K1711" s="2">
        <v>0</v>
      </c>
    </row>
    <row r="1712" spans="1:11" x14ac:dyDescent="0.25">
      <c r="A1712" s="14" t="s">
        <v>1006</v>
      </c>
      <c r="B1712" s="3" t="s">
        <v>75</v>
      </c>
      <c r="C1712" s="1" t="s">
        <v>76</v>
      </c>
      <c r="D1712" s="6">
        <f>History3[[#This Row],[SUBTOTAL GENERAL FUND]]+History3[[#This Row],[CASH 
FUNDS]]+History3[[#This Row],[REAPPROPRIATED
FUNDS]]+History3[[#This Row],[FEDERAL 
FUNDS]]</f>
        <v>412926609</v>
      </c>
      <c r="E1712" s="6">
        <f>History3[[#This Row],[GENERAL 
FUND]]+History3[[#This Row],[GENERAL
FUND
EXEMPT]]</f>
        <v>122983130</v>
      </c>
      <c r="F1712" s="6">
        <v>122983130</v>
      </c>
      <c r="G1712" s="6">
        <v>0</v>
      </c>
      <c r="H1712" s="7">
        <v>190112734</v>
      </c>
      <c r="I1712" s="6">
        <v>38322166</v>
      </c>
      <c r="J1712" s="6">
        <v>61508579</v>
      </c>
      <c r="K1712" s="2">
        <v>1778.2</v>
      </c>
    </row>
    <row r="1713" spans="1:11" x14ac:dyDescent="0.25">
      <c r="A1713" s="14" t="s">
        <v>1006</v>
      </c>
      <c r="B1713" s="3" t="s">
        <v>75</v>
      </c>
      <c r="C1713" s="1" t="s">
        <v>753</v>
      </c>
      <c r="D1713" s="6">
        <f>History3[[#This Row],[SUBTOTAL GENERAL FUND]]+History3[[#This Row],[CASH 
FUNDS]]+History3[[#This Row],[REAPPROPRIATED
FUNDS]]+History3[[#This Row],[FEDERAL 
FUNDS]]</f>
        <v>15296</v>
      </c>
      <c r="E1713" s="6">
        <f>History3[[#This Row],[GENERAL 
FUND]]+History3[[#This Row],[GENERAL
FUND
EXEMPT]]</f>
        <v>0</v>
      </c>
      <c r="F1713" s="6">
        <v>0</v>
      </c>
      <c r="G1713" s="6">
        <v>0</v>
      </c>
      <c r="H1713" s="7">
        <v>0</v>
      </c>
      <c r="I1713" s="6">
        <v>15296</v>
      </c>
      <c r="J1713" s="6">
        <v>0</v>
      </c>
      <c r="K1713" s="2">
        <v>0</v>
      </c>
    </row>
    <row r="1714" spans="1:11" x14ac:dyDescent="0.25">
      <c r="A1714" s="14" t="s">
        <v>1006</v>
      </c>
      <c r="B1714" s="3" t="s">
        <v>75</v>
      </c>
      <c r="C1714" s="1" t="s">
        <v>517</v>
      </c>
      <c r="D1714" s="6">
        <f>History3[[#This Row],[SUBTOTAL GENERAL FUND]]+History3[[#This Row],[CASH 
FUNDS]]+History3[[#This Row],[REAPPROPRIATED
FUNDS]]+History3[[#This Row],[FEDERAL 
FUNDS]]</f>
        <v>79992</v>
      </c>
      <c r="E1714" s="6">
        <f>History3[[#This Row],[GENERAL 
FUND]]+History3[[#This Row],[GENERAL
FUND
EXEMPT]]</f>
        <v>0</v>
      </c>
      <c r="F1714" s="6">
        <v>0</v>
      </c>
      <c r="G1714" s="6">
        <v>0</v>
      </c>
      <c r="H1714" s="7">
        <v>79992</v>
      </c>
      <c r="I1714" s="6">
        <v>0</v>
      </c>
      <c r="J1714" s="6">
        <v>0</v>
      </c>
      <c r="K1714" s="2">
        <v>1</v>
      </c>
    </row>
    <row r="1715" spans="1:11" x14ac:dyDescent="0.25">
      <c r="A1715" s="14" t="s">
        <v>1006</v>
      </c>
      <c r="B1715" s="3" t="s">
        <v>75</v>
      </c>
      <c r="C1715" s="1" t="s">
        <v>757</v>
      </c>
      <c r="D1715" s="6">
        <f>History3[[#This Row],[SUBTOTAL GENERAL FUND]]+History3[[#This Row],[CASH 
FUNDS]]+History3[[#This Row],[REAPPROPRIATED
FUNDS]]+History3[[#This Row],[FEDERAL 
FUNDS]]</f>
        <v>2135</v>
      </c>
      <c r="E1715" s="6">
        <f>History3[[#This Row],[GENERAL 
FUND]]+History3[[#This Row],[GENERAL
FUND
EXEMPT]]</f>
        <v>0</v>
      </c>
      <c r="F1715" s="6">
        <v>0</v>
      </c>
      <c r="G1715" s="6">
        <v>0</v>
      </c>
      <c r="H1715" s="7">
        <v>2135</v>
      </c>
      <c r="I1715" s="6">
        <v>0</v>
      </c>
      <c r="J1715" s="6">
        <v>0</v>
      </c>
      <c r="K1715" s="2">
        <v>0</v>
      </c>
    </row>
    <row r="1716" spans="1:11" x14ac:dyDescent="0.25">
      <c r="A1716" s="14" t="s">
        <v>1006</v>
      </c>
      <c r="B1716" s="3" t="s">
        <v>75</v>
      </c>
      <c r="C1716" s="1" t="s">
        <v>1033</v>
      </c>
      <c r="D1716" s="6">
        <f>History3[[#This Row],[SUBTOTAL GENERAL FUND]]+History3[[#This Row],[CASH 
FUNDS]]+History3[[#This Row],[REAPPROPRIATED
FUNDS]]+History3[[#This Row],[FEDERAL 
FUNDS]]</f>
        <v>60238</v>
      </c>
      <c r="E1716" s="6">
        <f>History3[[#This Row],[GENERAL 
FUND]]+History3[[#This Row],[GENERAL
FUND
EXEMPT]]</f>
        <v>60238</v>
      </c>
      <c r="F1716" s="6">
        <v>60238</v>
      </c>
      <c r="G1716" s="6">
        <v>0</v>
      </c>
      <c r="H1716" s="7">
        <v>0</v>
      </c>
      <c r="I1716" s="6">
        <v>0</v>
      </c>
      <c r="J1716" s="6">
        <v>0</v>
      </c>
      <c r="K1716" s="2">
        <v>0</v>
      </c>
    </row>
    <row r="1717" spans="1:11" x14ac:dyDescent="0.25">
      <c r="A1717" s="14" t="s">
        <v>1006</v>
      </c>
      <c r="B1717" s="3" t="s">
        <v>75</v>
      </c>
      <c r="C1717" s="1" t="s">
        <v>356</v>
      </c>
      <c r="D1717" s="6">
        <f>History3[[#This Row],[SUBTOTAL GENERAL FUND]]+History3[[#This Row],[CASH 
FUNDS]]+History3[[#This Row],[REAPPROPRIATED
FUNDS]]+History3[[#This Row],[FEDERAL 
FUNDS]]</f>
        <v>31600</v>
      </c>
      <c r="E1717" s="6">
        <f>History3[[#This Row],[GENERAL 
FUND]]+History3[[#This Row],[GENERAL
FUND
EXEMPT]]</f>
        <v>0</v>
      </c>
      <c r="F1717" s="6">
        <v>0</v>
      </c>
      <c r="G1717" s="6">
        <v>0</v>
      </c>
      <c r="H1717" s="7">
        <v>0</v>
      </c>
      <c r="I1717" s="6">
        <v>31600</v>
      </c>
      <c r="J1717" s="6">
        <v>0</v>
      </c>
      <c r="K1717" s="2">
        <v>0.3</v>
      </c>
    </row>
    <row r="1718" spans="1:11" x14ac:dyDescent="0.25">
      <c r="A1718" s="14" t="s">
        <v>1006</v>
      </c>
      <c r="B1718" s="3" t="s">
        <v>75</v>
      </c>
      <c r="C1718" s="1" t="s">
        <v>357</v>
      </c>
      <c r="D1718" s="6">
        <f>History3[[#This Row],[SUBTOTAL GENERAL FUND]]+History3[[#This Row],[CASH 
FUNDS]]+History3[[#This Row],[REAPPROPRIATED
FUNDS]]+History3[[#This Row],[FEDERAL 
FUNDS]]</f>
        <v>2636</v>
      </c>
      <c r="E1718" s="6">
        <f>History3[[#This Row],[GENERAL 
FUND]]+History3[[#This Row],[GENERAL
FUND
EXEMPT]]</f>
        <v>0</v>
      </c>
      <c r="F1718" s="6">
        <v>0</v>
      </c>
      <c r="G1718" s="6">
        <v>0</v>
      </c>
      <c r="H1718" s="7">
        <v>2636</v>
      </c>
      <c r="I1718" s="6">
        <v>0</v>
      </c>
      <c r="J1718" s="6">
        <v>0</v>
      </c>
      <c r="K1718" s="2">
        <v>0</v>
      </c>
    </row>
    <row r="1719" spans="1:11" x14ac:dyDescent="0.25">
      <c r="A1719" s="14" t="s">
        <v>1006</v>
      </c>
      <c r="B1719" s="3" t="s">
        <v>75</v>
      </c>
      <c r="C1719" s="1" t="s">
        <v>759</v>
      </c>
      <c r="D1719" s="6">
        <f>History3[[#This Row],[SUBTOTAL GENERAL FUND]]+History3[[#This Row],[CASH 
FUNDS]]+History3[[#This Row],[REAPPROPRIATED
FUNDS]]+History3[[#This Row],[FEDERAL 
FUNDS]]</f>
        <v>114188</v>
      </c>
      <c r="E1719" s="6">
        <f>History3[[#This Row],[GENERAL 
FUND]]+History3[[#This Row],[GENERAL
FUND
EXEMPT]]</f>
        <v>0</v>
      </c>
      <c r="F1719" s="6">
        <v>0</v>
      </c>
      <c r="G1719" s="6">
        <v>0</v>
      </c>
      <c r="H1719" s="7">
        <v>114188</v>
      </c>
      <c r="I1719" s="6">
        <v>0</v>
      </c>
      <c r="J1719" s="6">
        <v>0</v>
      </c>
      <c r="K1719" s="2">
        <v>0.6</v>
      </c>
    </row>
    <row r="1720" spans="1:11" x14ac:dyDescent="0.25">
      <c r="A1720" s="14" t="s">
        <v>1006</v>
      </c>
      <c r="B1720" s="3" t="s">
        <v>75</v>
      </c>
      <c r="C1720" s="1" t="s">
        <v>765</v>
      </c>
      <c r="D1720" s="6">
        <f>History3[[#This Row],[SUBTOTAL GENERAL FUND]]+History3[[#This Row],[CASH 
FUNDS]]+History3[[#This Row],[REAPPROPRIATED
FUNDS]]+History3[[#This Row],[FEDERAL 
FUNDS]]</f>
        <v>527</v>
      </c>
      <c r="E1720" s="6">
        <f>History3[[#This Row],[GENERAL 
FUND]]+History3[[#This Row],[GENERAL
FUND
EXEMPT]]</f>
        <v>0</v>
      </c>
      <c r="F1720" s="6">
        <v>0</v>
      </c>
      <c r="G1720" s="6">
        <v>0</v>
      </c>
      <c r="H1720" s="7">
        <v>527</v>
      </c>
      <c r="I1720" s="6">
        <v>0</v>
      </c>
      <c r="J1720" s="6">
        <v>0</v>
      </c>
      <c r="K1720" s="2">
        <v>0</v>
      </c>
    </row>
    <row r="1721" spans="1:11" x14ac:dyDescent="0.25">
      <c r="A1721" s="14" t="s">
        <v>1006</v>
      </c>
      <c r="B1721" s="3" t="s">
        <v>75</v>
      </c>
      <c r="C1721" s="1" t="s">
        <v>520</v>
      </c>
      <c r="D1721" s="6">
        <f>History3[[#This Row],[SUBTOTAL GENERAL FUND]]+History3[[#This Row],[CASH 
FUNDS]]+History3[[#This Row],[REAPPROPRIATED
FUNDS]]+History3[[#This Row],[FEDERAL 
FUNDS]]</f>
        <v>67980</v>
      </c>
      <c r="E1721" s="6">
        <f>History3[[#This Row],[GENERAL 
FUND]]+History3[[#This Row],[GENERAL
FUND
EXEMPT]]</f>
        <v>67980</v>
      </c>
      <c r="F1721" s="6">
        <v>67980</v>
      </c>
      <c r="G1721" s="6">
        <v>0</v>
      </c>
      <c r="H1721" s="7">
        <v>0</v>
      </c>
      <c r="I1721" s="6">
        <v>0</v>
      </c>
      <c r="J1721" s="6">
        <v>0</v>
      </c>
      <c r="K1721" s="2">
        <v>1</v>
      </c>
    </row>
    <row r="1722" spans="1:11" x14ac:dyDescent="0.25">
      <c r="A1722" s="14" t="s">
        <v>1006</v>
      </c>
      <c r="B1722" s="3" t="s">
        <v>75</v>
      </c>
      <c r="C1722" s="1" t="s">
        <v>1034</v>
      </c>
      <c r="D1722" s="6">
        <f>History3[[#This Row],[SUBTOTAL GENERAL FUND]]+History3[[#This Row],[CASH 
FUNDS]]+History3[[#This Row],[REAPPROPRIATED
FUNDS]]+History3[[#This Row],[FEDERAL 
FUNDS]]</f>
        <v>346341</v>
      </c>
      <c r="E1722" s="6">
        <f>History3[[#This Row],[GENERAL 
FUND]]+History3[[#This Row],[GENERAL
FUND
EXEMPT]]</f>
        <v>-430468</v>
      </c>
      <c r="F1722" s="6">
        <v>-430468</v>
      </c>
      <c r="G1722" s="6">
        <v>0</v>
      </c>
      <c r="H1722" s="7">
        <v>212702</v>
      </c>
      <c r="I1722" s="6">
        <v>564107</v>
      </c>
      <c r="J1722" s="6">
        <v>0</v>
      </c>
      <c r="K1722" s="2">
        <v>2.2999999999999998</v>
      </c>
    </row>
    <row r="1723" spans="1:11" x14ac:dyDescent="0.25">
      <c r="A1723" s="14" t="s">
        <v>1006</v>
      </c>
      <c r="B1723" s="3" t="s">
        <v>78</v>
      </c>
      <c r="C1723" s="1" t="s">
        <v>79</v>
      </c>
      <c r="D1723" s="6">
        <f>History3[[#This Row],[SUBTOTAL GENERAL FUND]]+History3[[#This Row],[CASH 
FUNDS]]+History3[[#This Row],[REAPPROPRIATED
FUNDS]]+History3[[#This Row],[FEDERAL 
FUNDS]]</f>
        <v>420382651</v>
      </c>
      <c r="E1723" s="6">
        <f>History3[[#This Row],[GENERAL 
FUND]]+History3[[#This Row],[GENERAL
FUND
EXEMPT]]</f>
        <v>123435771</v>
      </c>
      <c r="F1723" s="6">
        <v>123435771</v>
      </c>
      <c r="G1723" s="6">
        <v>0</v>
      </c>
      <c r="H1723" s="7">
        <v>199253031</v>
      </c>
      <c r="I1723" s="6">
        <v>40957422</v>
      </c>
      <c r="J1723" s="6">
        <v>56736427</v>
      </c>
      <c r="K1723" s="2">
        <v>1800.5</v>
      </c>
    </row>
    <row r="1724" spans="1:11" x14ac:dyDescent="0.25">
      <c r="A1724" s="14" t="s">
        <v>1006</v>
      </c>
      <c r="B1724" s="3" t="s">
        <v>78</v>
      </c>
      <c r="C1724" s="1" t="s">
        <v>1035</v>
      </c>
      <c r="D1724" s="6">
        <f>History3[[#This Row],[SUBTOTAL GENERAL FUND]]+History3[[#This Row],[CASH 
FUNDS]]+History3[[#This Row],[REAPPROPRIATED
FUNDS]]+History3[[#This Row],[FEDERAL 
FUNDS]]</f>
        <v>814834</v>
      </c>
      <c r="E1724" s="6">
        <f>History3[[#This Row],[GENERAL 
FUND]]+History3[[#This Row],[GENERAL
FUND
EXEMPT]]</f>
        <v>0</v>
      </c>
      <c r="F1724" s="6">
        <v>0</v>
      </c>
      <c r="G1724" s="6">
        <v>0</v>
      </c>
      <c r="H1724" s="7">
        <v>814834</v>
      </c>
      <c r="I1724" s="6">
        <v>0</v>
      </c>
      <c r="J1724" s="6">
        <v>0</v>
      </c>
      <c r="K1724" s="2">
        <v>0.3</v>
      </c>
    </row>
    <row r="1725" spans="1:11" x14ac:dyDescent="0.25">
      <c r="A1725" s="14" t="s">
        <v>1006</v>
      </c>
      <c r="B1725" s="3" t="s">
        <v>78</v>
      </c>
      <c r="C1725" s="1" t="s">
        <v>1036</v>
      </c>
      <c r="D1725" s="6">
        <f>History3[[#This Row],[SUBTOTAL GENERAL FUND]]+History3[[#This Row],[CASH 
FUNDS]]+History3[[#This Row],[REAPPROPRIATED
FUNDS]]+History3[[#This Row],[FEDERAL 
FUNDS]]</f>
        <v>1159</v>
      </c>
      <c r="E1725" s="6">
        <f>History3[[#This Row],[GENERAL 
FUND]]+History3[[#This Row],[GENERAL
FUND
EXEMPT]]</f>
        <v>0</v>
      </c>
      <c r="F1725" s="6">
        <v>0</v>
      </c>
      <c r="G1725" s="6">
        <v>0</v>
      </c>
      <c r="H1725" s="7">
        <v>0</v>
      </c>
      <c r="I1725" s="6">
        <v>1159</v>
      </c>
      <c r="J1725" s="6">
        <v>0</v>
      </c>
      <c r="K1725" s="2">
        <v>0</v>
      </c>
    </row>
    <row r="1726" spans="1:11" x14ac:dyDescent="0.25">
      <c r="A1726" s="14" t="s">
        <v>1006</v>
      </c>
      <c r="B1726" s="3" t="s">
        <v>78</v>
      </c>
      <c r="C1726" s="1" t="s">
        <v>1037</v>
      </c>
      <c r="D1726" s="6">
        <f>History3[[#This Row],[SUBTOTAL GENERAL FUND]]+History3[[#This Row],[CASH 
FUNDS]]+History3[[#This Row],[REAPPROPRIATED
FUNDS]]+History3[[#This Row],[FEDERAL 
FUNDS]]</f>
        <v>162983</v>
      </c>
      <c r="E1726" s="6">
        <f>History3[[#This Row],[GENERAL 
FUND]]+History3[[#This Row],[GENERAL
FUND
EXEMPT]]</f>
        <v>0</v>
      </c>
      <c r="F1726" s="6">
        <v>0</v>
      </c>
      <c r="G1726" s="6">
        <v>0</v>
      </c>
      <c r="H1726" s="7">
        <v>162983</v>
      </c>
      <c r="I1726" s="6">
        <v>0</v>
      </c>
      <c r="J1726" s="6">
        <v>0</v>
      </c>
      <c r="K1726" s="2">
        <v>0.8</v>
      </c>
    </row>
    <row r="1727" spans="1:11" x14ac:dyDescent="0.25">
      <c r="A1727" s="14" t="s">
        <v>1006</v>
      </c>
      <c r="B1727" s="3" t="s">
        <v>78</v>
      </c>
      <c r="C1727" s="1" t="s">
        <v>366</v>
      </c>
      <c r="D1727" s="6">
        <f>History3[[#This Row],[SUBTOTAL GENERAL FUND]]+History3[[#This Row],[CASH 
FUNDS]]+History3[[#This Row],[REAPPROPRIATED
FUNDS]]+History3[[#This Row],[FEDERAL 
FUNDS]]</f>
        <v>12294</v>
      </c>
      <c r="E1727" s="6">
        <f>History3[[#This Row],[GENERAL 
FUND]]+History3[[#This Row],[GENERAL
FUND
EXEMPT]]</f>
        <v>12294</v>
      </c>
      <c r="F1727" s="6">
        <v>12294</v>
      </c>
      <c r="G1727" s="6">
        <v>0</v>
      </c>
      <c r="H1727" s="7">
        <v>0</v>
      </c>
      <c r="I1727" s="6">
        <v>0</v>
      </c>
      <c r="J1727" s="6">
        <v>0</v>
      </c>
      <c r="K1727" s="2">
        <v>0.4</v>
      </c>
    </row>
    <row r="1728" spans="1:11" x14ac:dyDescent="0.25">
      <c r="A1728" s="14" t="s">
        <v>1006</v>
      </c>
      <c r="B1728" s="3" t="s">
        <v>78</v>
      </c>
      <c r="C1728" s="1" t="s">
        <v>975</v>
      </c>
      <c r="D1728" s="6">
        <f>History3[[#This Row],[SUBTOTAL GENERAL FUND]]+History3[[#This Row],[CASH 
FUNDS]]+History3[[#This Row],[REAPPROPRIATED
FUNDS]]+History3[[#This Row],[FEDERAL 
FUNDS]]</f>
        <v>20352</v>
      </c>
      <c r="E1728" s="6">
        <f>History3[[#This Row],[GENERAL 
FUND]]+History3[[#This Row],[GENERAL
FUND
EXEMPT]]</f>
        <v>0</v>
      </c>
      <c r="F1728" s="6">
        <v>0</v>
      </c>
      <c r="G1728" s="6">
        <v>0</v>
      </c>
      <c r="H1728" s="7">
        <v>20352</v>
      </c>
      <c r="I1728" s="6">
        <v>0</v>
      </c>
      <c r="J1728" s="6">
        <v>0</v>
      </c>
      <c r="K1728" s="2">
        <v>0</v>
      </c>
    </row>
    <row r="1729" spans="1:11" x14ac:dyDescent="0.25">
      <c r="A1729" s="14" t="s">
        <v>1006</v>
      </c>
      <c r="B1729" s="3" t="s">
        <v>78</v>
      </c>
      <c r="C1729" s="1" t="s">
        <v>369</v>
      </c>
      <c r="D1729" s="6">
        <f>History3[[#This Row],[SUBTOTAL GENERAL FUND]]+History3[[#This Row],[CASH 
FUNDS]]+History3[[#This Row],[REAPPROPRIATED
FUNDS]]+History3[[#This Row],[FEDERAL 
FUNDS]]</f>
        <v>233702</v>
      </c>
      <c r="E1729" s="6">
        <f>History3[[#This Row],[GENERAL 
FUND]]+History3[[#This Row],[GENERAL
FUND
EXEMPT]]</f>
        <v>0</v>
      </c>
      <c r="F1729" s="6">
        <v>0</v>
      </c>
      <c r="G1729" s="6">
        <v>0</v>
      </c>
      <c r="H1729" s="7">
        <v>233702</v>
      </c>
      <c r="I1729" s="6">
        <v>0</v>
      </c>
      <c r="J1729" s="6">
        <v>0</v>
      </c>
      <c r="K1729" s="2">
        <v>0.5</v>
      </c>
    </row>
    <row r="1730" spans="1:11" x14ac:dyDescent="0.25">
      <c r="A1730" s="14" t="s">
        <v>1006</v>
      </c>
      <c r="B1730" s="3" t="s">
        <v>78</v>
      </c>
      <c r="C1730" s="1" t="s">
        <v>1038</v>
      </c>
      <c r="D1730" s="6">
        <f>History3[[#This Row],[SUBTOTAL GENERAL FUND]]+History3[[#This Row],[CASH 
FUNDS]]+History3[[#This Row],[REAPPROPRIATED
FUNDS]]+History3[[#This Row],[FEDERAL 
FUNDS]]</f>
        <v>347881</v>
      </c>
      <c r="E1730" s="6">
        <f>History3[[#This Row],[GENERAL 
FUND]]+History3[[#This Row],[GENERAL
FUND
EXEMPT]]</f>
        <v>120771</v>
      </c>
      <c r="F1730" s="6">
        <v>120771</v>
      </c>
      <c r="G1730" s="6">
        <v>0</v>
      </c>
      <c r="H1730" s="7">
        <v>310108</v>
      </c>
      <c r="I1730" s="6">
        <v>-113458</v>
      </c>
      <c r="J1730" s="6">
        <v>30460</v>
      </c>
      <c r="K1730" s="2">
        <v>0</v>
      </c>
    </row>
    <row r="1731" spans="1:11" x14ac:dyDescent="0.25">
      <c r="A1731" s="14" t="s">
        <v>1006</v>
      </c>
      <c r="B1731" s="3" t="s">
        <v>78</v>
      </c>
      <c r="C1731" s="1" t="s">
        <v>81</v>
      </c>
      <c r="D1731" s="6">
        <f>History3[[#This Row],[SUBTOTAL GENERAL FUND]]+History3[[#This Row],[CASH 
FUNDS]]+History3[[#This Row],[REAPPROPRIATED
FUNDS]]+History3[[#This Row],[FEDERAL 
FUNDS]]</f>
        <v>1118808</v>
      </c>
      <c r="E1731" s="6">
        <f>History3[[#This Row],[GENERAL 
FUND]]+History3[[#This Row],[GENERAL
FUND
EXEMPT]]</f>
        <v>1118808</v>
      </c>
      <c r="F1731" s="6">
        <v>1118808</v>
      </c>
      <c r="G1731" s="6">
        <v>0</v>
      </c>
      <c r="H1731" s="7">
        <v>0</v>
      </c>
      <c r="I1731" s="6">
        <v>0</v>
      </c>
      <c r="J1731" s="6">
        <v>0</v>
      </c>
      <c r="K1731" s="2">
        <v>0</v>
      </c>
    </row>
    <row r="1732" spans="1:11" x14ac:dyDescent="0.25">
      <c r="A1732" s="14" t="s">
        <v>1006</v>
      </c>
      <c r="B1732" s="3" t="s">
        <v>80</v>
      </c>
      <c r="C1732" s="1" t="s">
        <v>81</v>
      </c>
      <c r="D1732" s="6">
        <f>History3[[#This Row],[SUBTOTAL GENERAL FUND]]+History3[[#This Row],[CASH 
FUNDS]]+History3[[#This Row],[REAPPROPRIATED
FUNDS]]+History3[[#This Row],[FEDERAL 
FUNDS]]</f>
        <v>504900184</v>
      </c>
      <c r="E1732" s="6">
        <f>History3[[#This Row],[GENERAL 
FUND]]+History3[[#This Row],[GENERAL
FUND
EXEMPT]]</f>
        <v>182586685</v>
      </c>
      <c r="F1732" s="6">
        <v>182586685</v>
      </c>
      <c r="G1732" s="6">
        <v>0</v>
      </c>
      <c r="H1732" s="7">
        <v>209166181</v>
      </c>
      <c r="I1732" s="6">
        <v>43308702</v>
      </c>
      <c r="J1732" s="6">
        <v>69838616</v>
      </c>
      <c r="K1732" s="2">
        <v>1845.1</v>
      </c>
    </row>
    <row r="1733" spans="1:11" x14ac:dyDescent="0.25">
      <c r="A1733" s="14" t="s">
        <v>1006</v>
      </c>
      <c r="B1733" s="3" t="s">
        <v>80</v>
      </c>
      <c r="C1733" s="1" t="s">
        <v>369</v>
      </c>
      <c r="D1733" s="6">
        <f>History3[[#This Row],[SUBTOTAL GENERAL FUND]]+History3[[#This Row],[CASH 
FUNDS]]+History3[[#This Row],[REAPPROPRIATED
FUNDS]]+History3[[#This Row],[FEDERAL 
FUNDS]]</f>
        <v>336009</v>
      </c>
      <c r="E1733" s="6">
        <f>History3[[#This Row],[GENERAL 
FUND]]+History3[[#This Row],[GENERAL
FUND
EXEMPT]]</f>
        <v>0</v>
      </c>
      <c r="F1733" s="6">
        <v>0</v>
      </c>
      <c r="G1733" s="6">
        <v>0</v>
      </c>
      <c r="H1733" s="7">
        <v>336009</v>
      </c>
      <c r="I1733" s="6">
        <v>0</v>
      </c>
      <c r="J1733" s="6">
        <v>0</v>
      </c>
      <c r="K1733" s="2">
        <v>2</v>
      </c>
    </row>
    <row r="1734" spans="1:11" x14ac:dyDescent="0.25">
      <c r="A1734" s="14" t="s">
        <v>1006</v>
      </c>
      <c r="B1734" s="3" t="s">
        <v>80</v>
      </c>
      <c r="C1734" s="1" t="s">
        <v>1039</v>
      </c>
      <c r="D1734" s="6">
        <f>History3[[#This Row],[SUBTOTAL GENERAL FUND]]+History3[[#This Row],[CASH 
FUNDS]]+History3[[#This Row],[REAPPROPRIATED
FUNDS]]+History3[[#This Row],[FEDERAL 
FUNDS]]</f>
        <v>3000</v>
      </c>
      <c r="E1734" s="6">
        <f>History3[[#This Row],[GENERAL 
FUND]]+History3[[#This Row],[GENERAL
FUND
EXEMPT]]</f>
        <v>0</v>
      </c>
      <c r="F1734" s="6">
        <v>0</v>
      </c>
      <c r="G1734" s="6">
        <v>0</v>
      </c>
      <c r="H1734" s="7">
        <v>3000</v>
      </c>
      <c r="I1734" s="6">
        <v>0</v>
      </c>
      <c r="J1734" s="6">
        <v>0</v>
      </c>
      <c r="K1734" s="2">
        <v>0</v>
      </c>
    </row>
    <row r="1735" spans="1:11" x14ac:dyDescent="0.25">
      <c r="A1735" s="14" t="s">
        <v>1006</v>
      </c>
      <c r="B1735" s="3" t="s">
        <v>80</v>
      </c>
      <c r="C1735" s="1" t="s">
        <v>1040</v>
      </c>
      <c r="D1735" s="6">
        <f>History3[[#This Row],[SUBTOTAL GENERAL FUND]]+History3[[#This Row],[CASH 
FUNDS]]+History3[[#This Row],[REAPPROPRIATED
FUNDS]]+History3[[#This Row],[FEDERAL 
FUNDS]]</f>
        <v>5000000</v>
      </c>
      <c r="E1735" s="6">
        <f>History3[[#This Row],[GENERAL 
FUND]]+History3[[#This Row],[GENERAL
FUND
EXEMPT]]</f>
        <v>0</v>
      </c>
      <c r="F1735" s="6">
        <v>0</v>
      </c>
      <c r="G1735" s="6">
        <v>0</v>
      </c>
      <c r="H1735" s="7">
        <v>5000000</v>
      </c>
      <c r="I1735" s="6">
        <v>0</v>
      </c>
      <c r="J1735" s="6">
        <v>0</v>
      </c>
      <c r="K1735" s="2">
        <v>2.2999999999999998</v>
      </c>
    </row>
    <row r="1736" spans="1:11" x14ac:dyDescent="0.25">
      <c r="A1736" s="14" t="s">
        <v>1006</v>
      </c>
      <c r="B1736" s="3" t="s">
        <v>80</v>
      </c>
      <c r="C1736" s="1" t="s">
        <v>1041</v>
      </c>
      <c r="D1736" s="6">
        <f>History3[[#This Row],[SUBTOTAL GENERAL FUND]]+History3[[#This Row],[CASH 
FUNDS]]+History3[[#This Row],[REAPPROPRIATED
FUNDS]]+History3[[#This Row],[FEDERAL 
FUNDS]]</f>
        <v>34065</v>
      </c>
      <c r="E1736" s="6">
        <f>History3[[#This Row],[GENERAL 
FUND]]+History3[[#This Row],[GENERAL
FUND
EXEMPT]]</f>
        <v>0</v>
      </c>
      <c r="F1736" s="6">
        <v>0</v>
      </c>
      <c r="G1736" s="6">
        <v>0</v>
      </c>
      <c r="H1736" s="7">
        <v>34065</v>
      </c>
      <c r="I1736" s="6">
        <v>0</v>
      </c>
      <c r="J1736" s="6">
        <v>0</v>
      </c>
      <c r="K1736" s="2">
        <v>0.2</v>
      </c>
    </row>
    <row r="1737" spans="1:11" x14ac:dyDescent="0.25">
      <c r="A1737" s="14" t="s">
        <v>1006</v>
      </c>
      <c r="B1737" s="3" t="s">
        <v>80</v>
      </c>
      <c r="C1737" s="1" t="s">
        <v>775</v>
      </c>
      <c r="D1737" s="6">
        <f>History3[[#This Row],[SUBTOTAL GENERAL FUND]]+History3[[#This Row],[CASH 
FUNDS]]+History3[[#This Row],[REAPPROPRIATED
FUNDS]]+History3[[#This Row],[FEDERAL 
FUNDS]]</f>
        <v>0</v>
      </c>
      <c r="E1737" s="6">
        <f>History3[[#This Row],[GENERAL 
FUND]]+History3[[#This Row],[GENERAL
FUND
EXEMPT]]</f>
        <v>0</v>
      </c>
      <c r="F1737" s="6">
        <v>0</v>
      </c>
      <c r="G1737" s="6">
        <v>0</v>
      </c>
      <c r="H1737" s="7">
        <v>0</v>
      </c>
      <c r="I1737" s="6">
        <v>0</v>
      </c>
      <c r="J1737" s="6">
        <v>0</v>
      </c>
      <c r="K1737" s="2">
        <v>0</v>
      </c>
    </row>
    <row r="1738" spans="1:11" x14ac:dyDescent="0.25">
      <c r="A1738" s="14" t="s">
        <v>1006</v>
      </c>
      <c r="B1738" s="3" t="s">
        <v>80</v>
      </c>
      <c r="C1738" s="1" t="s">
        <v>1042</v>
      </c>
      <c r="D1738" s="6">
        <f>History3[[#This Row],[SUBTOTAL GENERAL FUND]]+History3[[#This Row],[CASH 
FUNDS]]+History3[[#This Row],[REAPPROPRIATED
FUNDS]]+History3[[#This Row],[FEDERAL 
FUNDS]]</f>
        <v>1487821</v>
      </c>
      <c r="E1738" s="6">
        <f>History3[[#This Row],[GENERAL 
FUND]]+History3[[#This Row],[GENERAL
FUND
EXEMPT]]</f>
        <v>0</v>
      </c>
      <c r="F1738" s="6">
        <v>0</v>
      </c>
      <c r="G1738" s="6">
        <v>0</v>
      </c>
      <c r="H1738" s="7">
        <v>1487821</v>
      </c>
      <c r="I1738" s="6">
        <v>0</v>
      </c>
      <c r="J1738" s="6">
        <v>0</v>
      </c>
      <c r="K1738" s="2">
        <v>0.8</v>
      </c>
    </row>
    <row r="1739" spans="1:11" x14ac:dyDescent="0.25">
      <c r="A1739" s="14" t="s">
        <v>1006</v>
      </c>
      <c r="B1739" s="3" t="s">
        <v>80</v>
      </c>
      <c r="C1739" s="1" t="s">
        <v>1043</v>
      </c>
      <c r="D1739" s="6">
        <f>History3[[#This Row],[SUBTOTAL GENERAL FUND]]+History3[[#This Row],[CASH 
FUNDS]]+History3[[#This Row],[REAPPROPRIATED
FUNDS]]+History3[[#This Row],[FEDERAL 
FUNDS]]</f>
        <v>264070</v>
      </c>
      <c r="E1739" s="6">
        <f>History3[[#This Row],[GENERAL 
FUND]]+History3[[#This Row],[GENERAL
FUND
EXEMPT]]</f>
        <v>264070</v>
      </c>
      <c r="F1739" s="6">
        <v>264070</v>
      </c>
      <c r="G1739" s="6">
        <v>0</v>
      </c>
      <c r="H1739" s="7">
        <v>0</v>
      </c>
      <c r="I1739" s="6">
        <v>0</v>
      </c>
      <c r="J1739" s="6">
        <v>0</v>
      </c>
      <c r="K1739" s="2">
        <v>0.8</v>
      </c>
    </row>
    <row r="1740" spans="1:11" x14ac:dyDescent="0.25">
      <c r="A1740" s="14" t="s">
        <v>1006</v>
      </c>
      <c r="B1740" s="3" t="s">
        <v>80</v>
      </c>
      <c r="C1740" s="1" t="s">
        <v>1044</v>
      </c>
      <c r="D1740" s="6">
        <f>History3[[#This Row],[SUBTOTAL GENERAL FUND]]+History3[[#This Row],[CASH 
FUNDS]]+History3[[#This Row],[REAPPROPRIATED
FUNDS]]+History3[[#This Row],[FEDERAL 
FUNDS]]</f>
        <v>255443</v>
      </c>
      <c r="E1740" s="6">
        <f>History3[[#This Row],[GENERAL 
FUND]]+History3[[#This Row],[GENERAL
FUND
EXEMPT]]</f>
        <v>255443</v>
      </c>
      <c r="F1740" s="6">
        <v>255443</v>
      </c>
      <c r="G1740" s="6">
        <v>0</v>
      </c>
      <c r="H1740" s="7">
        <v>0</v>
      </c>
      <c r="I1740" s="6">
        <v>0</v>
      </c>
      <c r="J1740" s="6">
        <v>0</v>
      </c>
      <c r="K1740" s="2">
        <v>2.5</v>
      </c>
    </row>
    <row r="1741" spans="1:11" x14ac:dyDescent="0.25">
      <c r="A1741" s="14" t="s">
        <v>1006</v>
      </c>
      <c r="B1741" s="3" t="s">
        <v>80</v>
      </c>
      <c r="C1741" s="1" t="s">
        <v>382</v>
      </c>
      <c r="D1741" s="6">
        <f>History3[[#This Row],[SUBTOTAL GENERAL FUND]]+History3[[#This Row],[CASH 
FUNDS]]+History3[[#This Row],[REAPPROPRIATED
FUNDS]]+History3[[#This Row],[FEDERAL 
FUNDS]]</f>
        <v>121748</v>
      </c>
      <c r="E1741" s="6">
        <f>History3[[#This Row],[GENERAL 
FUND]]+History3[[#This Row],[GENERAL
FUND
EXEMPT]]</f>
        <v>0</v>
      </c>
      <c r="F1741" s="6">
        <v>0</v>
      </c>
      <c r="G1741" s="6">
        <v>0</v>
      </c>
      <c r="H1741" s="7">
        <v>0</v>
      </c>
      <c r="I1741" s="6">
        <v>121748</v>
      </c>
      <c r="J1741" s="6">
        <v>0</v>
      </c>
      <c r="K1741" s="2">
        <v>0.6</v>
      </c>
    </row>
    <row r="1742" spans="1:11" x14ac:dyDescent="0.25">
      <c r="A1742" s="14" t="s">
        <v>1006</v>
      </c>
      <c r="B1742" s="3" t="s">
        <v>80</v>
      </c>
      <c r="C1742" s="1" t="s">
        <v>1045</v>
      </c>
      <c r="D1742" s="6">
        <f>History3[[#This Row],[SUBTOTAL GENERAL FUND]]+History3[[#This Row],[CASH 
FUNDS]]+History3[[#This Row],[REAPPROPRIATED
FUNDS]]+History3[[#This Row],[FEDERAL 
FUNDS]]</f>
        <v>500000</v>
      </c>
      <c r="E1742" s="6">
        <f>History3[[#This Row],[GENERAL 
FUND]]+History3[[#This Row],[GENERAL
FUND
EXEMPT]]</f>
        <v>0</v>
      </c>
      <c r="F1742" s="6">
        <v>0</v>
      </c>
      <c r="G1742" s="6">
        <v>0</v>
      </c>
      <c r="H1742" s="7">
        <v>500000</v>
      </c>
      <c r="I1742" s="6">
        <v>0</v>
      </c>
      <c r="J1742" s="6">
        <v>0</v>
      </c>
      <c r="K1742" s="2">
        <v>0</v>
      </c>
    </row>
    <row r="1743" spans="1:11" x14ac:dyDescent="0.25">
      <c r="A1743" s="14" t="s">
        <v>1006</v>
      </c>
      <c r="B1743" s="3" t="s">
        <v>80</v>
      </c>
      <c r="C1743" s="1" t="s">
        <v>1046</v>
      </c>
      <c r="D1743" s="6">
        <f>History3[[#This Row],[SUBTOTAL GENERAL FUND]]+History3[[#This Row],[CASH 
FUNDS]]+History3[[#This Row],[REAPPROPRIATED
FUNDS]]+History3[[#This Row],[FEDERAL 
FUNDS]]</f>
        <v>2487117</v>
      </c>
      <c r="E1743" s="6">
        <f>History3[[#This Row],[GENERAL 
FUND]]+History3[[#This Row],[GENERAL
FUND
EXEMPT]]</f>
        <v>1709507</v>
      </c>
      <c r="F1743" s="6">
        <v>1709507</v>
      </c>
      <c r="G1743" s="6">
        <v>0</v>
      </c>
      <c r="H1743" s="7">
        <v>752706</v>
      </c>
      <c r="I1743" s="6">
        <v>24904</v>
      </c>
      <c r="J1743" s="6">
        <v>0</v>
      </c>
      <c r="K1743" s="2">
        <v>0</v>
      </c>
    </row>
    <row r="1744" spans="1:11" x14ac:dyDescent="0.25">
      <c r="A1744" s="14" t="s">
        <v>1006</v>
      </c>
      <c r="B1744" s="3" t="s">
        <v>83</v>
      </c>
      <c r="C1744" s="1" t="s">
        <v>84</v>
      </c>
      <c r="D1744" s="6">
        <f>History3[[#This Row],[SUBTOTAL GENERAL FUND]]+History3[[#This Row],[CASH 
FUNDS]]+History3[[#This Row],[REAPPROPRIATED
FUNDS]]+History3[[#This Row],[FEDERAL 
FUNDS]]</f>
        <v>524032030</v>
      </c>
      <c r="E1744" s="6">
        <f>History3[[#This Row],[GENERAL 
FUND]]+History3[[#This Row],[GENERAL
FUND
EXEMPT]]</f>
        <v>165477267</v>
      </c>
      <c r="F1744" s="6">
        <v>165477267</v>
      </c>
      <c r="G1744" s="6">
        <v>0</v>
      </c>
      <c r="H1744" s="7">
        <v>236387781</v>
      </c>
      <c r="I1744" s="6">
        <v>52086756</v>
      </c>
      <c r="J1744" s="6">
        <v>70080226</v>
      </c>
      <c r="K1744" s="2">
        <v>1894.5</v>
      </c>
    </row>
    <row r="1745" spans="1:11" x14ac:dyDescent="0.25">
      <c r="A1745" s="14" t="s">
        <v>1006</v>
      </c>
      <c r="B1745" s="3" t="s">
        <v>83</v>
      </c>
      <c r="C1745" s="1" t="s">
        <v>151</v>
      </c>
      <c r="D1745" s="6">
        <f>History3[[#This Row],[SUBTOTAL GENERAL FUND]]+History3[[#This Row],[CASH 
FUNDS]]+History3[[#This Row],[REAPPROPRIATED
FUNDS]]+History3[[#This Row],[FEDERAL 
FUNDS]]</f>
        <v>40300</v>
      </c>
      <c r="E1745" s="6">
        <f>History3[[#This Row],[GENERAL 
FUND]]+History3[[#This Row],[GENERAL
FUND
EXEMPT]]</f>
        <v>40300</v>
      </c>
      <c r="F1745" s="6">
        <v>40300</v>
      </c>
      <c r="G1745" s="6">
        <v>0</v>
      </c>
      <c r="H1745" s="7">
        <v>0</v>
      </c>
      <c r="I1745" s="6">
        <v>0</v>
      </c>
      <c r="J1745" s="6">
        <v>0</v>
      </c>
      <c r="K1745" s="2">
        <v>0</v>
      </c>
    </row>
    <row r="1746" spans="1:11" x14ac:dyDescent="0.25">
      <c r="A1746" s="14" t="s">
        <v>1006</v>
      </c>
      <c r="B1746" s="3" t="s">
        <v>83</v>
      </c>
      <c r="C1746" s="1" t="s">
        <v>1047</v>
      </c>
      <c r="D1746" s="6">
        <f>History3[[#This Row],[SUBTOTAL GENERAL FUND]]+History3[[#This Row],[CASH 
FUNDS]]+History3[[#This Row],[REAPPROPRIATED
FUNDS]]+History3[[#This Row],[FEDERAL 
FUNDS]]</f>
        <v>350000</v>
      </c>
      <c r="E1746" s="6">
        <f>History3[[#This Row],[GENERAL 
FUND]]+History3[[#This Row],[GENERAL
FUND
EXEMPT]]</f>
        <v>350000</v>
      </c>
      <c r="F1746" s="6">
        <v>350000</v>
      </c>
      <c r="G1746" s="6">
        <v>0</v>
      </c>
      <c r="H1746" s="7">
        <v>0</v>
      </c>
      <c r="I1746" s="6">
        <v>0</v>
      </c>
      <c r="J1746" s="6">
        <v>0</v>
      </c>
      <c r="K1746" s="2">
        <v>0</v>
      </c>
    </row>
    <row r="1747" spans="1:11" x14ac:dyDescent="0.25">
      <c r="A1747" s="14" t="s">
        <v>1006</v>
      </c>
      <c r="B1747" s="3" t="s">
        <v>83</v>
      </c>
      <c r="C1747" s="1" t="s">
        <v>1048</v>
      </c>
      <c r="D1747" s="6">
        <f>History3[[#This Row],[SUBTOTAL GENERAL FUND]]+History3[[#This Row],[CASH 
FUNDS]]+History3[[#This Row],[REAPPROPRIATED
FUNDS]]+History3[[#This Row],[FEDERAL 
FUNDS]]</f>
        <v>174183</v>
      </c>
      <c r="E1747" s="6">
        <f>History3[[#This Row],[GENERAL 
FUND]]+History3[[#This Row],[GENERAL
FUND
EXEMPT]]</f>
        <v>174183</v>
      </c>
      <c r="F1747" s="6">
        <v>174183</v>
      </c>
      <c r="G1747" s="6">
        <v>0</v>
      </c>
      <c r="H1747" s="7">
        <v>0</v>
      </c>
      <c r="I1747" s="6">
        <v>0</v>
      </c>
      <c r="J1747" s="6">
        <v>0</v>
      </c>
      <c r="K1747" s="2">
        <v>0.8</v>
      </c>
    </row>
    <row r="1748" spans="1:11" x14ac:dyDescent="0.25">
      <c r="A1748" s="14" t="s">
        <v>1006</v>
      </c>
      <c r="B1748" s="3" t="s">
        <v>83</v>
      </c>
      <c r="C1748" s="1" t="s">
        <v>1049</v>
      </c>
      <c r="D1748" s="6">
        <f>History3[[#This Row],[SUBTOTAL GENERAL FUND]]+History3[[#This Row],[CASH 
FUNDS]]+History3[[#This Row],[REAPPROPRIATED
FUNDS]]+History3[[#This Row],[FEDERAL 
FUNDS]]</f>
        <v>40291</v>
      </c>
      <c r="E1748" s="6">
        <f>History3[[#This Row],[GENERAL 
FUND]]+History3[[#This Row],[GENERAL
FUND
EXEMPT]]</f>
        <v>40291</v>
      </c>
      <c r="F1748" s="6">
        <v>40291</v>
      </c>
      <c r="G1748" s="6">
        <v>0</v>
      </c>
      <c r="H1748" s="7">
        <v>0</v>
      </c>
      <c r="I1748" s="6">
        <v>0</v>
      </c>
      <c r="J1748" s="6">
        <v>0</v>
      </c>
      <c r="K1748" s="2">
        <v>0.5</v>
      </c>
    </row>
    <row r="1749" spans="1:11" x14ac:dyDescent="0.25">
      <c r="A1749" s="14" t="s">
        <v>1006</v>
      </c>
      <c r="B1749" s="3" t="s">
        <v>83</v>
      </c>
      <c r="C1749" s="1" t="s">
        <v>1050</v>
      </c>
      <c r="D1749" s="6">
        <f>History3[[#This Row],[SUBTOTAL GENERAL FUND]]+History3[[#This Row],[CASH 
FUNDS]]+History3[[#This Row],[REAPPROPRIATED
FUNDS]]+History3[[#This Row],[FEDERAL 
FUNDS]]</f>
        <v>1150000</v>
      </c>
      <c r="E1749" s="6">
        <f>History3[[#This Row],[GENERAL 
FUND]]+History3[[#This Row],[GENERAL
FUND
EXEMPT]]</f>
        <v>0</v>
      </c>
      <c r="F1749" s="6">
        <v>0</v>
      </c>
      <c r="G1749" s="6">
        <v>0</v>
      </c>
      <c r="H1749" s="7">
        <v>1150000</v>
      </c>
      <c r="I1749" s="6">
        <v>0</v>
      </c>
      <c r="J1749" s="6">
        <v>0</v>
      </c>
      <c r="K1749" s="2">
        <v>0</v>
      </c>
    </row>
    <row r="1750" spans="1:11" x14ac:dyDescent="0.25">
      <c r="A1750" s="14" t="s">
        <v>1006</v>
      </c>
      <c r="B1750" s="3" t="s">
        <v>83</v>
      </c>
      <c r="C1750" s="1" t="s">
        <v>1051</v>
      </c>
      <c r="D1750" s="6">
        <f>History3[[#This Row],[SUBTOTAL GENERAL FUND]]+History3[[#This Row],[CASH 
FUNDS]]+History3[[#This Row],[REAPPROPRIATED
FUNDS]]+History3[[#This Row],[FEDERAL 
FUNDS]]</f>
        <v>979947</v>
      </c>
      <c r="E1750" s="6">
        <f>History3[[#This Row],[GENERAL 
FUND]]+History3[[#This Row],[GENERAL
FUND
EXEMPT]]</f>
        <v>0</v>
      </c>
      <c r="F1750" s="6">
        <v>0</v>
      </c>
      <c r="G1750" s="6">
        <v>0</v>
      </c>
      <c r="H1750" s="7">
        <v>500000</v>
      </c>
      <c r="I1750" s="6">
        <v>479947</v>
      </c>
      <c r="J1750" s="6">
        <v>0</v>
      </c>
      <c r="K1750" s="2">
        <v>0.7</v>
      </c>
    </row>
    <row r="1751" spans="1:11" x14ac:dyDescent="0.25">
      <c r="A1751" s="14" t="s">
        <v>1006</v>
      </c>
      <c r="B1751" s="3" t="s">
        <v>83</v>
      </c>
      <c r="C1751" s="1" t="s">
        <v>781</v>
      </c>
      <c r="D1751" s="6">
        <f>History3[[#This Row],[SUBTOTAL GENERAL FUND]]+History3[[#This Row],[CASH 
FUNDS]]+History3[[#This Row],[REAPPROPRIATED
FUNDS]]+History3[[#This Row],[FEDERAL 
FUNDS]]</f>
        <v>18772</v>
      </c>
      <c r="E1751" s="6">
        <f>History3[[#This Row],[GENERAL 
FUND]]+History3[[#This Row],[GENERAL
FUND
EXEMPT]]</f>
        <v>0</v>
      </c>
      <c r="F1751" s="6">
        <v>0</v>
      </c>
      <c r="G1751" s="6">
        <v>0</v>
      </c>
      <c r="H1751" s="7">
        <v>0</v>
      </c>
      <c r="I1751" s="6">
        <v>18772</v>
      </c>
      <c r="J1751" s="6">
        <v>0</v>
      </c>
      <c r="K1751" s="2">
        <v>0</v>
      </c>
    </row>
    <row r="1752" spans="1:11" x14ac:dyDescent="0.25">
      <c r="A1752" s="14" t="s">
        <v>1006</v>
      </c>
      <c r="B1752" s="3" t="s">
        <v>83</v>
      </c>
      <c r="C1752" s="1" t="s">
        <v>788</v>
      </c>
      <c r="D1752" s="6">
        <f>History3[[#This Row],[SUBTOTAL GENERAL FUND]]+History3[[#This Row],[CASH 
FUNDS]]+History3[[#This Row],[REAPPROPRIATED
FUNDS]]+History3[[#This Row],[FEDERAL 
FUNDS]]</f>
        <v>4576</v>
      </c>
      <c r="E1752" s="6">
        <f>History3[[#This Row],[GENERAL 
FUND]]+History3[[#This Row],[GENERAL
FUND
EXEMPT]]</f>
        <v>0</v>
      </c>
      <c r="F1752" s="6">
        <v>0</v>
      </c>
      <c r="G1752" s="6">
        <v>0</v>
      </c>
      <c r="H1752" s="7">
        <v>0</v>
      </c>
      <c r="I1752" s="6">
        <v>4576</v>
      </c>
      <c r="J1752" s="6">
        <v>0</v>
      </c>
      <c r="K1752" s="2">
        <v>0</v>
      </c>
    </row>
    <row r="1753" spans="1:11" x14ac:dyDescent="0.25">
      <c r="A1753" s="14" t="s">
        <v>1006</v>
      </c>
      <c r="B1753" s="3" t="s">
        <v>83</v>
      </c>
      <c r="C1753" s="1" t="s">
        <v>790</v>
      </c>
      <c r="D1753" s="6">
        <f>History3[[#This Row],[SUBTOTAL GENERAL FUND]]+History3[[#This Row],[CASH 
FUNDS]]+History3[[#This Row],[REAPPROPRIATED
FUNDS]]+History3[[#This Row],[FEDERAL 
FUNDS]]</f>
        <v>128188</v>
      </c>
      <c r="E1753" s="6">
        <f>History3[[#This Row],[GENERAL 
FUND]]+History3[[#This Row],[GENERAL
FUND
EXEMPT]]</f>
        <v>0</v>
      </c>
      <c r="F1753" s="6">
        <v>0</v>
      </c>
      <c r="G1753" s="6">
        <v>0</v>
      </c>
      <c r="H1753" s="7">
        <v>128188</v>
      </c>
      <c r="I1753" s="6">
        <v>0</v>
      </c>
      <c r="J1753" s="6">
        <v>0</v>
      </c>
      <c r="K1753" s="2">
        <v>0.7</v>
      </c>
    </row>
    <row r="1754" spans="1:11" x14ac:dyDescent="0.25">
      <c r="A1754" s="14" t="s">
        <v>1006</v>
      </c>
      <c r="B1754" s="3" t="s">
        <v>83</v>
      </c>
      <c r="C1754" s="1" t="s">
        <v>673</v>
      </c>
      <c r="D1754" s="6">
        <f>History3[[#This Row],[SUBTOTAL GENERAL FUND]]+History3[[#This Row],[CASH 
FUNDS]]+History3[[#This Row],[REAPPROPRIATED
FUNDS]]+History3[[#This Row],[FEDERAL 
FUNDS]]</f>
        <v>443847</v>
      </c>
      <c r="E1754" s="6">
        <f>History3[[#This Row],[GENERAL 
FUND]]+History3[[#This Row],[GENERAL
FUND
EXEMPT]]</f>
        <v>0</v>
      </c>
      <c r="F1754" s="6">
        <v>0</v>
      </c>
      <c r="G1754" s="6">
        <v>0</v>
      </c>
      <c r="H1754" s="7">
        <v>443847</v>
      </c>
      <c r="I1754" s="6">
        <v>0</v>
      </c>
      <c r="J1754" s="6">
        <v>0</v>
      </c>
      <c r="K1754" s="2">
        <v>6.6</v>
      </c>
    </row>
    <row r="1755" spans="1:11" x14ac:dyDescent="0.25">
      <c r="A1755" s="14" t="s">
        <v>1006</v>
      </c>
      <c r="B1755" s="3" t="s">
        <v>83</v>
      </c>
      <c r="C1755" s="1" t="s">
        <v>1052</v>
      </c>
      <c r="D1755" s="6">
        <f>History3[[#This Row],[SUBTOTAL GENERAL FUND]]+History3[[#This Row],[CASH 
FUNDS]]+History3[[#This Row],[REAPPROPRIATED
FUNDS]]+History3[[#This Row],[FEDERAL 
FUNDS]]</f>
        <v>26107</v>
      </c>
      <c r="E1755" s="6">
        <f>History3[[#This Row],[GENERAL 
FUND]]+History3[[#This Row],[GENERAL
FUND
EXEMPT]]</f>
        <v>26107</v>
      </c>
      <c r="F1755" s="6">
        <v>26107</v>
      </c>
      <c r="G1755" s="6">
        <v>0</v>
      </c>
      <c r="H1755" s="7">
        <v>0</v>
      </c>
      <c r="I1755" s="6">
        <v>0</v>
      </c>
      <c r="J1755" s="6">
        <v>0</v>
      </c>
      <c r="K1755" s="2">
        <v>0.3</v>
      </c>
    </row>
    <row r="1756" spans="1:11" x14ac:dyDescent="0.25">
      <c r="A1756" s="14" t="s">
        <v>1006</v>
      </c>
      <c r="B1756" s="3" t="s">
        <v>83</v>
      </c>
      <c r="C1756" s="1" t="s">
        <v>792</v>
      </c>
      <c r="D1756" s="6">
        <f>History3[[#This Row],[SUBTOTAL GENERAL FUND]]+History3[[#This Row],[CASH 
FUNDS]]+History3[[#This Row],[REAPPROPRIATED
FUNDS]]+History3[[#This Row],[FEDERAL 
FUNDS]]</f>
        <v>1716</v>
      </c>
      <c r="E1756" s="6">
        <f>History3[[#This Row],[GENERAL 
FUND]]+History3[[#This Row],[GENERAL
FUND
EXEMPT]]</f>
        <v>0</v>
      </c>
      <c r="F1756" s="6">
        <v>0</v>
      </c>
      <c r="G1756" s="6">
        <v>0</v>
      </c>
      <c r="H1756" s="7">
        <v>0</v>
      </c>
      <c r="I1756" s="6">
        <v>1716</v>
      </c>
      <c r="J1756" s="6">
        <v>0</v>
      </c>
      <c r="K1756" s="2">
        <v>0</v>
      </c>
    </row>
    <row r="1757" spans="1:11" x14ac:dyDescent="0.25">
      <c r="A1757" s="14" t="s">
        <v>1006</v>
      </c>
      <c r="B1757" s="3" t="s">
        <v>83</v>
      </c>
      <c r="C1757" s="1" t="s">
        <v>1053</v>
      </c>
      <c r="D1757" s="6">
        <f>History3[[#This Row],[SUBTOTAL GENERAL FUND]]+History3[[#This Row],[CASH 
FUNDS]]+History3[[#This Row],[REAPPROPRIATED
FUNDS]]+History3[[#This Row],[FEDERAL 
FUNDS]]</f>
        <v>6044492</v>
      </c>
      <c r="E1757" s="6">
        <f>History3[[#This Row],[GENERAL 
FUND]]+History3[[#This Row],[GENERAL
FUND
EXEMPT]]</f>
        <v>5201405</v>
      </c>
      <c r="F1757" s="6">
        <v>5201405</v>
      </c>
      <c r="G1757" s="6">
        <v>0</v>
      </c>
      <c r="H1757" s="7">
        <v>843087</v>
      </c>
      <c r="I1757" s="6">
        <v>0</v>
      </c>
      <c r="J1757" s="6">
        <v>0</v>
      </c>
      <c r="K1757" s="2">
        <v>4</v>
      </c>
    </row>
    <row r="1758" spans="1:11" x14ac:dyDescent="0.25">
      <c r="A1758" s="14" t="s">
        <v>1006</v>
      </c>
      <c r="B1758" s="3" t="s">
        <v>89</v>
      </c>
      <c r="C1758" s="1" t="s">
        <v>90</v>
      </c>
      <c r="D1758" s="6">
        <f>History3[[#This Row],[SUBTOTAL GENERAL FUND]]+History3[[#This Row],[CASH 
FUNDS]]+History3[[#This Row],[REAPPROPRIATED
FUNDS]]+History3[[#This Row],[FEDERAL 
FUNDS]]</f>
        <v>505823820</v>
      </c>
      <c r="E1758" s="6">
        <f>History3[[#This Row],[GENERAL 
FUND]]+History3[[#This Row],[GENERAL
FUND
EXEMPT]]</f>
        <v>153040145</v>
      </c>
      <c r="F1758" s="6">
        <v>153040145</v>
      </c>
      <c r="G1758" s="6">
        <v>0</v>
      </c>
      <c r="H1758" s="7">
        <v>235729989</v>
      </c>
      <c r="I1758" s="6">
        <v>47135710</v>
      </c>
      <c r="J1758" s="6">
        <v>69917976</v>
      </c>
      <c r="K1758" s="2">
        <v>1904.5</v>
      </c>
    </row>
    <row r="1759" spans="1:11" x14ac:dyDescent="0.25">
      <c r="A1759" s="14" t="s">
        <v>1006</v>
      </c>
      <c r="B1759" s="3" t="s">
        <v>89</v>
      </c>
      <c r="C1759" s="1" t="s">
        <v>492</v>
      </c>
      <c r="D1759" s="6">
        <f>History3[[#This Row],[SUBTOTAL GENERAL FUND]]+History3[[#This Row],[CASH 
FUNDS]]+History3[[#This Row],[REAPPROPRIATED
FUNDS]]+History3[[#This Row],[FEDERAL 
FUNDS]]</f>
        <v>26749</v>
      </c>
      <c r="E1759" s="6">
        <f>History3[[#This Row],[GENERAL 
FUND]]+History3[[#This Row],[GENERAL
FUND
EXEMPT]]</f>
        <v>0</v>
      </c>
      <c r="F1759" s="6">
        <v>0</v>
      </c>
      <c r="G1759" s="6">
        <v>0</v>
      </c>
      <c r="H1759" s="7">
        <v>22598</v>
      </c>
      <c r="I1759" s="6">
        <v>4151</v>
      </c>
      <c r="J1759" s="6">
        <v>0</v>
      </c>
      <c r="K1759" s="2">
        <v>0</v>
      </c>
    </row>
    <row r="1760" spans="1:11" x14ac:dyDescent="0.25">
      <c r="A1760" s="14" t="s">
        <v>1006</v>
      </c>
      <c r="B1760" s="3" t="s">
        <v>89</v>
      </c>
      <c r="C1760" s="1" t="s">
        <v>1054</v>
      </c>
      <c r="D1760" s="6">
        <f>History3[[#This Row],[SUBTOTAL GENERAL FUND]]+History3[[#This Row],[CASH 
FUNDS]]+History3[[#This Row],[REAPPROPRIATED
FUNDS]]+History3[[#This Row],[FEDERAL 
FUNDS]]</f>
        <v>55620</v>
      </c>
      <c r="E1760" s="6">
        <f>History3[[#This Row],[GENERAL 
FUND]]+History3[[#This Row],[GENERAL
FUND
EXEMPT]]</f>
        <v>0</v>
      </c>
      <c r="F1760" s="6">
        <v>0</v>
      </c>
      <c r="G1760" s="6">
        <v>0</v>
      </c>
      <c r="H1760" s="7">
        <v>55620</v>
      </c>
      <c r="I1760" s="6">
        <v>0</v>
      </c>
      <c r="J1760" s="6">
        <v>0</v>
      </c>
      <c r="K1760" s="2">
        <v>0.3</v>
      </c>
    </row>
    <row r="1761" spans="1:11" x14ac:dyDescent="0.25">
      <c r="A1761" s="14" t="s">
        <v>1006</v>
      </c>
      <c r="B1761" s="3" t="s">
        <v>89</v>
      </c>
      <c r="C1761" s="1" t="s">
        <v>795</v>
      </c>
      <c r="D1761" s="6">
        <f>History3[[#This Row],[SUBTOTAL GENERAL FUND]]+History3[[#This Row],[CASH 
FUNDS]]+History3[[#This Row],[REAPPROPRIATED
FUNDS]]+History3[[#This Row],[FEDERAL 
FUNDS]]</f>
        <v>617478</v>
      </c>
      <c r="E1761" s="6">
        <f>History3[[#This Row],[GENERAL 
FUND]]+History3[[#This Row],[GENERAL
FUND
EXEMPT]]</f>
        <v>0</v>
      </c>
      <c r="F1761" s="6">
        <v>0</v>
      </c>
      <c r="G1761" s="6">
        <v>0</v>
      </c>
      <c r="H1761" s="7">
        <v>617478</v>
      </c>
      <c r="I1761" s="6">
        <v>0</v>
      </c>
      <c r="J1761" s="6">
        <v>0</v>
      </c>
      <c r="K1761" s="2">
        <v>1</v>
      </c>
    </row>
    <row r="1762" spans="1:11" x14ac:dyDescent="0.25">
      <c r="A1762" s="14" t="s">
        <v>1006</v>
      </c>
      <c r="B1762" s="3" t="s">
        <v>89</v>
      </c>
      <c r="C1762" s="1" t="s">
        <v>1055</v>
      </c>
      <c r="D1762" s="6">
        <f>History3[[#This Row],[SUBTOTAL GENERAL FUND]]+History3[[#This Row],[CASH 
FUNDS]]+History3[[#This Row],[REAPPROPRIATED
FUNDS]]+History3[[#This Row],[FEDERAL 
FUNDS]]</f>
        <v>1552558</v>
      </c>
      <c r="E1762" s="6">
        <f>History3[[#This Row],[GENERAL 
FUND]]+History3[[#This Row],[GENERAL
FUND
EXEMPT]]</f>
        <v>0</v>
      </c>
      <c r="F1762" s="6">
        <v>0</v>
      </c>
      <c r="G1762" s="6">
        <v>0</v>
      </c>
      <c r="H1762" s="7">
        <v>1552558</v>
      </c>
      <c r="I1762" s="6">
        <v>0</v>
      </c>
      <c r="J1762" s="6">
        <v>0</v>
      </c>
      <c r="K1762" s="2">
        <v>0</v>
      </c>
    </row>
    <row r="1763" spans="1:11" x14ac:dyDescent="0.25">
      <c r="A1763" s="14" t="s">
        <v>1006</v>
      </c>
      <c r="B1763" s="3" t="s">
        <v>89</v>
      </c>
      <c r="C1763" s="1" t="s">
        <v>160</v>
      </c>
      <c r="D1763" s="6">
        <f>History3[[#This Row],[SUBTOTAL GENERAL FUND]]+History3[[#This Row],[CASH 
FUNDS]]+History3[[#This Row],[REAPPROPRIATED
FUNDS]]+History3[[#This Row],[FEDERAL 
FUNDS]]</f>
        <v>18996</v>
      </c>
      <c r="E1763" s="6">
        <f>History3[[#This Row],[GENERAL 
FUND]]+History3[[#This Row],[GENERAL
FUND
EXEMPT]]</f>
        <v>0</v>
      </c>
      <c r="F1763" s="6">
        <v>0</v>
      </c>
      <c r="G1763" s="6">
        <v>0</v>
      </c>
      <c r="H1763" s="7">
        <v>18996</v>
      </c>
      <c r="I1763" s="6">
        <v>0</v>
      </c>
      <c r="J1763" s="6">
        <v>0</v>
      </c>
      <c r="K1763" s="2">
        <v>0</v>
      </c>
    </row>
    <row r="1764" spans="1:11" x14ac:dyDescent="0.25">
      <c r="A1764" s="14" t="s">
        <v>1006</v>
      </c>
      <c r="B1764" s="3" t="s">
        <v>89</v>
      </c>
      <c r="C1764" s="1" t="s">
        <v>91</v>
      </c>
      <c r="D1764" s="6">
        <f>History3[[#This Row],[SUBTOTAL GENERAL FUND]]+History3[[#This Row],[CASH 
FUNDS]]+History3[[#This Row],[REAPPROPRIATED
FUNDS]]+History3[[#This Row],[FEDERAL 
FUNDS]]</f>
        <v>-3859353</v>
      </c>
      <c r="E1764" s="6">
        <f>History3[[#This Row],[GENERAL 
FUND]]+History3[[#This Row],[GENERAL
FUND
EXEMPT]]</f>
        <v>-1021162</v>
      </c>
      <c r="F1764" s="6">
        <v>-1021162</v>
      </c>
      <c r="G1764" s="6">
        <v>0</v>
      </c>
      <c r="H1764" s="7">
        <v>-2518486</v>
      </c>
      <c r="I1764" s="6">
        <v>-319705</v>
      </c>
      <c r="J1764" s="6">
        <v>0</v>
      </c>
      <c r="K1764" s="2">
        <v>0</v>
      </c>
    </row>
    <row r="1765" spans="1:11" x14ac:dyDescent="0.25">
      <c r="A1765" s="14" t="s">
        <v>1056</v>
      </c>
      <c r="B1765" s="3" t="s">
        <v>57</v>
      </c>
      <c r="C1765" s="1" t="s">
        <v>58</v>
      </c>
      <c r="D1765" s="6">
        <f>History3[[#This Row],[SUBTOTAL GENERAL FUND]]+History3[[#This Row],[CASH 
FUNDS]]+History3[[#This Row],[REAPPROPRIATED
FUNDS]]+History3[[#This Row],[FEDERAL 
FUNDS]]</f>
        <v>76608839</v>
      </c>
      <c r="E1765" s="6">
        <f>History3[[#This Row],[GENERAL 
FUND]]+History3[[#This Row],[GENERAL
FUND
EXEMPT]]</f>
        <v>1623241</v>
      </c>
      <c r="F1765" s="6">
        <v>1623241</v>
      </c>
      <c r="G1765" s="6">
        <v>0</v>
      </c>
      <c r="H1765" s="7">
        <v>69504127</v>
      </c>
      <c r="I1765" s="6">
        <v>4286845</v>
      </c>
      <c r="J1765" s="6">
        <v>1194626</v>
      </c>
      <c r="K1765" s="2">
        <v>586.6</v>
      </c>
    </row>
    <row r="1766" spans="1:11" x14ac:dyDescent="0.25">
      <c r="A1766" s="14" t="s">
        <v>1056</v>
      </c>
      <c r="B1766" s="3" t="s">
        <v>57</v>
      </c>
      <c r="C1766" s="1" t="s">
        <v>59</v>
      </c>
      <c r="D1766" s="6">
        <f>History3[[#This Row],[SUBTOTAL GENERAL FUND]]+History3[[#This Row],[CASH 
FUNDS]]+History3[[#This Row],[REAPPROPRIATED
FUNDS]]+History3[[#This Row],[FEDERAL 
FUNDS]]</f>
        <v>-826773</v>
      </c>
      <c r="E1766" s="6">
        <f>History3[[#This Row],[GENERAL 
FUND]]+History3[[#This Row],[GENERAL
FUND
EXEMPT]]</f>
        <v>-24058</v>
      </c>
      <c r="F1766" s="6">
        <v>-24058</v>
      </c>
      <c r="G1766" s="6">
        <v>0</v>
      </c>
      <c r="H1766" s="7">
        <v>-749724</v>
      </c>
      <c r="I1766" s="6">
        <v>-47038</v>
      </c>
      <c r="J1766" s="6">
        <v>-5953</v>
      </c>
      <c r="K1766" s="2">
        <v>0</v>
      </c>
    </row>
    <row r="1767" spans="1:11" x14ac:dyDescent="0.25">
      <c r="A1767" s="14" t="s">
        <v>1056</v>
      </c>
      <c r="B1767" s="3" t="s">
        <v>57</v>
      </c>
      <c r="C1767" s="1" t="s">
        <v>707</v>
      </c>
      <c r="D1767" s="6">
        <f>History3[[#This Row],[SUBTOTAL GENERAL FUND]]+History3[[#This Row],[CASH 
FUNDS]]+History3[[#This Row],[REAPPROPRIATED
FUNDS]]+History3[[#This Row],[FEDERAL 
FUNDS]]</f>
        <v>5859</v>
      </c>
      <c r="E1767" s="6">
        <f>History3[[#This Row],[GENERAL 
FUND]]+History3[[#This Row],[GENERAL
FUND
EXEMPT]]</f>
        <v>0</v>
      </c>
      <c r="F1767" s="6">
        <v>0</v>
      </c>
      <c r="G1767" s="6">
        <v>0</v>
      </c>
      <c r="H1767" s="7">
        <v>5859</v>
      </c>
      <c r="I1767" s="6">
        <v>0</v>
      </c>
      <c r="J1767" s="6">
        <v>0</v>
      </c>
      <c r="K1767" s="2">
        <v>0</v>
      </c>
    </row>
    <row r="1768" spans="1:11" x14ac:dyDescent="0.25">
      <c r="A1768" s="14" t="s">
        <v>1056</v>
      </c>
      <c r="B1768" s="3" t="s">
        <v>57</v>
      </c>
      <c r="C1768" s="1" t="s">
        <v>708</v>
      </c>
      <c r="D1768" s="6">
        <f>History3[[#This Row],[SUBTOTAL GENERAL FUND]]+History3[[#This Row],[CASH 
FUNDS]]+History3[[#This Row],[REAPPROPRIATED
FUNDS]]+History3[[#This Row],[FEDERAL 
FUNDS]]</f>
        <v>12075</v>
      </c>
      <c r="E1768" s="6">
        <f>History3[[#This Row],[GENERAL 
FUND]]+History3[[#This Row],[GENERAL
FUND
EXEMPT]]</f>
        <v>0</v>
      </c>
      <c r="F1768" s="6">
        <v>0</v>
      </c>
      <c r="G1768" s="6">
        <v>0</v>
      </c>
      <c r="H1768" s="7">
        <v>12075</v>
      </c>
      <c r="I1768" s="6">
        <v>0</v>
      </c>
      <c r="J1768" s="6">
        <v>0</v>
      </c>
      <c r="K1768" s="2">
        <v>0</v>
      </c>
    </row>
    <row r="1769" spans="1:11" x14ac:dyDescent="0.25">
      <c r="A1769" s="14" t="s">
        <v>1056</v>
      </c>
      <c r="B1769" s="3" t="s">
        <v>57</v>
      </c>
      <c r="C1769" s="1" t="s">
        <v>709</v>
      </c>
      <c r="D1769" s="6">
        <f>History3[[#This Row],[SUBTOTAL GENERAL FUND]]+History3[[#This Row],[CASH 
FUNDS]]+History3[[#This Row],[REAPPROPRIATED
FUNDS]]+History3[[#This Row],[FEDERAL 
FUNDS]]</f>
        <v>5452</v>
      </c>
      <c r="E1769" s="6">
        <f>History3[[#This Row],[GENERAL 
FUND]]+History3[[#This Row],[GENERAL
FUND
EXEMPT]]</f>
        <v>0</v>
      </c>
      <c r="F1769" s="6">
        <v>0</v>
      </c>
      <c r="G1769" s="6">
        <v>0</v>
      </c>
      <c r="H1769" s="7">
        <v>5452</v>
      </c>
      <c r="I1769" s="6">
        <v>0</v>
      </c>
      <c r="J1769" s="6">
        <v>0</v>
      </c>
      <c r="K1769" s="2">
        <v>0</v>
      </c>
    </row>
    <row r="1770" spans="1:11" x14ac:dyDescent="0.25">
      <c r="A1770" s="14" t="s">
        <v>1056</v>
      </c>
      <c r="B1770" s="3" t="s">
        <v>57</v>
      </c>
      <c r="C1770" s="1" t="s">
        <v>710</v>
      </c>
      <c r="D1770" s="6">
        <f>History3[[#This Row],[SUBTOTAL GENERAL FUND]]+History3[[#This Row],[CASH 
FUNDS]]+History3[[#This Row],[REAPPROPRIATED
FUNDS]]+History3[[#This Row],[FEDERAL 
FUNDS]]</f>
        <v>5455</v>
      </c>
      <c r="E1770" s="6">
        <f>History3[[#This Row],[GENERAL 
FUND]]+History3[[#This Row],[GENERAL
FUND
EXEMPT]]</f>
        <v>0</v>
      </c>
      <c r="F1770" s="6">
        <v>0</v>
      </c>
      <c r="G1770" s="6">
        <v>0</v>
      </c>
      <c r="H1770" s="7">
        <v>0</v>
      </c>
      <c r="I1770" s="6">
        <v>0</v>
      </c>
      <c r="J1770" s="6">
        <v>5455</v>
      </c>
      <c r="K1770" s="2">
        <v>0</v>
      </c>
    </row>
    <row r="1771" spans="1:11" x14ac:dyDescent="0.25">
      <c r="A1771" s="14" t="s">
        <v>1056</v>
      </c>
      <c r="B1771" s="3" t="s">
        <v>57</v>
      </c>
      <c r="C1771" s="1" t="s">
        <v>261</v>
      </c>
      <c r="D1771" s="6">
        <f>History3[[#This Row],[SUBTOTAL GENERAL FUND]]+History3[[#This Row],[CASH 
FUNDS]]+History3[[#This Row],[REAPPROPRIATED
FUNDS]]+History3[[#This Row],[FEDERAL 
FUNDS]]</f>
        <v>164380</v>
      </c>
      <c r="E1771" s="6">
        <f>History3[[#This Row],[GENERAL 
FUND]]+History3[[#This Row],[GENERAL
FUND
EXEMPT]]</f>
        <v>0</v>
      </c>
      <c r="F1771" s="6">
        <v>0</v>
      </c>
      <c r="G1771" s="6">
        <v>0</v>
      </c>
      <c r="H1771" s="7">
        <v>164380</v>
      </c>
      <c r="I1771" s="6">
        <v>0</v>
      </c>
      <c r="J1771" s="6">
        <v>0</v>
      </c>
      <c r="K1771" s="2">
        <v>1.4</v>
      </c>
    </row>
    <row r="1772" spans="1:11" x14ac:dyDescent="0.25">
      <c r="A1772" s="14" t="s">
        <v>1056</v>
      </c>
      <c r="B1772" s="3" t="s">
        <v>57</v>
      </c>
      <c r="C1772" s="1" t="s">
        <v>711</v>
      </c>
      <c r="D1772" s="6">
        <f>History3[[#This Row],[SUBTOTAL GENERAL FUND]]+History3[[#This Row],[CASH 
FUNDS]]+History3[[#This Row],[REAPPROPRIATED
FUNDS]]+History3[[#This Row],[FEDERAL 
FUNDS]]</f>
        <v>532628</v>
      </c>
      <c r="E1772" s="6">
        <f>History3[[#This Row],[GENERAL 
FUND]]+History3[[#This Row],[GENERAL
FUND
EXEMPT]]</f>
        <v>0</v>
      </c>
      <c r="F1772" s="6">
        <v>0</v>
      </c>
      <c r="G1772" s="6">
        <v>0</v>
      </c>
      <c r="H1772" s="7">
        <v>532628</v>
      </c>
      <c r="I1772" s="6">
        <v>0</v>
      </c>
      <c r="J1772" s="6">
        <v>0</v>
      </c>
      <c r="K1772" s="2">
        <v>3.4</v>
      </c>
    </row>
    <row r="1773" spans="1:11" x14ac:dyDescent="0.25">
      <c r="A1773" s="14" t="s">
        <v>1056</v>
      </c>
      <c r="B1773" s="3" t="s">
        <v>57</v>
      </c>
      <c r="C1773" s="1" t="s">
        <v>1057</v>
      </c>
      <c r="D1773" s="6">
        <f>History3[[#This Row],[SUBTOTAL GENERAL FUND]]+History3[[#This Row],[CASH 
FUNDS]]+History3[[#This Row],[REAPPROPRIATED
FUNDS]]+History3[[#This Row],[FEDERAL 
FUNDS]]</f>
        <v>50326</v>
      </c>
      <c r="E1773" s="6">
        <f>History3[[#This Row],[GENERAL 
FUND]]+History3[[#This Row],[GENERAL
FUND
EXEMPT]]</f>
        <v>0</v>
      </c>
      <c r="F1773" s="6">
        <v>0</v>
      </c>
      <c r="G1773" s="6">
        <v>0</v>
      </c>
      <c r="H1773" s="7">
        <v>50326</v>
      </c>
      <c r="I1773" s="6">
        <v>0</v>
      </c>
      <c r="J1773" s="6">
        <v>0</v>
      </c>
      <c r="K1773" s="2">
        <v>1</v>
      </c>
    </row>
    <row r="1774" spans="1:11" x14ac:dyDescent="0.25">
      <c r="A1774" s="14" t="s">
        <v>1056</v>
      </c>
      <c r="B1774" s="3" t="s">
        <v>57</v>
      </c>
      <c r="C1774" s="1" t="s">
        <v>1058</v>
      </c>
      <c r="D1774" s="6">
        <f>History3[[#This Row],[SUBTOTAL GENERAL FUND]]+History3[[#This Row],[CASH 
FUNDS]]+History3[[#This Row],[REAPPROPRIATED
FUNDS]]+History3[[#This Row],[FEDERAL 
FUNDS]]</f>
        <v>-5333</v>
      </c>
      <c r="E1774" s="6">
        <f>History3[[#This Row],[GENERAL 
FUND]]+History3[[#This Row],[GENERAL
FUND
EXEMPT]]</f>
        <v>0</v>
      </c>
      <c r="F1774" s="6">
        <v>0</v>
      </c>
      <c r="G1774" s="6">
        <v>0</v>
      </c>
      <c r="H1774" s="7">
        <v>-5333</v>
      </c>
      <c r="I1774" s="6">
        <v>0</v>
      </c>
      <c r="J1774" s="6">
        <v>0</v>
      </c>
      <c r="K1774" s="2">
        <v>0</v>
      </c>
    </row>
    <row r="1775" spans="1:11" x14ac:dyDescent="0.25">
      <c r="A1775" s="14" t="s">
        <v>1056</v>
      </c>
      <c r="B1775" s="3" t="s">
        <v>57</v>
      </c>
      <c r="C1775" s="1" t="s">
        <v>713</v>
      </c>
      <c r="D1775" s="6">
        <f>History3[[#This Row],[SUBTOTAL GENERAL FUND]]+History3[[#This Row],[CASH 
FUNDS]]+History3[[#This Row],[REAPPROPRIATED
FUNDS]]+History3[[#This Row],[FEDERAL 
FUNDS]]</f>
        <v>94388</v>
      </c>
      <c r="E1775" s="6">
        <f>History3[[#This Row],[GENERAL 
FUND]]+History3[[#This Row],[GENERAL
FUND
EXEMPT]]</f>
        <v>0</v>
      </c>
      <c r="F1775" s="6">
        <v>0</v>
      </c>
      <c r="G1775" s="6">
        <v>0</v>
      </c>
      <c r="H1775" s="7">
        <v>94388</v>
      </c>
      <c r="I1775" s="6">
        <v>0</v>
      </c>
      <c r="J1775" s="6">
        <v>0</v>
      </c>
      <c r="K1775" s="2">
        <v>0</v>
      </c>
    </row>
    <row r="1776" spans="1:11" x14ac:dyDescent="0.25">
      <c r="A1776" s="14" t="s">
        <v>1056</v>
      </c>
      <c r="B1776" s="3" t="s">
        <v>57</v>
      </c>
      <c r="C1776" s="1" t="s">
        <v>714</v>
      </c>
      <c r="D1776" s="6">
        <f>History3[[#This Row],[SUBTOTAL GENERAL FUND]]+History3[[#This Row],[CASH 
FUNDS]]+History3[[#This Row],[REAPPROPRIATED
FUNDS]]+History3[[#This Row],[FEDERAL 
FUNDS]]</f>
        <v>82533</v>
      </c>
      <c r="E1776" s="6">
        <f>History3[[#This Row],[GENERAL 
FUND]]+History3[[#This Row],[GENERAL
FUND
EXEMPT]]</f>
        <v>0</v>
      </c>
      <c r="F1776" s="6">
        <v>0</v>
      </c>
      <c r="G1776" s="6">
        <v>0</v>
      </c>
      <c r="H1776" s="7">
        <v>82533</v>
      </c>
      <c r="I1776" s="6">
        <v>0</v>
      </c>
      <c r="J1776" s="6">
        <v>0</v>
      </c>
      <c r="K1776" s="2">
        <v>1</v>
      </c>
    </row>
    <row r="1777" spans="1:11" x14ac:dyDescent="0.25">
      <c r="A1777" s="14" t="s">
        <v>1056</v>
      </c>
      <c r="B1777" s="3" t="s">
        <v>57</v>
      </c>
      <c r="C1777" s="1" t="s">
        <v>637</v>
      </c>
      <c r="D1777" s="6">
        <f>History3[[#This Row],[SUBTOTAL GENERAL FUND]]+History3[[#This Row],[CASH 
FUNDS]]+History3[[#This Row],[REAPPROPRIATED
FUNDS]]+History3[[#This Row],[FEDERAL 
FUNDS]]</f>
        <v>12112</v>
      </c>
      <c r="E1777" s="6">
        <f>History3[[#This Row],[GENERAL 
FUND]]+History3[[#This Row],[GENERAL
FUND
EXEMPT]]</f>
        <v>0</v>
      </c>
      <c r="F1777" s="6">
        <v>0</v>
      </c>
      <c r="G1777" s="6">
        <v>0</v>
      </c>
      <c r="H1777" s="7">
        <v>12112</v>
      </c>
      <c r="I1777" s="6">
        <v>0</v>
      </c>
      <c r="J1777" s="6">
        <v>0</v>
      </c>
      <c r="K1777" s="2">
        <v>0</v>
      </c>
    </row>
    <row r="1778" spans="1:11" x14ac:dyDescent="0.25">
      <c r="A1778" s="14" t="s">
        <v>1056</v>
      </c>
      <c r="B1778" s="3" t="s">
        <v>57</v>
      </c>
      <c r="C1778" s="1" t="s">
        <v>1059</v>
      </c>
      <c r="D1778" s="6">
        <f>History3[[#This Row],[SUBTOTAL GENERAL FUND]]+History3[[#This Row],[CASH 
FUNDS]]+History3[[#This Row],[REAPPROPRIATED
FUNDS]]+History3[[#This Row],[FEDERAL 
FUNDS]]</f>
        <v>57569</v>
      </c>
      <c r="E1778" s="6">
        <f>History3[[#This Row],[GENERAL 
FUND]]+History3[[#This Row],[GENERAL
FUND
EXEMPT]]</f>
        <v>1161</v>
      </c>
      <c r="F1778" s="6">
        <v>1161</v>
      </c>
      <c r="G1778" s="6">
        <v>0</v>
      </c>
      <c r="H1778" s="7">
        <v>56408</v>
      </c>
      <c r="I1778" s="6">
        <v>0</v>
      </c>
      <c r="J1778" s="6">
        <v>0</v>
      </c>
      <c r="K1778" s="2">
        <v>-1.3</v>
      </c>
    </row>
    <row r="1779" spans="1:11" x14ac:dyDescent="0.25">
      <c r="A1779" s="14" t="s">
        <v>1056</v>
      </c>
      <c r="B1779" s="3" t="s">
        <v>1</v>
      </c>
      <c r="C1779" s="1" t="s">
        <v>2</v>
      </c>
      <c r="D1779" s="6">
        <f>History3[[#This Row],[SUBTOTAL GENERAL FUND]]+History3[[#This Row],[CASH 
FUNDS]]+History3[[#This Row],[REAPPROPRIATED
FUNDS]]+History3[[#This Row],[FEDERAL 
FUNDS]]</f>
        <v>78180593</v>
      </c>
      <c r="E1779" s="6">
        <f>History3[[#This Row],[GENERAL 
FUND]]+History3[[#This Row],[GENERAL
FUND
EXEMPT]]</f>
        <v>1714111</v>
      </c>
      <c r="F1779" s="6">
        <v>1714111</v>
      </c>
      <c r="G1779" s="6">
        <v>0</v>
      </c>
      <c r="H1779" s="7">
        <v>70886928</v>
      </c>
      <c r="I1779" s="6">
        <v>4265351</v>
      </c>
      <c r="J1779" s="6">
        <v>1314203</v>
      </c>
      <c r="K1779" s="2">
        <v>555.9</v>
      </c>
    </row>
    <row r="1780" spans="1:11" x14ac:dyDescent="0.25">
      <c r="A1780" s="14" t="s">
        <v>1056</v>
      </c>
      <c r="B1780" s="3" t="s">
        <v>1</v>
      </c>
      <c r="C1780" s="1" t="s">
        <v>285</v>
      </c>
      <c r="D1780" s="6">
        <f>History3[[#This Row],[SUBTOTAL GENERAL FUND]]+History3[[#This Row],[CASH 
FUNDS]]+History3[[#This Row],[REAPPROPRIATED
FUNDS]]+History3[[#This Row],[FEDERAL 
FUNDS]]</f>
        <v>36745</v>
      </c>
      <c r="E1780" s="6">
        <f>History3[[#This Row],[GENERAL 
FUND]]+History3[[#This Row],[GENERAL
FUND
EXEMPT]]</f>
        <v>0</v>
      </c>
      <c r="F1780" s="6">
        <v>0</v>
      </c>
      <c r="G1780" s="6">
        <v>0</v>
      </c>
      <c r="H1780" s="7">
        <v>36745</v>
      </c>
      <c r="I1780" s="6">
        <v>0</v>
      </c>
      <c r="J1780" s="6">
        <v>0</v>
      </c>
      <c r="K1780" s="2">
        <v>0</v>
      </c>
    </row>
    <row r="1781" spans="1:11" x14ac:dyDescent="0.25">
      <c r="A1781" s="14" t="s">
        <v>1056</v>
      </c>
      <c r="B1781" s="3" t="s">
        <v>1</v>
      </c>
      <c r="C1781" s="1" t="s">
        <v>1060</v>
      </c>
      <c r="D1781" s="6">
        <f>History3[[#This Row],[SUBTOTAL GENERAL FUND]]+History3[[#This Row],[CASH 
FUNDS]]+History3[[#This Row],[REAPPROPRIATED
FUNDS]]+History3[[#This Row],[FEDERAL 
FUNDS]]</f>
        <v>-3930</v>
      </c>
      <c r="E1781" s="6">
        <f>History3[[#This Row],[GENERAL 
FUND]]+History3[[#This Row],[GENERAL
FUND
EXEMPT]]</f>
        <v>0</v>
      </c>
      <c r="F1781" s="6">
        <v>0</v>
      </c>
      <c r="G1781" s="6">
        <v>0</v>
      </c>
      <c r="H1781" s="7">
        <v>-3930</v>
      </c>
      <c r="I1781" s="6">
        <v>0</v>
      </c>
      <c r="J1781" s="6">
        <v>0</v>
      </c>
      <c r="K1781" s="2">
        <v>-0.1</v>
      </c>
    </row>
    <row r="1782" spans="1:11" x14ac:dyDescent="0.25">
      <c r="A1782" s="14" t="s">
        <v>1056</v>
      </c>
      <c r="B1782" s="3" t="s">
        <v>1</v>
      </c>
      <c r="C1782" s="1" t="s">
        <v>717</v>
      </c>
      <c r="D1782" s="6">
        <f>History3[[#This Row],[SUBTOTAL GENERAL FUND]]+History3[[#This Row],[CASH 
FUNDS]]+History3[[#This Row],[REAPPROPRIATED
FUNDS]]+History3[[#This Row],[FEDERAL 
FUNDS]]</f>
        <v>9175</v>
      </c>
      <c r="E1782" s="6">
        <f>History3[[#This Row],[GENERAL 
FUND]]+History3[[#This Row],[GENERAL
FUND
EXEMPT]]</f>
        <v>0</v>
      </c>
      <c r="F1782" s="6">
        <v>0</v>
      </c>
      <c r="G1782" s="6">
        <v>0</v>
      </c>
      <c r="H1782" s="7">
        <v>9175</v>
      </c>
      <c r="I1782" s="6">
        <v>0</v>
      </c>
      <c r="J1782" s="6">
        <v>0</v>
      </c>
      <c r="K1782" s="2">
        <v>0</v>
      </c>
    </row>
    <row r="1783" spans="1:11" x14ac:dyDescent="0.25">
      <c r="A1783" s="14" t="s">
        <v>1056</v>
      </c>
      <c r="B1783" s="3" t="s">
        <v>1</v>
      </c>
      <c r="C1783" s="1" t="s">
        <v>294</v>
      </c>
      <c r="D1783" s="6">
        <f>History3[[#This Row],[SUBTOTAL GENERAL FUND]]+History3[[#This Row],[CASH 
FUNDS]]+History3[[#This Row],[REAPPROPRIATED
FUNDS]]+History3[[#This Row],[FEDERAL 
FUNDS]]</f>
        <v>111148</v>
      </c>
      <c r="E1783" s="6">
        <f>History3[[#This Row],[GENERAL 
FUND]]+History3[[#This Row],[GENERAL
FUND
EXEMPT]]</f>
        <v>0</v>
      </c>
      <c r="F1783" s="6">
        <v>0</v>
      </c>
      <c r="G1783" s="6">
        <v>0</v>
      </c>
      <c r="H1783" s="7">
        <v>111148</v>
      </c>
      <c r="I1783" s="6">
        <v>0</v>
      </c>
      <c r="J1783" s="6">
        <v>0</v>
      </c>
      <c r="K1783" s="2">
        <v>1.1000000000000001</v>
      </c>
    </row>
    <row r="1784" spans="1:11" x14ac:dyDescent="0.25">
      <c r="A1784" s="14" t="s">
        <v>1056</v>
      </c>
      <c r="B1784" s="3" t="s">
        <v>1</v>
      </c>
      <c r="C1784" s="1" t="s">
        <v>718</v>
      </c>
      <c r="D1784" s="6">
        <f>History3[[#This Row],[SUBTOTAL GENERAL FUND]]+History3[[#This Row],[CASH 
FUNDS]]+History3[[#This Row],[REAPPROPRIATED
FUNDS]]+History3[[#This Row],[FEDERAL 
FUNDS]]</f>
        <v>225108</v>
      </c>
      <c r="E1784" s="6">
        <f>History3[[#This Row],[GENERAL 
FUND]]+History3[[#This Row],[GENERAL
FUND
EXEMPT]]</f>
        <v>0</v>
      </c>
      <c r="F1784" s="6">
        <v>0</v>
      </c>
      <c r="G1784" s="6">
        <v>0</v>
      </c>
      <c r="H1784" s="7">
        <v>225108</v>
      </c>
      <c r="I1784" s="6">
        <v>0</v>
      </c>
      <c r="J1784" s="6">
        <v>0</v>
      </c>
      <c r="K1784" s="2">
        <v>1</v>
      </c>
    </row>
    <row r="1785" spans="1:11" x14ac:dyDescent="0.25">
      <c r="A1785" s="14" t="s">
        <v>1056</v>
      </c>
      <c r="B1785" s="3" t="s">
        <v>1</v>
      </c>
      <c r="C1785" s="1" t="s">
        <v>1061</v>
      </c>
      <c r="D1785" s="6">
        <f>History3[[#This Row],[SUBTOTAL GENERAL FUND]]+History3[[#This Row],[CASH 
FUNDS]]+History3[[#This Row],[REAPPROPRIATED
FUNDS]]+History3[[#This Row],[FEDERAL 
FUNDS]]</f>
        <v>326273</v>
      </c>
      <c r="E1785" s="6">
        <f>History3[[#This Row],[GENERAL 
FUND]]+History3[[#This Row],[GENERAL
FUND
EXEMPT]]</f>
        <v>1707</v>
      </c>
      <c r="F1785" s="6">
        <v>1707</v>
      </c>
      <c r="G1785" s="6">
        <v>0</v>
      </c>
      <c r="H1785" s="7">
        <v>321731</v>
      </c>
      <c r="I1785" s="6">
        <v>1838</v>
      </c>
      <c r="J1785" s="6">
        <v>997</v>
      </c>
      <c r="K1785" s="2">
        <v>2</v>
      </c>
    </row>
    <row r="1786" spans="1:11" x14ac:dyDescent="0.25">
      <c r="A1786" s="14" t="s">
        <v>1056</v>
      </c>
      <c r="B1786" s="3" t="s">
        <v>4</v>
      </c>
      <c r="C1786" s="1" t="s">
        <v>3</v>
      </c>
      <c r="D1786" s="6">
        <f>History3[[#This Row],[SUBTOTAL GENERAL FUND]]+History3[[#This Row],[CASH 
FUNDS]]+History3[[#This Row],[REAPPROPRIATED
FUNDS]]+History3[[#This Row],[FEDERAL 
FUNDS]]</f>
        <v>80850194</v>
      </c>
      <c r="E1786" s="6">
        <f>History3[[#This Row],[GENERAL 
FUND]]+History3[[#This Row],[GENERAL
FUND
EXEMPT]]</f>
        <v>1703494</v>
      </c>
      <c r="F1786" s="6">
        <v>1703494</v>
      </c>
      <c r="G1786" s="6">
        <v>0</v>
      </c>
      <c r="H1786" s="7">
        <v>73318346</v>
      </c>
      <c r="I1786" s="6">
        <v>4504371</v>
      </c>
      <c r="J1786" s="6">
        <v>1323983</v>
      </c>
      <c r="K1786" s="2">
        <v>559.9</v>
      </c>
    </row>
    <row r="1787" spans="1:11" x14ac:dyDescent="0.25">
      <c r="A1787" s="14" t="s">
        <v>1056</v>
      </c>
      <c r="B1787" s="3" t="s">
        <v>4</v>
      </c>
      <c r="C1787" s="1" t="s">
        <v>721</v>
      </c>
      <c r="D1787" s="6">
        <f>History3[[#This Row],[SUBTOTAL GENERAL FUND]]+History3[[#This Row],[CASH 
FUNDS]]+History3[[#This Row],[REAPPROPRIATED
FUNDS]]+History3[[#This Row],[FEDERAL 
FUNDS]]</f>
        <v>8318</v>
      </c>
      <c r="E1787" s="6">
        <f>History3[[#This Row],[GENERAL 
FUND]]+History3[[#This Row],[GENERAL
FUND
EXEMPT]]</f>
        <v>0</v>
      </c>
      <c r="F1787" s="6">
        <v>0</v>
      </c>
      <c r="G1787" s="6">
        <v>0</v>
      </c>
      <c r="H1787" s="7">
        <v>8318</v>
      </c>
      <c r="I1787" s="6">
        <v>0</v>
      </c>
      <c r="J1787" s="6">
        <v>0</v>
      </c>
      <c r="K1787" s="2">
        <v>0</v>
      </c>
    </row>
    <row r="1788" spans="1:11" x14ac:dyDescent="0.25">
      <c r="A1788" s="14" t="s">
        <v>1056</v>
      </c>
      <c r="B1788" s="3" t="s">
        <v>4</v>
      </c>
      <c r="C1788" s="1" t="s">
        <v>722</v>
      </c>
      <c r="D1788" s="6">
        <f>History3[[#This Row],[SUBTOTAL GENERAL FUND]]+History3[[#This Row],[CASH 
FUNDS]]+History3[[#This Row],[REAPPROPRIATED
FUNDS]]+History3[[#This Row],[FEDERAL 
FUNDS]]</f>
        <v>146353</v>
      </c>
      <c r="E1788" s="6">
        <f>History3[[#This Row],[GENERAL 
FUND]]+History3[[#This Row],[GENERAL
FUND
EXEMPT]]</f>
        <v>0</v>
      </c>
      <c r="F1788" s="6">
        <v>0</v>
      </c>
      <c r="G1788" s="6">
        <v>0</v>
      </c>
      <c r="H1788" s="7">
        <v>146353</v>
      </c>
      <c r="I1788" s="6">
        <v>0</v>
      </c>
      <c r="J1788" s="6">
        <v>0</v>
      </c>
      <c r="K1788" s="2">
        <v>2</v>
      </c>
    </row>
    <row r="1789" spans="1:11" x14ac:dyDescent="0.25">
      <c r="A1789" s="14" t="s">
        <v>1056</v>
      </c>
      <c r="B1789" s="3" t="s">
        <v>4</v>
      </c>
      <c r="C1789" s="1" t="s">
        <v>303</v>
      </c>
      <c r="D1789" s="6">
        <f>History3[[#This Row],[SUBTOTAL GENERAL FUND]]+History3[[#This Row],[CASH 
FUNDS]]+History3[[#This Row],[REAPPROPRIATED
FUNDS]]+History3[[#This Row],[FEDERAL 
FUNDS]]</f>
        <v>58966</v>
      </c>
      <c r="E1789" s="6">
        <f>History3[[#This Row],[GENERAL 
FUND]]+History3[[#This Row],[GENERAL
FUND
EXEMPT]]</f>
        <v>0</v>
      </c>
      <c r="F1789" s="6">
        <v>0</v>
      </c>
      <c r="G1789" s="6">
        <v>0</v>
      </c>
      <c r="H1789" s="7">
        <v>58966</v>
      </c>
      <c r="I1789" s="6">
        <v>0</v>
      </c>
      <c r="J1789" s="6">
        <v>0</v>
      </c>
      <c r="K1789" s="2">
        <v>0.6</v>
      </c>
    </row>
    <row r="1790" spans="1:11" x14ac:dyDescent="0.25">
      <c r="A1790" s="14" t="s">
        <v>1056</v>
      </c>
      <c r="B1790" s="3" t="s">
        <v>4</v>
      </c>
      <c r="C1790" s="1" t="s">
        <v>1062</v>
      </c>
      <c r="D1790" s="6">
        <f>History3[[#This Row],[SUBTOTAL GENERAL FUND]]+History3[[#This Row],[CASH 
FUNDS]]+History3[[#This Row],[REAPPROPRIATED
FUNDS]]+History3[[#This Row],[FEDERAL 
FUNDS]]</f>
        <v>-2400</v>
      </c>
      <c r="E1790" s="6">
        <f>History3[[#This Row],[GENERAL 
FUND]]+History3[[#This Row],[GENERAL
FUND
EXEMPT]]</f>
        <v>0</v>
      </c>
      <c r="F1790" s="6">
        <v>0</v>
      </c>
      <c r="G1790" s="6">
        <v>0</v>
      </c>
      <c r="H1790" s="7">
        <v>-2400</v>
      </c>
      <c r="I1790" s="6">
        <v>0</v>
      </c>
      <c r="J1790" s="6">
        <v>0</v>
      </c>
      <c r="K1790" s="2">
        <v>0</v>
      </c>
    </row>
    <row r="1791" spans="1:11" x14ac:dyDescent="0.25">
      <c r="A1791" s="14" t="s">
        <v>1056</v>
      </c>
      <c r="B1791" s="3" t="s">
        <v>4</v>
      </c>
      <c r="C1791" s="1" t="s">
        <v>724</v>
      </c>
      <c r="D1791" s="6">
        <f>History3[[#This Row],[SUBTOTAL GENERAL FUND]]+History3[[#This Row],[CASH 
FUNDS]]+History3[[#This Row],[REAPPROPRIATED
FUNDS]]+History3[[#This Row],[FEDERAL 
FUNDS]]</f>
        <v>149691</v>
      </c>
      <c r="E1791" s="6">
        <f>History3[[#This Row],[GENERAL 
FUND]]+History3[[#This Row],[GENERAL
FUND
EXEMPT]]</f>
        <v>0</v>
      </c>
      <c r="F1791" s="6">
        <v>0</v>
      </c>
      <c r="G1791" s="6">
        <v>0</v>
      </c>
      <c r="H1791" s="7">
        <v>149691</v>
      </c>
      <c r="I1791" s="6">
        <v>0</v>
      </c>
      <c r="J1791" s="6">
        <v>0</v>
      </c>
      <c r="K1791" s="2">
        <v>1.9</v>
      </c>
    </row>
    <row r="1792" spans="1:11" x14ac:dyDescent="0.25">
      <c r="A1792" s="14" t="s">
        <v>1056</v>
      </c>
      <c r="B1792" s="3" t="s">
        <v>4</v>
      </c>
      <c r="C1792" s="1" t="s">
        <v>725</v>
      </c>
      <c r="D1792" s="6">
        <f>History3[[#This Row],[SUBTOTAL GENERAL FUND]]+History3[[#This Row],[CASH 
FUNDS]]+History3[[#This Row],[REAPPROPRIATED
FUNDS]]+History3[[#This Row],[FEDERAL 
FUNDS]]</f>
        <v>259175</v>
      </c>
      <c r="E1792" s="6">
        <f>History3[[#This Row],[GENERAL 
FUND]]+History3[[#This Row],[GENERAL
FUND
EXEMPT]]</f>
        <v>0</v>
      </c>
      <c r="F1792" s="6">
        <v>0</v>
      </c>
      <c r="G1792" s="6">
        <v>0</v>
      </c>
      <c r="H1792" s="7">
        <v>259175</v>
      </c>
      <c r="I1792" s="6">
        <v>0</v>
      </c>
      <c r="J1792" s="6">
        <v>0</v>
      </c>
      <c r="K1792" s="2">
        <v>3.6</v>
      </c>
    </row>
    <row r="1793" spans="1:11" x14ac:dyDescent="0.25">
      <c r="A1793" s="14" t="s">
        <v>1056</v>
      </c>
      <c r="B1793" s="3" t="s">
        <v>4</v>
      </c>
      <c r="C1793" s="1" t="s">
        <v>726</v>
      </c>
      <c r="D1793" s="6">
        <f>History3[[#This Row],[SUBTOTAL GENERAL FUND]]+History3[[#This Row],[CASH 
FUNDS]]+History3[[#This Row],[REAPPROPRIATED
FUNDS]]+History3[[#This Row],[FEDERAL 
FUNDS]]</f>
        <v>5021</v>
      </c>
      <c r="E1793" s="6">
        <f>History3[[#This Row],[GENERAL 
FUND]]+History3[[#This Row],[GENERAL
FUND
EXEMPT]]</f>
        <v>0</v>
      </c>
      <c r="F1793" s="6">
        <v>0</v>
      </c>
      <c r="G1793" s="6">
        <v>0</v>
      </c>
      <c r="H1793" s="7">
        <v>5021</v>
      </c>
      <c r="I1793" s="6">
        <v>0</v>
      </c>
      <c r="J1793" s="6">
        <v>0</v>
      </c>
      <c r="K1793" s="2">
        <v>0</v>
      </c>
    </row>
    <row r="1794" spans="1:11" x14ac:dyDescent="0.25">
      <c r="A1794" s="14" t="s">
        <v>1056</v>
      </c>
      <c r="B1794" s="3" t="s">
        <v>4</v>
      </c>
      <c r="C1794" s="1" t="s">
        <v>306</v>
      </c>
      <c r="D1794" s="6">
        <f>History3[[#This Row],[SUBTOTAL GENERAL FUND]]+History3[[#This Row],[CASH 
FUNDS]]+History3[[#This Row],[REAPPROPRIATED
FUNDS]]+History3[[#This Row],[FEDERAL 
FUNDS]]</f>
        <v>37737</v>
      </c>
      <c r="E1794" s="6">
        <f>History3[[#This Row],[GENERAL 
FUND]]+History3[[#This Row],[GENERAL
FUND
EXEMPT]]</f>
        <v>0</v>
      </c>
      <c r="F1794" s="6">
        <v>0</v>
      </c>
      <c r="G1794" s="6">
        <v>0</v>
      </c>
      <c r="H1794" s="7">
        <v>37737</v>
      </c>
      <c r="I1794" s="6">
        <v>0</v>
      </c>
      <c r="J1794" s="6">
        <v>0</v>
      </c>
      <c r="K1794" s="2">
        <v>0.2</v>
      </c>
    </row>
    <row r="1795" spans="1:11" x14ac:dyDescent="0.25">
      <c r="A1795" s="14" t="s">
        <v>1056</v>
      </c>
      <c r="B1795" s="3" t="s">
        <v>4</v>
      </c>
      <c r="C1795" s="1" t="s">
        <v>1063</v>
      </c>
      <c r="D1795" s="6">
        <f>History3[[#This Row],[SUBTOTAL GENERAL FUND]]+History3[[#This Row],[CASH 
FUNDS]]+History3[[#This Row],[REAPPROPRIATED
FUNDS]]+History3[[#This Row],[FEDERAL 
FUNDS]]</f>
        <v>5000</v>
      </c>
      <c r="E1795" s="6">
        <f>History3[[#This Row],[GENERAL 
FUND]]+History3[[#This Row],[GENERAL
FUND
EXEMPT]]</f>
        <v>0</v>
      </c>
      <c r="F1795" s="6">
        <v>0</v>
      </c>
      <c r="G1795" s="6">
        <v>0</v>
      </c>
      <c r="H1795" s="7">
        <v>5000</v>
      </c>
      <c r="I1795" s="6">
        <v>0</v>
      </c>
      <c r="J1795" s="6">
        <v>0</v>
      </c>
      <c r="K1795" s="2">
        <v>0</v>
      </c>
    </row>
    <row r="1796" spans="1:11" x14ac:dyDescent="0.25">
      <c r="A1796" s="14" t="s">
        <v>1056</v>
      </c>
      <c r="B1796" s="3" t="s">
        <v>4</v>
      </c>
      <c r="C1796" s="1" t="s">
        <v>561</v>
      </c>
      <c r="D1796" s="6">
        <f>History3[[#This Row],[SUBTOTAL GENERAL FUND]]+History3[[#This Row],[CASH 
FUNDS]]+History3[[#This Row],[REAPPROPRIATED
FUNDS]]+History3[[#This Row],[FEDERAL 
FUNDS]]</f>
        <v>-725548</v>
      </c>
      <c r="E1796" s="6">
        <f>History3[[#This Row],[GENERAL 
FUND]]+History3[[#This Row],[GENERAL
FUND
EXEMPT]]</f>
        <v>0</v>
      </c>
      <c r="F1796" s="6">
        <v>0</v>
      </c>
      <c r="G1796" s="6">
        <v>0</v>
      </c>
      <c r="H1796" s="7">
        <v>-725548</v>
      </c>
      <c r="I1796" s="6">
        <v>0</v>
      </c>
      <c r="J1796" s="6">
        <v>0</v>
      </c>
      <c r="K1796" s="2">
        <v>0</v>
      </c>
    </row>
    <row r="1797" spans="1:11" x14ac:dyDescent="0.25">
      <c r="A1797" s="14" t="s">
        <v>1056</v>
      </c>
      <c r="B1797" s="3" t="s">
        <v>4</v>
      </c>
      <c r="C1797" s="1" t="s">
        <v>1064</v>
      </c>
      <c r="D1797" s="6">
        <f>History3[[#This Row],[SUBTOTAL GENERAL FUND]]+History3[[#This Row],[CASH 
FUNDS]]+History3[[#This Row],[REAPPROPRIATED
FUNDS]]+History3[[#This Row],[FEDERAL 
FUNDS]]</f>
        <v>2100</v>
      </c>
      <c r="E1797" s="6">
        <f>History3[[#This Row],[GENERAL 
FUND]]+History3[[#This Row],[GENERAL
FUND
EXEMPT]]</f>
        <v>0</v>
      </c>
      <c r="F1797" s="6">
        <v>0</v>
      </c>
      <c r="G1797" s="6">
        <v>0</v>
      </c>
      <c r="H1797" s="7">
        <v>2100</v>
      </c>
      <c r="I1797" s="6">
        <v>0</v>
      </c>
      <c r="J1797" s="6">
        <v>0</v>
      </c>
      <c r="K1797" s="2">
        <v>0</v>
      </c>
    </row>
    <row r="1798" spans="1:11" x14ac:dyDescent="0.25">
      <c r="A1798" s="14" t="s">
        <v>1056</v>
      </c>
      <c r="B1798" s="3" t="s">
        <v>4</v>
      </c>
      <c r="C1798" s="1" t="s">
        <v>727</v>
      </c>
      <c r="D1798" s="6">
        <f>History3[[#This Row],[SUBTOTAL GENERAL FUND]]+History3[[#This Row],[CASH 
FUNDS]]+History3[[#This Row],[REAPPROPRIATED
FUNDS]]+History3[[#This Row],[FEDERAL 
FUNDS]]</f>
        <v>10020</v>
      </c>
      <c r="E1798" s="6">
        <f>History3[[#This Row],[GENERAL 
FUND]]+History3[[#This Row],[GENERAL
FUND
EXEMPT]]</f>
        <v>0</v>
      </c>
      <c r="F1798" s="6">
        <v>0</v>
      </c>
      <c r="G1798" s="6">
        <v>0</v>
      </c>
      <c r="H1798" s="7">
        <v>10020</v>
      </c>
      <c r="I1798" s="6">
        <v>0</v>
      </c>
      <c r="J1798" s="6">
        <v>0</v>
      </c>
      <c r="K1798" s="2">
        <v>0</v>
      </c>
    </row>
    <row r="1799" spans="1:11" x14ac:dyDescent="0.25">
      <c r="A1799" s="14" t="s">
        <v>1056</v>
      </c>
      <c r="B1799" s="3" t="s">
        <v>4</v>
      </c>
      <c r="C1799" s="1" t="s">
        <v>729</v>
      </c>
      <c r="D1799" s="6">
        <f>History3[[#This Row],[SUBTOTAL GENERAL FUND]]+History3[[#This Row],[CASH 
FUNDS]]+History3[[#This Row],[REAPPROPRIATED
FUNDS]]+History3[[#This Row],[FEDERAL 
FUNDS]]</f>
        <v>275046</v>
      </c>
      <c r="E1799" s="6">
        <f>History3[[#This Row],[GENERAL 
FUND]]+History3[[#This Row],[GENERAL
FUND
EXEMPT]]</f>
        <v>0</v>
      </c>
      <c r="F1799" s="6">
        <v>0</v>
      </c>
      <c r="G1799" s="6">
        <v>0</v>
      </c>
      <c r="H1799" s="7">
        <v>275046</v>
      </c>
      <c r="I1799" s="6">
        <v>0</v>
      </c>
      <c r="J1799" s="6">
        <v>0</v>
      </c>
      <c r="K1799" s="2">
        <v>3.5</v>
      </c>
    </row>
    <row r="1800" spans="1:11" x14ac:dyDescent="0.25">
      <c r="A1800" s="14" t="s">
        <v>1056</v>
      </c>
      <c r="B1800" s="3" t="s">
        <v>4</v>
      </c>
      <c r="C1800" s="1" t="s">
        <v>730</v>
      </c>
      <c r="D1800" s="6">
        <f>History3[[#This Row],[SUBTOTAL GENERAL FUND]]+History3[[#This Row],[CASH 
FUNDS]]+History3[[#This Row],[REAPPROPRIATED
FUNDS]]+History3[[#This Row],[FEDERAL 
FUNDS]]</f>
        <v>5794</v>
      </c>
      <c r="E1800" s="6">
        <f>History3[[#This Row],[GENERAL 
FUND]]+History3[[#This Row],[GENERAL
FUND
EXEMPT]]</f>
        <v>0</v>
      </c>
      <c r="F1800" s="6">
        <v>0</v>
      </c>
      <c r="G1800" s="6">
        <v>0</v>
      </c>
      <c r="H1800" s="7">
        <v>5794</v>
      </c>
      <c r="I1800" s="6">
        <v>0</v>
      </c>
      <c r="J1800" s="6">
        <v>0</v>
      </c>
      <c r="K1800" s="2">
        <v>0</v>
      </c>
    </row>
    <row r="1801" spans="1:11" x14ac:dyDescent="0.25">
      <c r="A1801" s="14" t="s">
        <v>1056</v>
      </c>
      <c r="B1801" s="3" t="s">
        <v>4</v>
      </c>
      <c r="C1801" s="1" t="s">
        <v>1065</v>
      </c>
      <c r="D1801" s="6">
        <f>History3[[#This Row],[SUBTOTAL GENERAL FUND]]+History3[[#This Row],[CASH 
FUNDS]]+History3[[#This Row],[REAPPROPRIATED
FUNDS]]+History3[[#This Row],[FEDERAL 
FUNDS]]</f>
        <v>8756</v>
      </c>
      <c r="E1801" s="6">
        <f>History3[[#This Row],[GENERAL 
FUND]]+History3[[#This Row],[GENERAL
FUND
EXEMPT]]</f>
        <v>0</v>
      </c>
      <c r="F1801" s="6">
        <v>0</v>
      </c>
      <c r="G1801" s="6">
        <v>0</v>
      </c>
      <c r="H1801" s="7">
        <v>8756</v>
      </c>
      <c r="I1801" s="6">
        <v>0</v>
      </c>
      <c r="J1801" s="6">
        <v>0</v>
      </c>
      <c r="K1801" s="2">
        <v>0.1</v>
      </c>
    </row>
    <row r="1802" spans="1:11" x14ac:dyDescent="0.25">
      <c r="A1802" s="14" t="s">
        <v>1056</v>
      </c>
      <c r="B1802" s="3" t="s">
        <v>4</v>
      </c>
      <c r="C1802" s="1" t="s">
        <v>320</v>
      </c>
      <c r="D1802" s="6">
        <f>History3[[#This Row],[SUBTOTAL GENERAL FUND]]+History3[[#This Row],[CASH 
FUNDS]]+History3[[#This Row],[REAPPROPRIATED
FUNDS]]+History3[[#This Row],[FEDERAL 
FUNDS]]</f>
        <v>90489</v>
      </c>
      <c r="E1802" s="6">
        <f>History3[[#This Row],[GENERAL 
FUND]]+History3[[#This Row],[GENERAL
FUND
EXEMPT]]</f>
        <v>0</v>
      </c>
      <c r="F1802" s="6">
        <v>0</v>
      </c>
      <c r="G1802" s="6">
        <v>0</v>
      </c>
      <c r="H1802" s="7">
        <v>90489</v>
      </c>
      <c r="I1802" s="6">
        <v>0</v>
      </c>
      <c r="J1802" s="6">
        <v>0</v>
      </c>
      <c r="K1802" s="2">
        <v>0.9</v>
      </c>
    </row>
    <row r="1803" spans="1:11" x14ac:dyDescent="0.25">
      <c r="A1803" s="14" t="s">
        <v>1056</v>
      </c>
      <c r="B1803" s="3" t="s">
        <v>6</v>
      </c>
      <c r="C1803" s="1" t="s">
        <v>7</v>
      </c>
      <c r="D1803" s="6">
        <f>History3[[#This Row],[SUBTOTAL GENERAL FUND]]+History3[[#This Row],[CASH 
FUNDS]]+History3[[#This Row],[REAPPROPRIATED
FUNDS]]+History3[[#This Row],[FEDERAL 
FUNDS]]</f>
        <v>85864050</v>
      </c>
      <c r="E1803" s="6">
        <f>History3[[#This Row],[GENERAL 
FUND]]+History3[[#This Row],[GENERAL
FUND
EXEMPT]]</f>
        <v>1882646</v>
      </c>
      <c r="F1803" s="6">
        <v>1882646</v>
      </c>
      <c r="G1803" s="6">
        <v>0</v>
      </c>
      <c r="H1803" s="7">
        <v>77871913</v>
      </c>
      <c r="I1803" s="6">
        <v>4722507</v>
      </c>
      <c r="J1803" s="6">
        <v>1386984</v>
      </c>
      <c r="K1803" s="2">
        <v>580.6</v>
      </c>
    </row>
    <row r="1804" spans="1:11" x14ac:dyDescent="0.25">
      <c r="A1804" s="14" t="s">
        <v>1056</v>
      </c>
      <c r="B1804" s="3" t="s">
        <v>6</v>
      </c>
      <c r="C1804" s="1" t="s">
        <v>734</v>
      </c>
      <c r="D1804" s="6">
        <f>History3[[#This Row],[SUBTOTAL GENERAL FUND]]+History3[[#This Row],[CASH 
FUNDS]]+History3[[#This Row],[REAPPROPRIATED
FUNDS]]+History3[[#This Row],[FEDERAL 
FUNDS]]</f>
        <v>18336</v>
      </c>
      <c r="E1804" s="6">
        <f>History3[[#This Row],[GENERAL 
FUND]]+History3[[#This Row],[GENERAL
FUND
EXEMPT]]</f>
        <v>0</v>
      </c>
      <c r="F1804" s="6">
        <v>0</v>
      </c>
      <c r="G1804" s="6">
        <v>0</v>
      </c>
      <c r="H1804" s="7">
        <v>18336</v>
      </c>
      <c r="I1804" s="6">
        <v>0</v>
      </c>
      <c r="J1804" s="6">
        <v>0</v>
      </c>
      <c r="K1804" s="2">
        <v>0</v>
      </c>
    </row>
    <row r="1805" spans="1:11" x14ac:dyDescent="0.25">
      <c r="A1805" s="14" t="s">
        <v>1056</v>
      </c>
      <c r="B1805" s="3" t="s">
        <v>6</v>
      </c>
      <c r="C1805" s="1" t="s">
        <v>736</v>
      </c>
      <c r="D1805" s="6">
        <f>History3[[#This Row],[SUBTOTAL GENERAL FUND]]+History3[[#This Row],[CASH 
FUNDS]]+History3[[#This Row],[REAPPROPRIATED
FUNDS]]+History3[[#This Row],[FEDERAL 
FUNDS]]</f>
        <v>179777</v>
      </c>
      <c r="E1805" s="6">
        <f>History3[[#This Row],[GENERAL 
FUND]]+History3[[#This Row],[GENERAL
FUND
EXEMPT]]</f>
        <v>0</v>
      </c>
      <c r="F1805" s="6">
        <v>0</v>
      </c>
      <c r="G1805" s="6">
        <v>0</v>
      </c>
      <c r="H1805" s="7">
        <v>179777</v>
      </c>
      <c r="I1805" s="6">
        <v>0</v>
      </c>
      <c r="J1805" s="6">
        <v>0</v>
      </c>
      <c r="K1805" s="2">
        <v>2.5</v>
      </c>
    </row>
    <row r="1806" spans="1:11" x14ac:dyDescent="0.25">
      <c r="A1806" s="14" t="s">
        <v>1056</v>
      </c>
      <c r="B1806" s="3" t="s">
        <v>6</v>
      </c>
      <c r="C1806" s="1" t="s">
        <v>737</v>
      </c>
      <c r="D1806" s="6">
        <f>History3[[#This Row],[SUBTOTAL GENERAL FUND]]+History3[[#This Row],[CASH 
FUNDS]]+History3[[#This Row],[REAPPROPRIATED
FUNDS]]+History3[[#This Row],[FEDERAL 
FUNDS]]</f>
        <v>28300</v>
      </c>
      <c r="E1806" s="6">
        <f>History3[[#This Row],[GENERAL 
FUND]]+History3[[#This Row],[GENERAL
FUND
EXEMPT]]</f>
        <v>0</v>
      </c>
      <c r="F1806" s="6">
        <v>0</v>
      </c>
      <c r="G1806" s="6">
        <v>0</v>
      </c>
      <c r="H1806" s="7">
        <v>28300</v>
      </c>
      <c r="I1806" s="6">
        <v>0</v>
      </c>
      <c r="J1806" s="6">
        <v>0</v>
      </c>
      <c r="K1806" s="2">
        <v>0.3</v>
      </c>
    </row>
    <row r="1807" spans="1:11" x14ac:dyDescent="0.25">
      <c r="A1807" s="14" t="s">
        <v>1056</v>
      </c>
      <c r="B1807" s="3" t="s">
        <v>6</v>
      </c>
      <c r="C1807" s="1" t="s">
        <v>739</v>
      </c>
      <c r="D1807" s="6">
        <f>History3[[#This Row],[SUBTOTAL GENERAL FUND]]+History3[[#This Row],[CASH 
FUNDS]]+History3[[#This Row],[REAPPROPRIATED
FUNDS]]+History3[[#This Row],[FEDERAL 
FUNDS]]</f>
        <v>13560</v>
      </c>
      <c r="E1807" s="6">
        <f>History3[[#This Row],[GENERAL 
FUND]]+History3[[#This Row],[GENERAL
FUND
EXEMPT]]</f>
        <v>0</v>
      </c>
      <c r="F1807" s="6">
        <v>0</v>
      </c>
      <c r="G1807" s="6">
        <v>0</v>
      </c>
      <c r="H1807" s="7">
        <v>13560</v>
      </c>
      <c r="I1807" s="6">
        <v>0</v>
      </c>
      <c r="J1807" s="6">
        <v>0</v>
      </c>
      <c r="K1807" s="2">
        <v>0.2</v>
      </c>
    </row>
    <row r="1808" spans="1:11" x14ac:dyDescent="0.25">
      <c r="A1808" s="14" t="s">
        <v>1056</v>
      </c>
      <c r="B1808" s="3" t="s">
        <v>6</v>
      </c>
      <c r="C1808" s="1" t="s">
        <v>740</v>
      </c>
      <c r="D1808" s="6">
        <f>History3[[#This Row],[SUBTOTAL GENERAL FUND]]+History3[[#This Row],[CASH 
FUNDS]]+History3[[#This Row],[REAPPROPRIATED
FUNDS]]+History3[[#This Row],[FEDERAL 
FUNDS]]</f>
        <v>109008</v>
      </c>
      <c r="E1808" s="6">
        <f>History3[[#This Row],[GENERAL 
FUND]]+History3[[#This Row],[GENERAL
FUND
EXEMPT]]</f>
        <v>0</v>
      </c>
      <c r="F1808" s="6">
        <v>0</v>
      </c>
      <c r="G1808" s="6">
        <v>0</v>
      </c>
      <c r="H1808" s="7">
        <v>109008</v>
      </c>
      <c r="I1808" s="6">
        <v>0</v>
      </c>
      <c r="J1808" s="6">
        <v>0</v>
      </c>
      <c r="K1808" s="2">
        <v>1</v>
      </c>
    </row>
    <row r="1809" spans="1:11" x14ac:dyDescent="0.25">
      <c r="A1809" s="14" t="s">
        <v>1056</v>
      </c>
      <c r="B1809" s="3" t="s">
        <v>6</v>
      </c>
      <c r="C1809" s="1" t="s">
        <v>1066</v>
      </c>
      <c r="D1809" s="6">
        <f>History3[[#This Row],[SUBTOTAL GENERAL FUND]]+History3[[#This Row],[CASH 
FUNDS]]+History3[[#This Row],[REAPPROPRIATED
FUNDS]]+History3[[#This Row],[FEDERAL 
FUNDS]]</f>
        <v>7500</v>
      </c>
      <c r="E1809" s="6">
        <f>History3[[#This Row],[GENERAL 
FUND]]+History3[[#This Row],[GENERAL
FUND
EXEMPT]]</f>
        <v>0</v>
      </c>
      <c r="F1809" s="6">
        <v>0</v>
      </c>
      <c r="G1809" s="6">
        <v>0</v>
      </c>
      <c r="H1809" s="7">
        <v>7500</v>
      </c>
      <c r="I1809" s="6">
        <v>0</v>
      </c>
      <c r="J1809" s="6">
        <v>0</v>
      </c>
      <c r="K1809" s="2">
        <v>0</v>
      </c>
    </row>
    <row r="1810" spans="1:11" x14ac:dyDescent="0.25">
      <c r="A1810" s="14" t="s">
        <v>1056</v>
      </c>
      <c r="B1810" s="3" t="s">
        <v>6</v>
      </c>
      <c r="C1810" s="1" t="s">
        <v>741</v>
      </c>
      <c r="D1810" s="6">
        <f>History3[[#This Row],[SUBTOTAL GENERAL FUND]]+History3[[#This Row],[CASH 
FUNDS]]+History3[[#This Row],[REAPPROPRIATED
FUNDS]]+History3[[#This Row],[FEDERAL 
FUNDS]]</f>
        <v>86518</v>
      </c>
      <c r="E1810" s="6">
        <f>History3[[#This Row],[GENERAL 
FUND]]+History3[[#This Row],[GENERAL
FUND
EXEMPT]]</f>
        <v>0</v>
      </c>
      <c r="F1810" s="6">
        <v>0</v>
      </c>
      <c r="G1810" s="6">
        <v>0</v>
      </c>
      <c r="H1810" s="7">
        <v>86518</v>
      </c>
      <c r="I1810" s="6">
        <v>0</v>
      </c>
      <c r="J1810" s="6">
        <v>0</v>
      </c>
      <c r="K1810" s="2">
        <v>0.7</v>
      </c>
    </row>
    <row r="1811" spans="1:11" x14ac:dyDescent="0.25">
      <c r="A1811" s="14" t="s">
        <v>1056</v>
      </c>
      <c r="B1811" s="3" t="s">
        <v>6</v>
      </c>
      <c r="C1811" s="1" t="s">
        <v>742</v>
      </c>
      <c r="D1811" s="6">
        <f>History3[[#This Row],[SUBTOTAL GENERAL FUND]]+History3[[#This Row],[CASH 
FUNDS]]+History3[[#This Row],[REAPPROPRIATED
FUNDS]]+History3[[#This Row],[FEDERAL 
FUNDS]]</f>
        <v>39436</v>
      </c>
      <c r="E1811" s="6">
        <f>History3[[#This Row],[GENERAL 
FUND]]+History3[[#This Row],[GENERAL
FUND
EXEMPT]]</f>
        <v>0</v>
      </c>
      <c r="F1811" s="6">
        <v>0</v>
      </c>
      <c r="G1811" s="6">
        <v>0</v>
      </c>
      <c r="H1811" s="7">
        <v>39436</v>
      </c>
      <c r="I1811" s="6">
        <v>0</v>
      </c>
      <c r="J1811" s="6">
        <v>0</v>
      </c>
      <c r="K1811" s="2">
        <v>0.3</v>
      </c>
    </row>
    <row r="1812" spans="1:11" x14ac:dyDescent="0.25">
      <c r="A1812" s="14" t="s">
        <v>1056</v>
      </c>
      <c r="B1812" s="3" t="s">
        <v>6</v>
      </c>
      <c r="C1812" s="1" t="s">
        <v>743</v>
      </c>
      <c r="D1812" s="6">
        <f>History3[[#This Row],[SUBTOTAL GENERAL FUND]]+History3[[#This Row],[CASH 
FUNDS]]+History3[[#This Row],[REAPPROPRIATED
FUNDS]]+History3[[#This Row],[FEDERAL 
FUNDS]]</f>
        <v>270335</v>
      </c>
      <c r="E1812" s="6">
        <f>History3[[#This Row],[GENERAL 
FUND]]+History3[[#This Row],[GENERAL
FUND
EXEMPT]]</f>
        <v>0</v>
      </c>
      <c r="F1812" s="6">
        <v>0</v>
      </c>
      <c r="G1812" s="6">
        <v>0</v>
      </c>
      <c r="H1812" s="7">
        <v>270335</v>
      </c>
      <c r="I1812" s="6">
        <v>0</v>
      </c>
      <c r="J1812" s="6">
        <v>0</v>
      </c>
      <c r="K1812" s="2">
        <v>2</v>
      </c>
    </row>
    <row r="1813" spans="1:11" x14ac:dyDescent="0.25">
      <c r="A1813" s="14" t="s">
        <v>1056</v>
      </c>
      <c r="B1813" s="3" t="s">
        <v>6</v>
      </c>
      <c r="C1813" s="1" t="s">
        <v>745</v>
      </c>
      <c r="D1813" s="6">
        <f>History3[[#This Row],[SUBTOTAL GENERAL FUND]]+History3[[#This Row],[CASH 
FUNDS]]+History3[[#This Row],[REAPPROPRIATED
FUNDS]]+History3[[#This Row],[FEDERAL 
FUNDS]]</f>
        <v>50000</v>
      </c>
      <c r="E1813" s="6">
        <f>History3[[#This Row],[GENERAL 
FUND]]+History3[[#This Row],[GENERAL
FUND
EXEMPT]]</f>
        <v>0</v>
      </c>
      <c r="F1813" s="6">
        <v>0</v>
      </c>
      <c r="G1813" s="6">
        <v>0</v>
      </c>
      <c r="H1813" s="7">
        <v>50000</v>
      </c>
      <c r="I1813" s="6">
        <v>0</v>
      </c>
      <c r="J1813" s="6">
        <v>0</v>
      </c>
      <c r="K1813" s="2">
        <v>0</v>
      </c>
    </row>
    <row r="1814" spans="1:11" x14ac:dyDescent="0.25">
      <c r="A1814" s="14" t="s">
        <v>1056</v>
      </c>
      <c r="B1814" s="3" t="s">
        <v>6</v>
      </c>
      <c r="C1814" s="1" t="s">
        <v>1067</v>
      </c>
      <c r="D1814" s="6">
        <f>History3[[#This Row],[SUBTOTAL GENERAL FUND]]+History3[[#This Row],[CASH 
FUNDS]]+History3[[#This Row],[REAPPROPRIATED
FUNDS]]+History3[[#This Row],[FEDERAL 
FUNDS]]</f>
        <v>76322</v>
      </c>
      <c r="E1814" s="6">
        <f>History3[[#This Row],[GENERAL 
FUND]]+History3[[#This Row],[GENERAL
FUND
EXEMPT]]</f>
        <v>1945</v>
      </c>
      <c r="F1814" s="6">
        <v>1945</v>
      </c>
      <c r="G1814" s="6">
        <v>0</v>
      </c>
      <c r="H1814" s="7">
        <v>67119</v>
      </c>
      <c r="I1814" s="6">
        <v>2980</v>
      </c>
      <c r="J1814" s="6">
        <v>4278</v>
      </c>
      <c r="K1814" s="2">
        <v>0</v>
      </c>
    </row>
    <row r="1815" spans="1:11" x14ac:dyDescent="0.25">
      <c r="A1815" s="14" t="s">
        <v>1056</v>
      </c>
      <c r="B1815" s="3" t="s">
        <v>69</v>
      </c>
      <c r="C1815" s="1" t="s">
        <v>70</v>
      </c>
      <c r="D1815" s="6">
        <f>History3[[#This Row],[SUBTOTAL GENERAL FUND]]+History3[[#This Row],[CASH 
FUNDS]]+History3[[#This Row],[REAPPROPRIATED
FUNDS]]+History3[[#This Row],[FEDERAL 
FUNDS]]</f>
        <v>88429145</v>
      </c>
      <c r="E1815" s="6">
        <f>History3[[#This Row],[GENERAL 
FUND]]+History3[[#This Row],[GENERAL
FUND
EXEMPT]]</f>
        <v>1923405</v>
      </c>
      <c r="F1815" s="6">
        <v>1923405</v>
      </c>
      <c r="G1815" s="6">
        <v>0</v>
      </c>
      <c r="H1815" s="7">
        <v>80144441</v>
      </c>
      <c r="I1815" s="6">
        <v>4875289</v>
      </c>
      <c r="J1815" s="6">
        <v>1486010</v>
      </c>
      <c r="K1815" s="2">
        <v>583.6</v>
      </c>
    </row>
    <row r="1816" spans="1:11" x14ac:dyDescent="0.25">
      <c r="A1816" s="14" t="s">
        <v>1056</v>
      </c>
      <c r="B1816" s="3" t="s">
        <v>69</v>
      </c>
      <c r="C1816" s="1" t="s">
        <v>747</v>
      </c>
      <c r="D1816" s="6">
        <f>History3[[#This Row],[SUBTOTAL GENERAL FUND]]+History3[[#This Row],[CASH 
FUNDS]]+History3[[#This Row],[REAPPROPRIATED
FUNDS]]+History3[[#This Row],[FEDERAL 
FUNDS]]</f>
        <v>8506</v>
      </c>
      <c r="E1816" s="6">
        <f>History3[[#This Row],[GENERAL 
FUND]]+History3[[#This Row],[GENERAL
FUND
EXEMPT]]</f>
        <v>0</v>
      </c>
      <c r="F1816" s="6">
        <v>0</v>
      </c>
      <c r="G1816" s="6">
        <v>0</v>
      </c>
      <c r="H1816" s="7">
        <v>8506</v>
      </c>
      <c r="I1816" s="6">
        <v>0</v>
      </c>
      <c r="J1816" s="6">
        <v>0</v>
      </c>
      <c r="K1816" s="2">
        <v>0</v>
      </c>
    </row>
    <row r="1817" spans="1:11" x14ac:dyDescent="0.25">
      <c r="A1817" s="14" t="s">
        <v>1056</v>
      </c>
      <c r="B1817" s="3" t="s">
        <v>69</v>
      </c>
      <c r="C1817" s="1" t="s">
        <v>748</v>
      </c>
      <c r="D1817" s="6">
        <f>History3[[#This Row],[SUBTOTAL GENERAL FUND]]+History3[[#This Row],[CASH 
FUNDS]]+History3[[#This Row],[REAPPROPRIATED
FUNDS]]+History3[[#This Row],[FEDERAL 
FUNDS]]</f>
        <v>4726</v>
      </c>
      <c r="E1817" s="6">
        <f>History3[[#This Row],[GENERAL 
FUND]]+History3[[#This Row],[GENERAL
FUND
EXEMPT]]</f>
        <v>0</v>
      </c>
      <c r="F1817" s="6">
        <v>0</v>
      </c>
      <c r="G1817" s="6">
        <v>0</v>
      </c>
      <c r="H1817" s="7">
        <v>4726</v>
      </c>
      <c r="I1817" s="6">
        <v>0</v>
      </c>
      <c r="J1817" s="6">
        <v>0</v>
      </c>
      <c r="K1817" s="2">
        <v>0</v>
      </c>
    </row>
    <row r="1818" spans="1:11" x14ac:dyDescent="0.25">
      <c r="A1818" s="14" t="s">
        <v>1056</v>
      </c>
      <c r="B1818" s="3" t="s">
        <v>69</v>
      </c>
      <c r="C1818" s="1" t="s">
        <v>1068</v>
      </c>
      <c r="D1818" s="6">
        <f>History3[[#This Row],[SUBTOTAL GENERAL FUND]]+History3[[#This Row],[CASH 
FUNDS]]+History3[[#This Row],[REAPPROPRIATED
FUNDS]]+History3[[#This Row],[FEDERAL 
FUNDS]]</f>
        <v>50000</v>
      </c>
      <c r="E1818" s="6">
        <f>History3[[#This Row],[GENERAL 
FUND]]+History3[[#This Row],[GENERAL
FUND
EXEMPT]]</f>
        <v>0</v>
      </c>
      <c r="F1818" s="6">
        <v>0</v>
      </c>
      <c r="G1818" s="6">
        <v>0</v>
      </c>
      <c r="H1818" s="7">
        <v>50000</v>
      </c>
      <c r="I1818" s="6">
        <v>0</v>
      </c>
      <c r="J1818" s="6">
        <v>0</v>
      </c>
      <c r="K1818" s="2">
        <v>0</v>
      </c>
    </row>
    <row r="1819" spans="1:11" x14ac:dyDescent="0.25">
      <c r="A1819" s="14" t="s">
        <v>1056</v>
      </c>
      <c r="B1819" s="3" t="s">
        <v>69</v>
      </c>
      <c r="C1819" s="1" t="s">
        <v>446</v>
      </c>
      <c r="D1819" s="6">
        <f>History3[[#This Row],[SUBTOTAL GENERAL FUND]]+History3[[#This Row],[CASH 
FUNDS]]+History3[[#This Row],[REAPPROPRIATED
FUNDS]]+History3[[#This Row],[FEDERAL 
FUNDS]]</f>
        <v>37940</v>
      </c>
      <c r="E1819" s="6">
        <f>History3[[#This Row],[GENERAL 
FUND]]+History3[[#This Row],[GENERAL
FUND
EXEMPT]]</f>
        <v>0</v>
      </c>
      <c r="F1819" s="6">
        <v>0</v>
      </c>
      <c r="G1819" s="6">
        <v>0</v>
      </c>
      <c r="H1819" s="7">
        <v>37940</v>
      </c>
      <c r="I1819" s="6">
        <v>0</v>
      </c>
      <c r="J1819" s="6">
        <v>0</v>
      </c>
      <c r="K1819" s="2">
        <v>0</v>
      </c>
    </row>
    <row r="1820" spans="1:11" x14ac:dyDescent="0.25">
      <c r="A1820" s="14" t="s">
        <v>1056</v>
      </c>
      <c r="B1820" s="3" t="s">
        <v>69</v>
      </c>
      <c r="C1820" s="1" t="s">
        <v>1069</v>
      </c>
      <c r="D1820" s="6">
        <f>History3[[#This Row],[SUBTOTAL GENERAL FUND]]+History3[[#This Row],[CASH 
FUNDS]]+History3[[#This Row],[REAPPROPRIATED
FUNDS]]+History3[[#This Row],[FEDERAL 
FUNDS]]</f>
        <v>47250</v>
      </c>
      <c r="E1820" s="6">
        <f>History3[[#This Row],[GENERAL 
FUND]]+History3[[#This Row],[GENERAL
FUND
EXEMPT]]</f>
        <v>0</v>
      </c>
      <c r="F1820" s="6">
        <v>0</v>
      </c>
      <c r="G1820" s="6">
        <v>0</v>
      </c>
      <c r="H1820" s="7">
        <v>47250</v>
      </c>
      <c r="I1820" s="6">
        <v>0</v>
      </c>
      <c r="J1820" s="6">
        <v>0</v>
      </c>
      <c r="K1820" s="2">
        <v>0</v>
      </c>
    </row>
    <row r="1821" spans="1:11" x14ac:dyDescent="0.25">
      <c r="A1821" s="14" t="s">
        <v>1056</v>
      </c>
      <c r="B1821" s="3" t="s">
        <v>69</v>
      </c>
      <c r="C1821" s="1" t="s">
        <v>1070</v>
      </c>
      <c r="D1821" s="6">
        <f>History3[[#This Row],[SUBTOTAL GENERAL FUND]]+History3[[#This Row],[CASH 
FUNDS]]+History3[[#This Row],[REAPPROPRIATED
FUNDS]]+History3[[#This Row],[FEDERAL 
FUNDS]]</f>
        <v>332395</v>
      </c>
      <c r="E1821" s="6">
        <f>History3[[#This Row],[GENERAL 
FUND]]+History3[[#This Row],[GENERAL
FUND
EXEMPT]]</f>
        <v>0</v>
      </c>
      <c r="F1821" s="6">
        <v>0</v>
      </c>
      <c r="G1821" s="6">
        <v>0</v>
      </c>
      <c r="H1821" s="7">
        <v>332395</v>
      </c>
      <c r="I1821" s="6">
        <v>0</v>
      </c>
      <c r="J1821" s="6">
        <v>0</v>
      </c>
      <c r="K1821" s="2">
        <v>1.9</v>
      </c>
    </row>
    <row r="1822" spans="1:11" x14ac:dyDescent="0.25">
      <c r="A1822" s="14" t="s">
        <v>1056</v>
      </c>
      <c r="B1822" s="3" t="s">
        <v>75</v>
      </c>
      <c r="C1822" s="1" t="s">
        <v>76</v>
      </c>
      <c r="D1822" s="6">
        <f>History3[[#This Row],[SUBTOTAL GENERAL FUND]]+History3[[#This Row],[CASH 
FUNDS]]+History3[[#This Row],[REAPPROPRIATED
FUNDS]]+History3[[#This Row],[FEDERAL 
FUNDS]]</f>
        <v>84787420</v>
      </c>
      <c r="E1822" s="6">
        <f>History3[[#This Row],[GENERAL 
FUND]]+History3[[#This Row],[GENERAL
FUND
EXEMPT]]</f>
        <v>1769297</v>
      </c>
      <c r="F1822" s="6">
        <v>1769297</v>
      </c>
      <c r="G1822" s="6">
        <v>0</v>
      </c>
      <c r="H1822" s="7">
        <v>77022032</v>
      </c>
      <c r="I1822" s="6">
        <v>4612173</v>
      </c>
      <c r="J1822" s="6">
        <v>1383918</v>
      </c>
      <c r="K1822" s="2">
        <v>585.5</v>
      </c>
    </row>
    <row r="1823" spans="1:11" x14ac:dyDescent="0.25">
      <c r="A1823" s="14" t="s">
        <v>1056</v>
      </c>
      <c r="B1823" s="3" t="s">
        <v>75</v>
      </c>
      <c r="C1823" s="1" t="s">
        <v>1071</v>
      </c>
      <c r="D1823" s="6">
        <f>History3[[#This Row],[SUBTOTAL GENERAL FUND]]+History3[[#This Row],[CASH 
FUNDS]]+History3[[#This Row],[REAPPROPRIATED
FUNDS]]+History3[[#This Row],[FEDERAL 
FUNDS]]</f>
        <v>480000</v>
      </c>
      <c r="E1823" s="6">
        <f>History3[[#This Row],[GENERAL 
FUND]]+History3[[#This Row],[GENERAL
FUND
EXEMPT]]</f>
        <v>0</v>
      </c>
      <c r="F1823" s="6">
        <v>0</v>
      </c>
      <c r="G1823" s="6">
        <v>0</v>
      </c>
      <c r="H1823" s="7">
        <v>240000</v>
      </c>
      <c r="I1823" s="6">
        <v>240000</v>
      </c>
      <c r="J1823" s="6">
        <v>0</v>
      </c>
      <c r="K1823" s="2">
        <v>0</v>
      </c>
    </row>
    <row r="1824" spans="1:11" x14ac:dyDescent="0.25">
      <c r="A1824" s="14" t="s">
        <v>1056</v>
      </c>
      <c r="B1824" s="3" t="s">
        <v>75</v>
      </c>
      <c r="C1824" s="1" t="s">
        <v>755</v>
      </c>
      <c r="D1824" s="6">
        <f>History3[[#This Row],[SUBTOTAL GENERAL FUND]]+History3[[#This Row],[CASH 
FUNDS]]+History3[[#This Row],[REAPPROPRIATED
FUNDS]]+History3[[#This Row],[FEDERAL 
FUNDS]]</f>
        <v>25134</v>
      </c>
      <c r="E1824" s="6">
        <f>History3[[#This Row],[GENERAL 
FUND]]+History3[[#This Row],[GENERAL
FUND
EXEMPT]]</f>
        <v>0</v>
      </c>
      <c r="F1824" s="6">
        <v>0</v>
      </c>
      <c r="G1824" s="6">
        <v>0</v>
      </c>
      <c r="H1824" s="7">
        <v>25134</v>
      </c>
      <c r="I1824" s="6">
        <v>0</v>
      </c>
      <c r="J1824" s="6">
        <v>0</v>
      </c>
      <c r="K1824" s="2">
        <v>0.3</v>
      </c>
    </row>
    <row r="1825" spans="1:11" x14ac:dyDescent="0.25">
      <c r="A1825" s="14" t="s">
        <v>1056</v>
      </c>
      <c r="B1825" s="3" t="s">
        <v>75</v>
      </c>
      <c r="C1825" s="1" t="s">
        <v>356</v>
      </c>
      <c r="D1825" s="6">
        <f>History3[[#This Row],[SUBTOTAL GENERAL FUND]]+History3[[#This Row],[CASH 
FUNDS]]+History3[[#This Row],[REAPPROPRIATED
FUNDS]]+History3[[#This Row],[FEDERAL 
FUNDS]]</f>
        <v>331019</v>
      </c>
      <c r="E1825" s="6">
        <f>History3[[#This Row],[GENERAL 
FUND]]+History3[[#This Row],[GENERAL
FUND
EXEMPT]]</f>
        <v>0</v>
      </c>
      <c r="F1825" s="6">
        <v>0</v>
      </c>
      <c r="G1825" s="6">
        <v>0</v>
      </c>
      <c r="H1825" s="7">
        <v>331019</v>
      </c>
      <c r="I1825" s="6">
        <v>0</v>
      </c>
      <c r="J1825" s="6">
        <v>0</v>
      </c>
      <c r="K1825" s="2">
        <v>0.3</v>
      </c>
    </row>
    <row r="1826" spans="1:11" x14ac:dyDescent="0.25">
      <c r="A1826" s="14" t="s">
        <v>1056</v>
      </c>
      <c r="B1826" s="3" t="s">
        <v>75</v>
      </c>
      <c r="C1826" s="1" t="s">
        <v>759</v>
      </c>
      <c r="D1826" s="6">
        <f>History3[[#This Row],[SUBTOTAL GENERAL FUND]]+History3[[#This Row],[CASH 
FUNDS]]+History3[[#This Row],[REAPPROPRIATED
FUNDS]]+History3[[#This Row],[FEDERAL 
FUNDS]]</f>
        <v>32342</v>
      </c>
      <c r="E1826" s="6">
        <f>History3[[#This Row],[GENERAL 
FUND]]+History3[[#This Row],[GENERAL
FUND
EXEMPT]]</f>
        <v>0</v>
      </c>
      <c r="F1826" s="6">
        <v>0</v>
      </c>
      <c r="G1826" s="6">
        <v>0</v>
      </c>
      <c r="H1826" s="7">
        <v>32342</v>
      </c>
      <c r="I1826" s="6">
        <v>0</v>
      </c>
      <c r="J1826" s="6">
        <v>0</v>
      </c>
      <c r="K1826" s="2">
        <v>0.3</v>
      </c>
    </row>
    <row r="1827" spans="1:11" x14ac:dyDescent="0.25">
      <c r="A1827" s="14" t="s">
        <v>1056</v>
      </c>
      <c r="B1827" s="3" t="s">
        <v>75</v>
      </c>
      <c r="C1827" s="1" t="s">
        <v>1072</v>
      </c>
      <c r="D1827" s="6">
        <f>History3[[#This Row],[SUBTOTAL GENERAL FUND]]+History3[[#This Row],[CASH 
FUNDS]]+History3[[#This Row],[REAPPROPRIATED
FUNDS]]+History3[[#This Row],[FEDERAL 
FUNDS]]</f>
        <v>150000</v>
      </c>
      <c r="E1827" s="6">
        <f>History3[[#This Row],[GENERAL 
FUND]]+History3[[#This Row],[GENERAL
FUND
EXEMPT]]</f>
        <v>0</v>
      </c>
      <c r="F1827" s="6">
        <v>0</v>
      </c>
      <c r="G1827" s="6">
        <v>0</v>
      </c>
      <c r="H1827" s="7">
        <v>150000</v>
      </c>
      <c r="I1827" s="6">
        <v>0</v>
      </c>
      <c r="J1827" s="6">
        <v>0</v>
      </c>
      <c r="K1827" s="2">
        <v>0</v>
      </c>
    </row>
    <row r="1828" spans="1:11" x14ac:dyDescent="0.25">
      <c r="A1828" s="14" t="s">
        <v>1056</v>
      </c>
      <c r="B1828" s="3" t="s">
        <v>75</v>
      </c>
      <c r="C1828" s="1" t="s">
        <v>760</v>
      </c>
      <c r="D1828" s="6">
        <f>History3[[#This Row],[SUBTOTAL GENERAL FUND]]+History3[[#This Row],[CASH 
FUNDS]]+History3[[#This Row],[REAPPROPRIATED
FUNDS]]+History3[[#This Row],[FEDERAL 
FUNDS]]</f>
        <v>73551</v>
      </c>
      <c r="E1828" s="6">
        <f>History3[[#This Row],[GENERAL 
FUND]]+History3[[#This Row],[GENERAL
FUND
EXEMPT]]</f>
        <v>0</v>
      </c>
      <c r="F1828" s="6">
        <v>0</v>
      </c>
      <c r="G1828" s="6">
        <v>0</v>
      </c>
      <c r="H1828" s="7">
        <v>73551</v>
      </c>
      <c r="I1828" s="6">
        <v>0</v>
      </c>
      <c r="J1828" s="6">
        <v>0</v>
      </c>
      <c r="K1828" s="2">
        <v>0.9</v>
      </c>
    </row>
    <row r="1829" spans="1:11" x14ac:dyDescent="0.25">
      <c r="A1829" s="14" t="s">
        <v>1056</v>
      </c>
      <c r="B1829" s="3" t="s">
        <v>75</v>
      </c>
      <c r="C1829" s="1" t="s">
        <v>764</v>
      </c>
      <c r="D1829" s="6">
        <f>History3[[#This Row],[SUBTOTAL GENERAL FUND]]+History3[[#This Row],[CASH 
FUNDS]]+History3[[#This Row],[REAPPROPRIATED
FUNDS]]+History3[[#This Row],[FEDERAL 
FUNDS]]</f>
        <v>12941</v>
      </c>
      <c r="E1829" s="6">
        <f>History3[[#This Row],[GENERAL 
FUND]]+History3[[#This Row],[GENERAL
FUND
EXEMPT]]</f>
        <v>0</v>
      </c>
      <c r="F1829" s="6">
        <v>0</v>
      </c>
      <c r="G1829" s="6">
        <v>0</v>
      </c>
      <c r="H1829" s="7">
        <v>12941</v>
      </c>
      <c r="I1829" s="6">
        <v>0</v>
      </c>
      <c r="J1829" s="6">
        <v>0</v>
      </c>
      <c r="K1829" s="2">
        <v>0</v>
      </c>
    </row>
    <row r="1830" spans="1:11" x14ac:dyDescent="0.25">
      <c r="A1830" s="14" t="s">
        <v>1056</v>
      </c>
      <c r="B1830" s="3" t="s">
        <v>75</v>
      </c>
      <c r="C1830" s="1" t="s">
        <v>765</v>
      </c>
      <c r="D1830" s="6">
        <f>History3[[#This Row],[SUBTOTAL GENERAL FUND]]+History3[[#This Row],[CASH 
FUNDS]]+History3[[#This Row],[REAPPROPRIATED
FUNDS]]+History3[[#This Row],[FEDERAL 
FUNDS]]</f>
        <v>77546</v>
      </c>
      <c r="E1830" s="6">
        <f>History3[[#This Row],[GENERAL 
FUND]]+History3[[#This Row],[GENERAL
FUND
EXEMPT]]</f>
        <v>0</v>
      </c>
      <c r="F1830" s="6">
        <v>0</v>
      </c>
      <c r="G1830" s="6">
        <v>0</v>
      </c>
      <c r="H1830" s="7">
        <v>77546</v>
      </c>
      <c r="I1830" s="6">
        <v>0</v>
      </c>
      <c r="J1830" s="6">
        <v>0</v>
      </c>
      <c r="K1830" s="2">
        <v>0.9</v>
      </c>
    </row>
    <row r="1831" spans="1:11" x14ac:dyDescent="0.25">
      <c r="A1831" s="14" t="s">
        <v>1056</v>
      </c>
      <c r="B1831" s="3" t="s">
        <v>75</v>
      </c>
      <c r="C1831" s="1" t="s">
        <v>590</v>
      </c>
      <c r="D1831" s="6">
        <f>History3[[#This Row],[SUBTOTAL GENERAL FUND]]+History3[[#This Row],[CASH 
FUNDS]]+History3[[#This Row],[REAPPROPRIATED
FUNDS]]+History3[[#This Row],[FEDERAL 
FUNDS]]</f>
        <v>172778</v>
      </c>
      <c r="E1831" s="6">
        <f>History3[[#This Row],[GENERAL 
FUND]]+History3[[#This Row],[GENERAL
FUND
EXEMPT]]</f>
        <v>0</v>
      </c>
      <c r="F1831" s="6">
        <v>0</v>
      </c>
      <c r="G1831" s="6">
        <v>0</v>
      </c>
      <c r="H1831" s="7">
        <v>172778</v>
      </c>
      <c r="I1831" s="6">
        <v>0</v>
      </c>
      <c r="J1831" s="6">
        <v>0</v>
      </c>
      <c r="K1831" s="2">
        <v>0</v>
      </c>
    </row>
    <row r="1832" spans="1:11" x14ac:dyDescent="0.25">
      <c r="A1832" s="14" t="s">
        <v>1056</v>
      </c>
      <c r="B1832" s="3" t="s">
        <v>78</v>
      </c>
      <c r="C1832" s="1" t="s">
        <v>79</v>
      </c>
      <c r="D1832" s="6">
        <f>History3[[#This Row],[SUBTOTAL GENERAL FUND]]+History3[[#This Row],[CASH 
FUNDS]]+History3[[#This Row],[REAPPROPRIATED
FUNDS]]+History3[[#This Row],[FEDERAL 
FUNDS]]</f>
        <v>99104340</v>
      </c>
      <c r="E1832" s="6">
        <f>History3[[#This Row],[GENERAL 
FUND]]+History3[[#This Row],[GENERAL
FUND
EXEMPT]]</f>
        <v>1844627</v>
      </c>
      <c r="F1832" s="6">
        <v>1844627</v>
      </c>
      <c r="G1832" s="6">
        <v>0</v>
      </c>
      <c r="H1832" s="7">
        <v>90930685</v>
      </c>
      <c r="I1832" s="6">
        <v>5060383</v>
      </c>
      <c r="J1832" s="6">
        <v>1268645</v>
      </c>
      <c r="K1832" s="2">
        <v>572.5</v>
      </c>
    </row>
    <row r="1833" spans="1:11" x14ac:dyDescent="0.25">
      <c r="A1833" s="14" t="s">
        <v>1056</v>
      </c>
      <c r="B1833" s="3" t="s">
        <v>78</v>
      </c>
      <c r="C1833" s="1" t="s">
        <v>1073</v>
      </c>
      <c r="D1833" s="6">
        <f>History3[[#This Row],[SUBTOTAL GENERAL FUND]]+History3[[#This Row],[CASH 
FUNDS]]+History3[[#This Row],[REAPPROPRIATED
FUNDS]]+History3[[#This Row],[FEDERAL 
FUNDS]]</f>
        <v>42006</v>
      </c>
      <c r="E1833" s="6">
        <f>History3[[#This Row],[GENERAL 
FUND]]+History3[[#This Row],[GENERAL
FUND
EXEMPT]]</f>
        <v>0</v>
      </c>
      <c r="F1833" s="6">
        <v>0</v>
      </c>
      <c r="G1833" s="6">
        <v>0</v>
      </c>
      <c r="H1833" s="7">
        <v>42006</v>
      </c>
      <c r="I1833" s="6">
        <v>0</v>
      </c>
      <c r="J1833" s="6">
        <v>0</v>
      </c>
      <c r="K1833" s="2">
        <v>0.5</v>
      </c>
    </row>
    <row r="1834" spans="1:11" x14ac:dyDescent="0.25">
      <c r="A1834" s="14" t="s">
        <v>1056</v>
      </c>
      <c r="B1834" s="3" t="s">
        <v>78</v>
      </c>
      <c r="C1834" s="1" t="s">
        <v>1074</v>
      </c>
      <c r="D1834" s="6">
        <f>History3[[#This Row],[SUBTOTAL GENERAL FUND]]+History3[[#This Row],[CASH 
FUNDS]]+History3[[#This Row],[REAPPROPRIATED
FUNDS]]+History3[[#This Row],[FEDERAL 
FUNDS]]</f>
        <v>10000</v>
      </c>
      <c r="E1834" s="6">
        <f>History3[[#This Row],[GENERAL 
FUND]]+History3[[#This Row],[GENERAL
FUND
EXEMPT]]</f>
        <v>0</v>
      </c>
      <c r="F1834" s="6">
        <v>0</v>
      </c>
      <c r="G1834" s="6">
        <v>0</v>
      </c>
      <c r="H1834" s="7">
        <v>10000</v>
      </c>
      <c r="I1834" s="6">
        <v>0</v>
      </c>
      <c r="J1834" s="6">
        <v>0</v>
      </c>
      <c r="K1834" s="2">
        <v>0</v>
      </c>
    </row>
    <row r="1835" spans="1:11" x14ac:dyDescent="0.25">
      <c r="A1835" s="14" t="s">
        <v>1056</v>
      </c>
      <c r="B1835" s="3" t="s">
        <v>78</v>
      </c>
      <c r="C1835" s="1" t="s">
        <v>769</v>
      </c>
      <c r="D1835" s="6">
        <f>History3[[#This Row],[SUBTOTAL GENERAL FUND]]+History3[[#This Row],[CASH 
FUNDS]]+History3[[#This Row],[REAPPROPRIATED
FUNDS]]+History3[[#This Row],[FEDERAL 
FUNDS]]</f>
        <v>9505</v>
      </c>
      <c r="E1835" s="6">
        <f>History3[[#This Row],[GENERAL 
FUND]]+History3[[#This Row],[GENERAL
FUND
EXEMPT]]</f>
        <v>0</v>
      </c>
      <c r="F1835" s="6">
        <v>0</v>
      </c>
      <c r="G1835" s="6">
        <v>0</v>
      </c>
      <c r="H1835" s="7">
        <v>9505</v>
      </c>
      <c r="I1835" s="6">
        <v>0</v>
      </c>
      <c r="J1835" s="6">
        <v>0</v>
      </c>
      <c r="K1835" s="2">
        <v>0</v>
      </c>
    </row>
    <row r="1836" spans="1:11" x14ac:dyDescent="0.25">
      <c r="A1836" s="14" t="s">
        <v>1056</v>
      </c>
      <c r="B1836" s="3" t="s">
        <v>78</v>
      </c>
      <c r="C1836" s="1" t="s">
        <v>1075</v>
      </c>
      <c r="D1836" s="6">
        <f>History3[[#This Row],[SUBTOTAL GENERAL FUND]]+History3[[#This Row],[CASH 
FUNDS]]+History3[[#This Row],[REAPPROPRIATED
FUNDS]]+History3[[#This Row],[FEDERAL 
FUNDS]]</f>
        <v>12386</v>
      </c>
      <c r="E1836" s="6">
        <f>History3[[#This Row],[GENERAL 
FUND]]+History3[[#This Row],[GENERAL
FUND
EXEMPT]]</f>
        <v>0</v>
      </c>
      <c r="F1836" s="6">
        <v>0</v>
      </c>
      <c r="G1836" s="6">
        <v>0</v>
      </c>
      <c r="H1836" s="7">
        <v>12386</v>
      </c>
      <c r="I1836" s="6">
        <v>0</v>
      </c>
      <c r="J1836" s="6">
        <v>0</v>
      </c>
      <c r="K1836" s="2">
        <v>0.1</v>
      </c>
    </row>
    <row r="1837" spans="1:11" x14ac:dyDescent="0.25">
      <c r="A1837" s="14" t="s">
        <v>1056</v>
      </c>
      <c r="B1837" s="3" t="s">
        <v>78</v>
      </c>
      <c r="C1837" s="1" t="s">
        <v>365</v>
      </c>
      <c r="D1837" s="6">
        <f>History3[[#This Row],[SUBTOTAL GENERAL FUND]]+History3[[#This Row],[CASH 
FUNDS]]+History3[[#This Row],[REAPPROPRIATED
FUNDS]]+History3[[#This Row],[FEDERAL 
FUNDS]]</f>
        <v>20000</v>
      </c>
      <c r="E1837" s="6">
        <f>History3[[#This Row],[GENERAL 
FUND]]+History3[[#This Row],[GENERAL
FUND
EXEMPT]]</f>
        <v>0</v>
      </c>
      <c r="F1837" s="6">
        <v>0</v>
      </c>
      <c r="G1837" s="6">
        <v>0</v>
      </c>
      <c r="H1837" s="7">
        <v>20000</v>
      </c>
      <c r="I1837" s="6">
        <v>0</v>
      </c>
      <c r="J1837" s="6">
        <v>0</v>
      </c>
      <c r="K1837" s="2">
        <v>0</v>
      </c>
    </row>
    <row r="1838" spans="1:11" x14ac:dyDescent="0.25">
      <c r="A1838" s="14" t="s">
        <v>1056</v>
      </c>
      <c r="B1838" s="3" t="s">
        <v>78</v>
      </c>
      <c r="C1838" s="1" t="s">
        <v>369</v>
      </c>
      <c r="D1838" s="6">
        <f>History3[[#This Row],[SUBTOTAL GENERAL FUND]]+History3[[#This Row],[CASH 
FUNDS]]+History3[[#This Row],[REAPPROPRIATED
FUNDS]]+History3[[#This Row],[FEDERAL 
FUNDS]]</f>
        <v>114000</v>
      </c>
      <c r="E1838" s="6">
        <f>History3[[#This Row],[GENERAL 
FUND]]+History3[[#This Row],[GENERAL
FUND
EXEMPT]]</f>
        <v>0</v>
      </c>
      <c r="F1838" s="6">
        <v>0</v>
      </c>
      <c r="G1838" s="6">
        <v>0</v>
      </c>
      <c r="H1838" s="7">
        <v>114000</v>
      </c>
      <c r="I1838" s="6">
        <v>0</v>
      </c>
      <c r="J1838" s="6">
        <v>0</v>
      </c>
      <c r="K1838" s="2">
        <v>0</v>
      </c>
    </row>
    <row r="1839" spans="1:11" x14ac:dyDescent="0.25">
      <c r="A1839" s="14" t="s">
        <v>1056</v>
      </c>
      <c r="B1839" s="3" t="s">
        <v>78</v>
      </c>
      <c r="C1839" s="1" t="s">
        <v>1076</v>
      </c>
      <c r="D1839" s="6">
        <f>History3[[#This Row],[SUBTOTAL GENERAL FUND]]+History3[[#This Row],[CASH 
FUNDS]]+History3[[#This Row],[REAPPROPRIATED
FUNDS]]+History3[[#This Row],[FEDERAL 
FUNDS]]</f>
        <v>373320</v>
      </c>
      <c r="E1839" s="6">
        <f>History3[[#This Row],[GENERAL 
FUND]]+History3[[#This Row],[GENERAL
FUND
EXEMPT]]</f>
        <v>0</v>
      </c>
      <c r="F1839" s="6">
        <v>0</v>
      </c>
      <c r="G1839" s="6">
        <v>0</v>
      </c>
      <c r="H1839" s="7">
        <v>534822</v>
      </c>
      <c r="I1839" s="6">
        <v>0</v>
      </c>
      <c r="J1839" s="6">
        <v>-161502</v>
      </c>
      <c r="K1839" s="2">
        <v>0</v>
      </c>
    </row>
    <row r="1840" spans="1:11" x14ac:dyDescent="0.25">
      <c r="A1840" s="14" t="s">
        <v>1056</v>
      </c>
      <c r="B1840" s="3" t="s">
        <v>80</v>
      </c>
      <c r="C1840" s="1" t="s">
        <v>81</v>
      </c>
      <c r="D1840" s="6">
        <f>History3[[#This Row],[SUBTOTAL GENERAL FUND]]+History3[[#This Row],[CASH 
FUNDS]]+History3[[#This Row],[REAPPROPRIATED
FUNDS]]+History3[[#This Row],[FEDERAL 
FUNDS]]</f>
        <v>99162135</v>
      </c>
      <c r="E1840" s="6">
        <f>History3[[#This Row],[GENERAL 
FUND]]+History3[[#This Row],[GENERAL
FUND
EXEMPT]]</f>
        <v>1941431</v>
      </c>
      <c r="F1840" s="6">
        <v>1941431</v>
      </c>
      <c r="G1840" s="6">
        <v>0</v>
      </c>
      <c r="H1840" s="7">
        <v>90759586</v>
      </c>
      <c r="I1840" s="6">
        <v>5211298</v>
      </c>
      <c r="J1840" s="6">
        <v>1249820</v>
      </c>
      <c r="K1840" s="2">
        <v>572.9</v>
      </c>
    </row>
    <row r="1841" spans="1:11" x14ac:dyDescent="0.25">
      <c r="A1841" s="14" t="s">
        <v>1056</v>
      </c>
      <c r="B1841" s="3" t="s">
        <v>80</v>
      </c>
      <c r="C1841" s="1" t="s">
        <v>369</v>
      </c>
      <c r="D1841" s="6">
        <f>History3[[#This Row],[SUBTOTAL GENERAL FUND]]+History3[[#This Row],[CASH 
FUNDS]]+History3[[#This Row],[REAPPROPRIATED
FUNDS]]+History3[[#This Row],[FEDERAL 
FUNDS]]</f>
        <v>134746</v>
      </c>
      <c r="E1841" s="6">
        <f>History3[[#This Row],[GENERAL 
FUND]]+History3[[#This Row],[GENERAL
FUND
EXEMPT]]</f>
        <v>0</v>
      </c>
      <c r="F1841" s="6">
        <v>0</v>
      </c>
      <c r="G1841" s="6">
        <v>0</v>
      </c>
      <c r="H1841" s="7">
        <v>134746</v>
      </c>
      <c r="I1841" s="6">
        <v>0</v>
      </c>
      <c r="J1841" s="6">
        <v>0</v>
      </c>
      <c r="K1841" s="2">
        <v>0.6</v>
      </c>
    </row>
    <row r="1842" spans="1:11" x14ac:dyDescent="0.25">
      <c r="A1842" s="14" t="s">
        <v>1056</v>
      </c>
      <c r="B1842" s="3" t="s">
        <v>80</v>
      </c>
      <c r="C1842" s="1" t="s">
        <v>1077</v>
      </c>
      <c r="D1842" s="6">
        <f>History3[[#This Row],[SUBTOTAL GENERAL FUND]]+History3[[#This Row],[CASH 
FUNDS]]+History3[[#This Row],[REAPPROPRIATED
FUNDS]]+History3[[#This Row],[FEDERAL 
FUNDS]]</f>
        <v>9200</v>
      </c>
      <c r="E1842" s="6">
        <f>History3[[#This Row],[GENERAL 
FUND]]+History3[[#This Row],[GENERAL
FUND
EXEMPT]]</f>
        <v>0</v>
      </c>
      <c r="F1842" s="6">
        <v>0</v>
      </c>
      <c r="G1842" s="6">
        <v>0</v>
      </c>
      <c r="H1842" s="7">
        <v>9200</v>
      </c>
      <c r="I1842" s="6">
        <v>0</v>
      </c>
      <c r="J1842" s="6">
        <v>0</v>
      </c>
      <c r="K1842" s="2">
        <v>0</v>
      </c>
    </row>
    <row r="1843" spans="1:11" x14ac:dyDescent="0.25">
      <c r="A1843" s="14" t="s">
        <v>1056</v>
      </c>
      <c r="B1843" s="3" t="s">
        <v>80</v>
      </c>
      <c r="C1843" s="1" t="s">
        <v>772</v>
      </c>
      <c r="D1843" s="6">
        <f>History3[[#This Row],[SUBTOTAL GENERAL FUND]]+History3[[#This Row],[CASH 
FUNDS]]+History3[[#This Row],[REAPPROPRIATED
FUNDS]]+History3[[#This Row],[FEDERAL 
FUNDS]]</f>
        <v>17159</v>
      </c>
      <c r="E1843" s="6">
        <f>History3[[#This Row],[GENERAL 
FUND]]+History3[[#This Row],[GENERAL
FUND
EXEMPT]]</f>
        <v>0</v>
      </c>
      <c r="F1843" s="6">
        <v>0</v>
      </c>
      <c r="G1843" s="6">
        <v>0</v>
      </c>
      <c r="H1843" s="7">
        <v>17159</v>
      </c>
      <c r="I1843" s="6">
        <v>0</v>
      </c>
      <c r="J1843" s="6">
        <v>0</v>
      </c>
      <c r="K1843" s="2">
        <v>0.3</v>
      </c>
    </row>
    <row r="1844" spans="1:11" x14ac:dyDescent="0.25">
      <c r="A1844" s="14" t="s">
        <v>1056</v>
      </c>
      <c r="B1844" s="3" t="s">
        <v>80</v>
      </c>
      <c r="C1844" s="1" t="s">
        <v>373</v>
      </c>
      <c r="D1844" s="6">
        <f>History3[[#This Row],[SUBTOTAL GENERAL FUND]]+History3[[#This Row],[CASH 
FUNDS]]+History3[[#This Row],[REAPPROPRIATED
FUNDS]]+History3[[#This Row],[FEDERAL 
FUNDS]]</f>
        <v>151332</v>
      </c>
      <c r="E1844" s="6">
        <f>History3[[#This Row],[GENERAL 
FUND]]+History3[[#This Row],[GENERAL
FUND
EXEMPT]]</f>
        <v>0</v>
      </c>
      <c r="F1844" s="6">
        <v>0</v>
      </c>
      <c r="G1844" s="6">
        <v>0</v>
      </c>
      <c r="H1844" s="7">
        <v>151332</v>
      </c>
      <c r="I1844" s="6">
        <v>0</v>
      </c>
      <c r="J1844" s="6">
        <v>0</v>
      </c>
      <c r="K1844" s="2">
        <v>0.5</v>
      </c>
    </row>
    <row r="1845" spans="1:11" x14ac:dyDescent="0.25">
      <c r="A1845" s="14" t="s">
        <v>1056</v>
      </c>
      <c r="B1845" s="3" t="s">
        <v>80</v>
      </c>
      <c r="C1845" s="1" t="s">
        <v>776</v>
      </c>
      <c r="D1845" s="6">
        <f>History3[[#This Row],[SUBTOTAL GENERAL FUND]]+History3[[#This Row],[CASH 
FUNDS]]+History3[[#This Row],[REAPPROPRIATED
FUNDS]]+History3[[#This Row],[FEDERAL 
FUNDS]]</f>
        <v>125356</v>
      </c>
      <c r="E1845" s="6">
        <f>History3[[#This Row],[GENERAL 
FUND]]+History3[[#This Row],[GENERAL
FUND
EXEMPT]]</f>
        <v>0</v>
      </c>
      <c r="F1845" s="6">
        <v>0</v>
      </c>
      <c r="G1845" s="6">
        <v>0</v>
      </c>
      <c r="H1845" s="7">
        <v>125356</v>
      </c>
      <c r="I1845" s="6">
        <v>0</v>
      </c>
      <c r="J1845" s="6">
        <v>0</v>
      </c>
      <c r="K1845" s="2">
        <v>0.3</v>
      </c>
    </row>
    <row r="1846" spans="1:11" x14ac:dyDescent="0.25">
      <c r="A1846" s="14" t="s">
        <v>1056</v>
      </c>
      <c r="B1846" s="3" t="s">
        <v>80</v>
      </c>
      <c r="C1846" s="1" t="s">
        <v>376</v>
      </c>
      <c r="D1846" s="6">
        <f>History3[[#This Row],[SUBTOTAL GENERAL FUND]]+History3[[#This Row],[CASH 
FUNDS]]+History3[[#This Row],[REAPPROPRIATED
FUNDS]]+History3[[#This Row],[FEDERAL 
FUNDS]]</f>
        <v>10000</v>
      </c>
      <c r="E1846" s="6">
        <f>History3[[#This Row],[GENERAL 
FUND]]+History3[[#This Row],[GENERAL
FUND
EXEMPT]]</f>
        <v>10000</v>
      </c>
      <c r="F1846" s="6">
        <v>10000</v>
      </c>
      <c r="G1846" s="6">
        <v>0</v>
      </c>
      <c r="H1846" s="7">
        <v>0</v>
      </c>
      <c r="I1846" s="6">
        <v>0</v>
      </c>
      <c r="J1846" s="6">
        <v>0</v>
      </c>
      <c r="K1846" s="2">
        <v>0</v>
      </c>
    </row>
    <row r="1847" spans="1:11" x14ac:dyDescent="0.25">
      <c r="A1847" s="14" t="s">
        <v>1056</v>
      </c>
      <c r="B1847" s="3" t="s">
        <v>80</v>
      </c>
      <c r="C1847" s="1" t="s">
        <v>614</v>
      </c>
      <c r="D1847" s="6">
        <f>History3[[#This Row],[SUBTOTAL GENERAL FUND]]+History3[[#This Row],[CASH 
FUNDS]]+History3[[#This Row],[REAPPROPRIATED
FUNDS]]+History3[[#This Row],[FEDERAL 
FUNDS]]</f>
        <v>8355</v>
      </c>
      <c r="E1847" s="6">
        <f>History3[[#This Row],[GENERAL 
FUND]]+History3[[#This Row],[GENERAL
FUND
EXEMPT]]</f>
        <v>0</v>
      </c>
      <c r="F1847" s="6">
        <v>0</v>
      </c>
      <c r="G1847" s="6">
        <v>0</v>
      </c>
      <c r="H1847" s="7">
        <v>8355</v>
      </c>
      <c r="I1847" s="6">
        <v>0</v>
      </c>
      <c r="J1847" s="6">
        <v>0</v>
      </c>
      <c r="K1847" s="2">
        <v>0.1</v>
      </c>
    </row>
    <row r="1848" spans="1:11" x14ac:dyDescent="0.25">
      <c r="A1848" s="14" t="s">
        <v>1056</v>
      </c>
      <c r="B1848" s="3" t="s">
        <v>80</v>
      </c>
      <c r="C1848" s="1" t="s">
        <v>1078</v>
      </c>
      <c r="D1848" s="6">
        <f>History3[[#This Row],[SUBTOTAL GENERAL FUND]]+History3[[#This Row],[CASH 
FUNDS]]+History3[[#This Row],[REAPPROPRIATED
FUNDS]]+History3[[#This Row],[FEDERAL 
FUNDS]]</f>
        <v>0</v>
      </c>
      <c r="E1848" s="6">
        <f>History3[[#This Row],[GENERAL 
FUND]]+History3[[#This Row],[GENERAL
FUND
EXEMPT]]</f>
        <v>0</v>
      </c>
      <c r="F1848" s="6">
        <v>0</v>
      </c>
      <c r="G1848" s="6">
        <v>0</v>
      </c>
      <c r="H1848" s="7">
        <v>0</v>
      </c>
      <c r="I1848" s="6">
        <v>0</v>
      </c>
      <c r="J1848" s="6">
        <v>0</v>
      </c>
      <c r="K1848" s="2">
        <v>0</v>
      </c>
    </row>
    <row r="1849" spans="1:11" x14ac:dyDescent="0.25">
      <c r="A1849" s="14" t="s">
        <v>1056</v>
      </c>
      <c r="B1849" s="3" t="s">
        <v>80</v>
      </c>
      <c r="C1849" s="1" t="s">
        <v>479</v>
      </c>
      <c r="D1849" s="6">
        <f>History3[[#This Row],[SUBTOTAL GENERAL FUND]]+History3[[#This Row],[CASH 
FUNDS]]+History3[[#This Row],[REAPPROPRIATED
FUNDS]]+History3[[#This Row],[FEDERAL 
FUNDS]]</f>
        <v>115500</v>
      </c>
      <c r="E1849" s="6">
        <f>History3[[#This Row],[GENERAL 
FUND]]+History3[[#This Row],[GENERAL
FUND
EXEMPT]]</f>
        <v>115500</v>
      </c>
      <c r="F1849" s="6">
        <v>115500</v>
      </c>
      <c r="G1849" s="6">
        <v>0</v>
      </c>
      <c r="H1849" s="7">
        <v>0</v>
      </c>
      <c r="I1849" s="6">
        <v>0</v>
      </c>
      <c r="J1849" s="6">
        <v>0</v>
      </c>
      <c r="K1849" s="2">
        <v>0</v>
      </c>
    </row>
    <row r="1850" spans="1:11" x14ac:dyDescent="0.25">
      <c r="A1850" s="14" t="s">
        <v>1056</v>
      </c>
      <c r="B1850" s="3" t="s">
        <v>83</v>
      </c>
      <c r="C1850" s="1" t="s">
        <v>84</v>
      </c>
      <c r="D1850" s="6">
        <f>History3[[#This Row],[SUBTOTAL GENERAL FUND]]+History3[[#This Row],[CASH 
FUNDS]]+History3[[#This Row],[REAPPROPRIATED
FUNDS]]+History3[[#This Row],[FEDERAL 
FUNDS]]</f>
        <v>115085662</v>
      </c>
      <c r="E1850" s="6">
        <f>History3[[#This Row],[GENERAL 
FUND]]+History3[[#This Row],[GENERAL
FUND
EXEMPT]]</f>
        <v>2093519</v>
      </c>
      <c r="F1850" s="6">
        <v>2093519</v>
      </c>
      <c r="G1850" s="6">
        <v>0</v>
      </c>
      <c r="H1850" s="7">
        <v>106186725</v>
      </c>
      <c r="I1850" s="6">
        <v>5482149</v>
      </c>
      <c r="J1850" s="6">
        <v>1323269</v>
      </c>
      <c r="K1850" s="2">
        <v>572.9</v>
      </c>
    </row>
    <row r="1851" spans="1:11" x14ac:dyDescent="0.25">
      <c r="A1851" s="14" t="s">
        <v>1056</v>
      </c>
      <c r="B1851" s="3" t="s">
        <v>83</v>
      </c>
      <c r="C1851" s="1" t="s">
        <v>785</v>
      </c>
      <c r="D1851" s="6">
        <f>History3[[#This Row],[SUBTOTAL GENERAL FUND]]+History3[[#This Row],[CASH 
FUNDS]]+History3[[#This Row],[REAPPROPRIATED
FUNDS]]+History3[[#This Row],[FEDERAL 
FUNDS]]</f>
        <v>560143</v>
      </c>
      <c r="E1851" s="6">
        <f>History3[[#This Row],[GENERAL 
FUND]]+History3[[#This Row],[GENERAL
FUND
EXEMPT]]</f>
        <v>0</v>
      </c>
      <c r="F1851" s="6">
        <v>0</v>
      </c>
      <c r="G1851" s="6">
        <v>0</v>
      </c>
      <c r="H1851" s="7">
        <v>560143</v>
      </c>
      <c r="I1851" s="6">
        <v>0</v>
      </c>
      <c r="J1851" s="6">
        <v>0</v>
      </c>
      <c r="K1851" s="2">
        <v>0.4</v>
      </c>
    </row>
    <row r="1852" spans="1:11" x14ac:dyDescent="0.25">
      <c r="A1852" s="14" t="s">
        <v>1056</v>
      </c>
      <c r="B1852" s="3" t="s">
        <v>83</v>
      </c>
      <c r="C1852" s="1" t="s">
        <v>787</v>
      </c>
      <c r="D1852" s="6">
        <f>History3[[#This Row],[SUBTOTAL GENERAL FUND]]+History3[[#This Row],[CASH 
FUNDS]]+History3[[#This Row],[REAPPROPRIATED
FUNDS]]+History3[[#This Row],[FEDERAL 
FUNDS]]</f>
        <v>907566</v>
      </c>
      <c r="E1852" s="6">
        <f>History3[[#This Row],[GENERAL 
FUND]]+History3[[#This Row],[GENERAL
FUND
EXEMPT]]</f>
        <v>0</v>
      </c>
      <c r="F1852" s="6">
        <v>0</v>
      </c>
      <c r="G1852" s="6">
        <v>0</v>
      </c>
      <c r="H1852" s="7">
        <v>907566</v>
      </c>
      <c r="I1852" s="6">
        <v>0</v>
      </c>
      <c r="J1852" s="6">
        <v>0</v>
      </c>
      <c r="K1852" s="2">
        <v>7.5</v>
      </c>
    </row>
    <row r="1853" spans="1:11" x14ac:dyDescent="0.25">
      <c r="A1853" s="14" t="s">
        <v>1056</v>
      </c>
      <c r="B1853" s="3" t="s">
        <v>83</v>
      </c>
      <c r="C1853" s="1" t="s">
        <v>479</v>
      </c>
      <c r="D1853" s="6">
        <f>History3[[#This Row],[SUBTOTAL GENERAL FUND]]+History3[[#This Row],[CASH 
FUNDS]]+History3[[#This Row],[REAPPROPRIATED
FUNDS]]+History3[[#This Row],[FEDERAL 
FUNDS]]</f>
        <v>231000</v>
      </c>
      <c r="E1853" s="6">
        <f>History3[[#This Row],[GENERAL 
FUND]]+History3[[#This Row],[GENERAL
FUND
EXEMPT]]</f>
        <v>231000</v>
      </c>
      <c r="F1853" s="6">
        <v>231000</v>
      </c>
      <c r="G1853" s="6">
        <v>0</v>
      </c>
      <c r="H1853" s="7">
        <v>0</v>
      </c>
      <c r="I1853" s="6">
        <v>0</v>
      </c>
      <c r="J1853" s="6">
        <v>0</v>
      </c>
      <c r="K1853" s="2">
        <v>0</v>
      </c>
    </row>
    <row r="1854" spans="1:11" x14ac:dyDescent="0.25">
      <c r="A1854" s="14" t="s">
        <v>1056</v>
      </c>
      <c r="B1854" s="3" t="s">
        <v>83</v>
      </c>
      <c r="C1854" s="1" t="s">
        <v>622</v>
      </c>
      <c r="D1854" s="6">
        <f>History3[[#This Row],[SUBTOTAL GENERAL FUND]]+History3[[#This Row],[CASH 
FUNDS]]+History3[[#This Row],[REAPPROPRIATED
FUNDS]]+History3[[#This Row],[FEDERAL 
FUNDS]]</f>
        <v>19440</v>
      </c>
      <c r="E1854" s="6">
        <f>History3[[#This Row],[GENERAL 
FUND]]+History3[[#This Row],[GENERAL
FUND
EXEMPT]]</f>
        <v>0</v>
      </c>
      <c r="F1854" s="6">
        <v>0</v>
      </c>
      <c r="G1854" s="6">
        <v>0</v>
      </c>
      <c r="H1854" s="7">
        <v>19440</v>
      </c>
      <c r="I1854" s="6">
        <v>0</v>
      </c>
      <c r="J1854" s="6">
        <v>0</v>
      </c>
      <c r="K1854" s="2">
        <v>0</v>
      </c>
    </row>
    <row r="1855" spans="1:11" x14ac:dyDescent="0.25">
      <c r="A1855" s="14" t="s">
        <v>1056</v>
      </c>
      <c r="B1855" s="3" t="s">
        <v>83</v>
      </c>
      <c r="C1855" s="1" t="s">
        <v>1079</v>
      </c>
      <c r="D1855" s="6">
        <f>History3[[#This Row],[SUBTOTAL GENERAL FUND]]+History3[[#This Row],[CASH 
FUNDS]]+History3[[#This Row],[REAPPROPRIATED
FUNDS]]+History3[[#This Row],[FEDERAL 
FUNDS]]</f>
        <v>4650</v>
      </c>
      <c r="E1855" s="6">
        <f>History3[[#This Row],[GENERAL 
FUND]]+History3[[#This Row],[GENERAL
FUND
EXEMPT]]</f>
        <v>0</v>
      </c>
      <c r="F1855" s="6">
        <v>0</v>
      </c>
      <c r="G1855" s="6">
        <v>0</v>
      </c>
      <c r="H1855" s="7">
        <v>4650</v>
      </c>
      <c r="I1855" s="6">
        <v>0</v>
      </c>
      <c r="J1855" s="6">
        <v>0</v>
      </c>
      <c r="K1855" s="2">
        <v>0</v>
      </c>
    </row>
    <row r="1856" spans="1:11" x14ac:dyDescent="0.25">
      <c r="A1856" s="14" t="s">
        <v>1056</v>
      </c>
      <c r="B1856" s="3" t="s">
        <v>83</v>
      </c>
      <c r="C1856" s="1" t="s">
        <v>1080</v>
      </c>
      <c r="D1856" s="6">
        <f>History3[[#This Row],[SUBTOTAL GENERAL FUND]]+History3[[#This Row],[CASH 
FUNDS]]+History3[[#This Row],[REAPPROPRIATED
FUNDS]]+History3[[#This Row],[FEDERAL 
FUNDS]]</f>
        <v>785904</v>
      </c>
      <c r="E1856" s="6">
        <f>History3[[#This Row],[GENERAL 
FUND]]+History3[[#This Row],[GENERAL
FUND
EXEMPT]]</f>
        <v>0</v>
      </c>
      <c r="F1856" s="6">
        <v>0</v>
      </c>
      <c r="G1856" s="6">
        <v>0</v>
      </c>
      <c r="H1856" s="7">
        <v>785904</v>
      </c>
      <c r="I1856" s="6">
        <v>0</v>
      </c>
      <c r="J1856" s="6">
        <v>0</v>
      </c>
      <c r="K1856" s="2">
        <v>3</v>
      </c>
    </row>
    <row r="1857" spans="1:11" x14ac:dyDescent="0.25">
      <c r="A1857" s="14" t="s">
        <v>1056</v>
      </c>
      <c r="B1857" s="3" t="s">
        <v>83</v>
      </c>
      <c r="C1857" s="1" t="s">
        <v>995</v>
      </c>
      <c r="D1857" s="6">
        <f>History3[[#This Row],[SUBTOTAL GENERAL FUND]]+History3[[#This Row],[CASH 
FUNDS]]+History3[[#This Row],[REAPPROPRIATED
FUNDS]]+History3[[#This Row],[FEDERAL 
FUNDS]]</f>
        <v>63924</v>
      </c>
      <c r="E1857" s="6">
        <f>History3[[#This Row],[GENERAL 
FUND]]+History3[[#This Row],[GENERAL
FUND
EXEMPT]]</f>
        <v>0</v>
      </c>
      <c r="F1857" s="6">
        <v>0</v>
      </c>
      <c r="G1857" s="6">
        <v>0</v>
      </c>
      <c r="H1857" s="7">
        <v>63924</v>
      </c>
      <c r="I1857" s="6">
        <v>0</v>
      </c>
      <c r="J1857" s="6">
        <v>0</v>
      </c>
      <c r="K1857" s="2">
        <v>0.9</v>
      </c>
    </row>
    <row r="1858" spans="1:11" x14ac:dyDescent="0.25">
      <c r="A1858" s="14" t="s">
        <v>1056</v>
      </c>
      <c r="B1858" s="3" t="s">
        <v>83</v>
      </c>
      <c r="C1858" s="1" t="s">
        <v>1081</v>
      </c>
      <c r="D1858" s="6">
        <f>History3[[#This Row],[SUBTOTAL GENERAL FUND]]+History3[[#This Row],[CASH 
FUNDS]]+History3[[#This Row],[REAPPROPRIATED
FUNDS]]+History3[[#This Row],[FEDERAL 
FUNDS]]</f>
        <v>26054</v>
      </c>
      <c r="E1858" s="6">
        <f>History3[[#This Row],[GENERAL 
FUND]]+History3[[#This Row],[GENERAL
FUND
EXEMPT]]</f>
        <v>0</v>
      </c>
      <c r="F1858" s="6">
        <v>0</v>
      </c>
      <c r="G1858" s="6">
        <v>0</v>
      </c>
      <c r="H1858" s="7">
        <v>26054</v>
      </c>
      <c r="I1858" s="6">
        <v>0</v>
      </c>
      <c r="J1858" s="6">
        <v>0</v>
      </c>
      <c r="K1858" s="2">
        <v>0.4</v>
      </c>
    </row>
    <row r="1859" spans="1:11" x14ac:dyDescent="0.25">
      <c r="A1859" s="14" t="s">
        <v>1056</v>
      </c>
      <c r="B1859" s="3" t="s">
        <v>83</v>
      </c>
      <c r="C1859" s="1" t="s">
        <v>1082</v>
      </c>
      <c r="D1859" s="6">
        <f>History3[[#This Row],[SUBTOTAL GENERAL FUND]]+History3[[#This Row],[CASH 
FUNDS]]+History3[[#This Row],[REAPPROPRIATED
FUNDS]]+History3[[#This Row],[FEDERAL 
FUNDS]]</f>
        <v>109679</v>
      </c>
      <c r="E1859" s="6">
        <f>History3[[#This Row],[GENERAL 
FUND]]+History3[[#This Row],[GENERAL
FUND
EXEMPT]]</f>
        <v>0</v>
      </c>
      <c r="F1859" s="6">
        <v>0</v>
      </c>
      <c r="G1859" s="6">
        <v>0</v>
      </c>
      <c r="H1859" s="7">
        <v>109679</v>
      </c>
      <c r="I1859" s="6">
        <v>0</v>
      </c>
      <c r="J1859" s="6">
        <v>0</v>
      </c>
      <c r="K1859" s="2">
        <v>0.4</v>
      </c>
    </row>
    <row r="1860" spans="1:11" x14ac:dyDescent="0.25">
      <c r="A1860" s="14" t="s">
        <v>1056</v>
      </c>
      <c r="B1860" s="3" t="s">
        <v>83</v>
      </c>
      <c r="C1860" s="1" t="s">
        <v>790</v>
      </c>
      <c r="D1860" s="6">
        <f>History3[[#This Row],[SUBTOTAL GENERAL FUND]]+History3[[#This Row],[CASH 
FUNDS]]+History3[[#This Row],[REAPPROPRIATED
FUNDS]]+History3[[#This Row],[FEDERAL 
FUNDS]]</f>
        <v>183063</v>
      </c>
      <c r="E1860" s="6">
        <f>History3[[#This Row],[GENERAL 
FUND]]+History3[[#This Row],[GENERAL
FUND
EXEMPT]]</f>
        <v>0</v>
      </c>
      <c r="F1860" s="6">
        <v>0</v>
      </c>
      <c r="G1860" s="6">
        <v>0</v>
      </c>
      <c r="H1860" s="7">
        <v>183063</v>
      </c>
      <c r="I1860" s="6">
        <v>0</v>
      </c>
      <c r="J1860" s="6">
        <v>0</v>
      </c>
      <c r="K1860" s="2">
        <v>1.2</v>
      </c>
    </row>
    <row r="1861" spans="1:11" x14ac:dyDescent="0.25">
      <c r="A1861" s="14" t="s">
        <v>1056</v>
      </c>
      <c r="B1861" s="3" t="s">
        <v>83</v>
      </c>
      <c r="C1861" s="1" t="s">
        <v>539</v>
      </c>
      <c r="D1861" s="6">
        <f>History3[[#This Row],[SUBTOTAL GENERAL FUND]]+History3[[#This Row],[CASH 
FUNDS]]+History3[[#This Row],[REAPPROPRIATED
FUNDS]]+History3[[#This Row],[FEDERAL 
FUNDS]]</f>
        <v>500000</v>
      </c>
      <c r="E1861" s="6">
        <f>History3[[#This Row],[GENERAL 
FUND]]+History3[[#This Row],[GENERAL
FUND
EXEMPT]]</f>
        <v>0</v>
      </c>
      <c r="F1861" s="6">
        <v>0</v>
      </c>
      <c r="G1861" s="6">
        <v>0</v>
      </c>
      <c r="H1861" s="7">
        <v>500000</v>
      </c>
      <c r="I1861" s="6">
        <v>0</v>
      </c>
      <c r="J1861" s="6">
        <v>0</v>
      </c>
      <c r="K1861" s="2">
        <v>3.8</v>
      </c>
    </row>
    <row r="1862" spans="1:11" x14ac:dyDescent="0.25">
      <c r="A1862" s="14" t="s">
        <v>1056</v>
      </c>
      <c r="B1862" s="3" t="s">
        <v>83</v>
      </c>
      <c r="C1862" s="1" t="s">
        <v>488</v>
      </c>
      <c r="D1862" s="6">
        <f>History3[[#This Row],[SUBTOTAL GENERAL FUND]]+History3[[#This Row],[CASH 
FUNDS]]+History3[[#This Row],[REAPPROPRIATED
FUNDS]]+History3[[#This Row],[FEDERAL 
FUNDS]]</f>
        <v>88248</v>
      </c>
      <c r="E1862" s="6">
        <f>History3[[#This Row],[GENERAL 
FUND]]+History3[[#This Row],[GENERAL
FUND
EXEMPT]]</f>
        <v>0</v>
      </c>
      <c r="F1862" s="6">
        <v>0</v>
      </c>
      <c r="G1862" s="6">
        <v>0</v>
      </c>
      <c r="H1862" s="7">
        <v>88248</v>
      </c>
      <c r="I1862" s="6">
        <v>0</v>
      </c>
      <c r="J1862" s="6">
        <v>0</v>
      </c>
      <c r="K1862" s="2">
        <v>1.1000000000000001</v>
      </c>
    </row>
    <row r="1863" spans="1:11" x14ac:dyDescent="0.25">
      <c r="A1863" s="14" t="s">
        <v>1056</v>
      </c>
      <c r="B1863" s="3" t="s">
        <v>83</v>
      </c>
      <c r="C1863" s="1" t="s">
        <v>1083</v>
      </c>
      <c r="D1863" s="6">
        <f>History3[[#This Row],[SUBTOTAL GENERAL FUND]]+History3[[#This Row],[CASH 
FUNDS]]+History3[[#This Row],[REAPPROPRIATED
FUNDS]]+History3[[#This Row],[FEDERAL 
FUNDS]]</f>
        <v>12599</v>
      </c>
      <c r="E1863" s="6">
        <f>History3[[#This Row],[GENERAL 
FUND]]+History3[[#This Row],[GENERAL
FUND
EXEMPT]]</f>
        <v>0</v>
      </c>
      <c r="F1863" s="6">
        <v>0</v>
      </c>
      <c r="G1863" s="6">
        <v>0</v>
      </c>
      <c r="H1863" s="7">
        <v>12599</v>
      </c>
      <c r="I1863" s="6">
        <v>0</v>
      </c>
      <c r="J1863" s="6">
        <v>0</v>
      </c>
      <c r="K1863" s="2">
        <v>0.2</v>
      </c>
    </row>
    <row r="1864" spans="1:11" x14ac:dyDescent="0.25">
      <c r="A1864" s="14" t="s">
        <v>1056</v>
      </c>
      <c r="B1864" s="3" t="s">
        <v>83</v>
      </c>
      <c r="C1864" s="1" t="s">
        <v>251</v>
      </c>
      <c r="D1864" s="6">
        <f>History3[[#This Row],[SUBTOTAL GENERAL FUND]]+History3[[#This Row],[CASH 
FUNDS]]+History3[[#This Row],[REAPPROPRIATED
FUNDS]]+History3[[#This Row],[FEDERAL 
FUNDS]]</f>
        <v>250000</v>
      </c>
      <c r="E1864" s="6">
        <f>History3[[#This Row],[GENERAL 
FUND]]+History3[[#This Row],[GENERAL
FUND
EXEMPT]]</f>
        <v>0</v>
      </c>
      <c r="F1864" s="6">
        <v>0</v>
      </c>
      <c r="G1864" s="6">
        <v>0</v>
      </c>
      <c r="H1864" s="7">
        <v>250000</v>
      </c>
      <c r="I1864" s="6">
        <v>0</v>
      </c>
      <c r="J1864" s="6">
        <v>0</v>
      </c>
      <c r="K1864" s="2">
        <v>0</v>
      </c>
    </row>
    <row r="1865" spans="1:11" x14ac:dyDescent="0.25">
      <c r="A1865" s="14" t="s">
        <v>1056</v>
      </c>
      <c r="B1865" s="3" t="s">
        <v>89</v>
      </c>
      <c r="C1865" s="1" t="s">
        <v>90</v>
      </c>
      <c r="D1865" s="6">
        <f>History3[[#This Row],[SUBTOTAL GENERAL FUND]]+History3[[#This Row],[CASH 
FUNDS]]+History3[[#This Row],[REAPPROPRIATED
FUNDS]]+History3[[#This Row],[FEDERAL 
FUNDS]]</f>
        <v>119683304</v>
      </c>
      <c r="E1865" s="6">
        <f>History3[[#This Row],[GENERAL 
FUND]]+History3[[#This Row],[GENERAL
FUND
EXEMPT]]</f>
        <v>1974831</v>
      </c>
      <c r="F1865" s="6">
        <v>1974831</v>
      </c>
      <c r="G1865" s="6">
        <v>0</v>
      </c>
      <c r="H1865" s="7">
        <v>110668540</v>
      </c>
      <c r="I1865" s="6">
        <v>5597251</v>
      </c>
      <c r="J1865" s="6">
        <v>1442682</v>
      </c>
      <c r="K1865" s="2">
        <v>599.79999999999995</v>
      </c>
    </row>
    <row r="1866" spans="1:11" x14ac:dyDescent="0.25">
      <c r="A1866" s="14" t="s">
        <v>1056</v>
      </c>
      <c r="B1866" s="3" t="s">
        <v>89</v>
      </c>
      <c r="C1866" s="1" t="s">
        <v>1084</v>
      </c>
      <c r="D1866" s="6">
        <f>History3[[#This Row],[SUBTOTAL GENERAL FUND]]+History3[[#This Row],[CASH 
FUNDS]]+History3[[#This Row],[REAPPROPRIATED
FUNDS]]+History3[[#This Row],[FEDERAL 
FUNDS]]</f>
        <v>16545</v>
      </c>
      <c r="E1866" s="6">
        <f>History3[[#This Row],[GENERAL 
FUND]]+History3[[#This Row],[GENERAL
FUND
EXEMPT]]</f>
        <v>0</v>
      </c>
      <c r="F1866" s="6">
        <v>0</v>
      </c>
      <c r="G1866" s="6">
        <v>0</v>
      </c>
      <c r="H1866" s="7">
        <v>16545</v>
      </c>
      <c r="I1866" s="6">
        <v>0</v>
      </c>
      <c r="J1866" s="6">
        <v>0</v>
      </c>
      <c r="K1866" s="2">
        <v>0.2</v>
      </c>
    </row>
    <row r="1867" spans="1:11" x14ac:dyDescent="0.25">
      <c r="A1867" s="14" t="s">
        <v>1056</v>
      </c>
      <c r="B1867" s="3" t="s">
        <v>89</v>
      </c>
      <c r="C1867" s="1" t="s">
        <v>1085</v>
      </c>
      <c r="D1867" s="6">
        <f>History3[[#This Row],[SUBTOTAL GENERAL FUND]]+History3[[#This Row],[CASH 
FUNDS]]+History3[[#This Row],[REAPPROPRIATED
FUNDS]]+History3[[#This Row],[FEDERAL 
FUNDS]]</f>
        <v>-20918</v>
      </c>
      <c r="E1867" s="6">
        <f>History3[[#This Row],[GENERAL 
FUND]]+History3[[#This Row],[GENERAL
FUND
EXEMPT]]</f>
        <v>0</v>
      </c>
      <c r="F1867" s="6">
        <v>0</v>
      </c>
      <c r="G1867" s="6">
        <v>0</v>
      </c>
      <c r="H1867" s="7">
        <v>-20918</v>
      </c>
      <c r="I1867" s="6">
        <v>0</v>
      </c>
      <c r="J1867" s="6">
        <v>0</v>
      </c>
      <c r="K1867" s="2">
        <v>-0.5</v>
      </c>
    </row>
    <row r="1868" spans="1:11" x14ac:dyDescent="0.25">
      <c r="A1868" s="14" t="s">
        <v>1056</v>
      </c>
      <c r="B1868" s="3" t="s">
        <v>89</v>
      </c>
      <c r="C1868" s="1" t="s">
        <v>1086</v>
      </c>
      <c r="D1868" s="6">
        <f>History3[[#This Row],[SUBTOTAL GENERAL FUND]]+History3[[#This Row],[CASH 
FUNDS]]+History3[[#This Row],[REAPPROPRIATED
FUNDS]]+History3[[#This Row],[FEDERAL 
FUNDS]]</f>
        <v>13347</v>
      </c>
      <c r="E1868" s="6">
        <f>History3[[#This Row],[GENERAL 
FUND]]+History3[[#This Row],[GENERAL
FUND
EXEMPT]]</f>
        <v>0</v>
      </c>
      <c r="F1868" s="6">
        <v>0</v>
      </c>
      <c r="G1868" s="6">
        <v>0</v>
      </c>
      <c r="H1868" s="7">
        <v>13347</v>
      </c>
      <c r="I1868" s="6">
        <v>0</v>
      </c>
      <c r="J1868" s="6">
        <v>0</v>
      </c>
      <c r="K1868" s="2">
        <v>0.2</v>
      </c>
    </row>
    <row r="1869" spans="1:11" x14ac:dyDescent="0.25">
      <c r="A1869" s="14" t="s">
        <v>1056</v>
      </c>
      <c r="B1869" s="3" t="s">
        <v>89</v>
      </c>
      <c r="C1869" s="1" t="s">
        <v>1087</v>
      </c>
      <c r="D1869" s="6">
        <f>History3[[#This Row],[SUBTOTAL GENERAL FUND]]+History3[[#This Row],[CASH 
FUNDS]]+History3[[#This Row],[REAPPROPRIATED
FUNDS]]+History3[[#This Row],[FEDERAL 
FUNDS]]</f>
        <v>3337</v>
      </c>
      <c r="E1869" s="6">
        <f>History3[[#This Row],[GENERAL 
FUND]]+History3[[#This Row],[GENERAL
FUND
EXEMPT]]</f>
        <v>0</v>
      </c>
      <c r="F1869" s="6">
        <v>0</v>
      </c>
      <c r="G1869" s="6">
        <v>0</v>
      </c>
      <c r="H1869" s="7">
        <v>3337</v>
      </c>
      <c r="I1869" s="6">
        <v>0</v>
      </c>
      <c r="J1869" s="6">
        <v>0</v>
      </c>
      <c r="K1869" s="2">
        <v>0.1</v>
      </c>
    </row>
    <row r="1870" spans="1:11" x14ac:dyDescent="0.25">
      <c r="A1870" s="14" t="s">
        <v>1056</v>
      </c>
      <c r="B1870" s="3" t="s">
        <v>89</v>
      </c>
      <c r="C1870" s="1" t="s">
        <v>1088</v>
      </c>
      <c r="D1870" s="6">
        <f>History3[[#This Row],[SUBTOTAL GENERAL FUND]]+History3[[#This Row],[CASH 
FUNDS]]+History3[[#This Row],[REAPPROPRIATED
FUNDS]]+History3[[#This Row],[FEDERAL 
FUNDS]]</f>
        <v>15554</v>
      </c>
      <c r="E1870" s="6">
        <f>History3[[#This Row],[GENERAL 
FUND]]+History3[[#This Row],[GENERAL
FUND
EXEMPT]]</f>
        <v>0</v>
      </c>
      <c r="F1870" s="6">
        <v>0</v>
      </c>
      <c r="G1870" s="6">
        <v>0</v>
      </c>
      <c r="H1870" s="7">
        <v>15554</v>
      </c>
      <c r="I1870" s="6">
        <v>0</v>
      </c>
      <c r="J1870" s="6">
        <v>0</v>
      </c>
      <c r="K1870" s="2">
        <v>0.2</v>
      </c>
    </row>
    <row r="1871" spans="1:11" x14ac:dyDescent="0.25">
      <c r="A1871" s="14" t="s">
        <v>1056</v>
      </c>
      <c r="B1871" s="3" t="s">
        <v>89</v>
      </c>
      <c r="C1871" s="1" t="s">
        <v>1089</v>
      </c>
      <c r="D1871" s="6">
        <f>History3[[#This Row],[SUBTOTAL GENERAL FUND]]+History3[[#This Row],[CASH 
FUNDS]]+History3[[#This Row],[REAPPROPRIATED
FUNDS]]+History3[[#This Row],[FEDERAL 
FUNDS]]</f>
        <v>-11252</v>
      </c>
      <c r="E1871" s="6">
        <f>History3[[#This Row],[GENERAL 
FUND]]+History3[[#This Row],[GENERAL
FUND
EXEMPT]]</f>
        <v>0</v>
      </c>
      <c r="F1871" s="6">
        <v>0</v>
      </c>
      <c r="G1871" s="6">
        <v>0</v>
      </c>
      <c r="H1871" s="7">
        <v>-11252</v>
      </c>
      <c r="I1871" s="6">
        <v>0</v>
      </c>
      <c r="J1871" s="6">
        <v>0</v>
      </c>
      <c r="K1871" s="2">
        <v>-0.2</v>
      </c>
    </row>
    <row r="1872" spans="1:11" x14ac:dyDescent="0.25">
      <c r="A1872" s="14" t="s">
        <v>1056</v>
      </c>
      <c r="B1872" s="3" t="s">
        <v>89</v>
      </c>
      <c r="C1872" s="1" t="s">
        <v>1090</v>
      </c>
      <c r="D1872" s="6">
        <f>History3[[#This Row],[SUBTOTAL GENERAL FUND]]+History3[[#This Row],[CASH 
FUNDS]]+History3[[#This Row],[REAPPROPRIATED
FUNDS]]+History3[[#This Row],[FEDERAL 
FUNDS]]</f>
        <v>83247</v>
      </c>
      <c r="E1872" s="6">
        <f>History3[[#This Row],[GENERAL 
FUND]]+History3[[#This Row],[GENERAL
FUND
EXEMPT]]</f>
        <v>0</v>
      </c>
      <c r="F1872" s="6">
        <v>0</v>
      </c>
      <c r="G1872" s="6">
        <v>0</v>
      </c>
      <c r="H1872" s="7">
        <v>83247</v>
      </c>
      <c r="I1872" s="6">
        <v>0</v>
      </c>
      <c r="J1872" s="6">
        <v>0</v>
      </c>
      <c r="K1872" s="2">
        <v>0.9</v>
      </c>
    </row>
    <row r="1873" spans="1:11" x14ac:dyDescent="0.25">
      <c r="A1873" s="14" t="s">
        <v>1056</v>
      </c>
      <c r="B1873" s="3" t="s">
        <v>89</v>
      </c>
      <c r="C1873" s="1" t="s">
        <v>1091</v>
      </c>
      <c r="D1873" s="6">
        <f>History3[[#This Row],[SUBTOTAL GENERAL FUND]]+History3[[#This Row],[CASH 
FUNDS]]+History3[[#This Row],[REAPPROPRIATED
FUNDS]]+History3[[#This Row],[FEDERAL 
FUNDS]]</f>
        <v>9641</v>
      </c>
      <c r="E1873" s="6">
        <f>History3[[#This Row],[GENERAL 
FUND]]+History3[[#This Row],[GENERAL
FUND
EXEMPT]]</f>
        <v>9641</v>
      </c>
      <c r="F1873" s="6">
        <v>9641</v>
      </c>
      <c r="G1873" s="6">
        <v>0</v>
      </c>
      <c r="H1873" s="7">
        <v>0</v>
      </c>
      <c r="I1873" s="6">
        <v>0</v>
      </c>
      <c r="J1873" s="6">
        <v>0</v>
      </c>
      <c r="K1873" s="2">
        <v>0.1</v>
      </c>
    </row>
    <row r="1874" spans="1:11" x14ac:dyDescent="0.25">
      <c r="A1874" s="14" t="s">
        <v>1056</v>
      </c>
      <c r="B1874" s="3" t="s">
        <v>89</v>
      </c>
      <c r="C1874" s="1" t="s">
        <v>91</v>
      </c>
      <c r="D1874" s="6">
        <f>History3[[#This Row],[SUBTOTAL GENERAL FUND]]+History3[[#This Row],[CASH 
FUNDS]]+History3[[#This Row],[REAPPROPRIATED
FUNDS]]+History3[[#This Row],[FEDERAL 
FUNDS]]</f>
        <v>-1040006</v>
      </c>
      <c r="E1874" s="6">
        <f>History3[[#This Row],[GENERAL 
FUND]]+History3[[#This Row],[GENERAL
FUND
EXEMPT]]</f>
        <v>-43832</v>
      </c>
      <c r="F1874" s="6">
        <v>-43832</v>
      </c>
      <c r="G1874" s="6">
        <v>0</v>
      </c>
      <c r="H1874" s="7">
        <v>-932277</v>
      </c>
      <c r="I1874" s="6">
        <v>-63897</v>
      </c>
      <c r="J1874" s="6">
        <v>0</v>
      </c>
      <c r="K1874" s="2">
        <v>0</v>
      </c>
    </row>
    <row r="1875" spans="1:11" x14ac:dyDescent="0.25">
      <c r="A1875" s="14" t="s">
        <v>1092</v>
      </c>
      <c r="B1875" s="3" t="s">
        <v>57</v>
      </c>
      <c r="C1875" s="1" t="s">
        <v>58</v>
      </c>
      <c r="D1875" s="6">
        <f>History3[[#This Row],[SUBTOTAL GENERAL FUND]]+History3[[#This Row],[CASH 
FUNDS]]+History3[[#This Row],[REAPPROPRIATED
FUNDS]]+History3[[#This Row],[FEDERAL 
FUNDS]]</f>
        <v>292804713</v>
      </c>
      <c r="E1875" s="6">
        <f>History3[[#This Row],[GENERAL 
FUND]]+History3[[#This Row],[GENERAL
FUND
EXEMPT]]</f>
        <v>70546702</v>
      </c>
      <c r="F1875" s="6">
        <v>70546702</v>
      </c>
      <c r="G1875" s="6">
        <v>0</v>
      </c>
      <c r="H1875" s="7">
        <v>220190461</v>
      </c>
      <c r="I1875" s="6">
        <v>1343849</v>
      </c>
      <c r="J1875" s="6">
        <v>723701</v>
      </c>
      <c r="K1875" s="2">
        <v>1365.4</v>
      </c>
    </row>
    <row r="1876" spans="1:11" x14ac:dyDescent="0.25">
      <c r="A1876" s="14" t="s">
        <v>1092</v>
      </c>
      <c r="B1876" s="3" t="s">
        <v>57</v>
      </c>
      <c r="C1876" s="1" t="s">
        <v>257</v>
      </c>
      <c r="D1876" s="6">
        <f>History3[[#This Row],[SUBTOTAL GENERAL FUND]]+History3[[#This Row],[CASH 
FUNDS]]+History3[[#This Row],[REAPPROPRIATED
FUNDS]]+History3[[#This Row],[FEDERAL 
FUNDS]]</f>
        <v>12040</v>
      </c>
      <c r="E1876" s="6">
        <f>History3[[#This Row],[GENERAL 
FUND]]+History3[[#This Row],[GENERAL
FUND
EXEMPT]]</f>
        <v>0</v>
      </c>
      <c r="F1876" s="6">
        <v>0</v>
      </c>
      <c r="G1876" s="6">
        <v>0</v>
      </c>
      <c r="H1876" s="7">
        <v>12040</v>
      </c>
      <c r="I1876" s="6">
        <v>0</v>
      </c>
      <c r="J1876" s="6">
        <v>0</v>
      </c>
      <c r="K1876" s="2">
        <v>0</v>
      </c>
    </row>
    <row r="1877" spans="1:11" x14ac:dyDescent="0.25">
      <c r="A1877" s="14" t="s">
        <v>1092</v>
      </c>
      <c r="B1877" s="3" t="s">
        <v>57</v>
      </c>
      <c r="C1877" s="1" t="s">
        <v>1093</v>
      </c>
      <c r="D1877" s="6">
        <f>History3[[#This Row],[SUBTOTAL GENERAL FUND]]+History3[[#This Row],[CASH 
FUNDS]]+History3[[#This Row],[REAPPROPRIATED
FUNDS]]+History3[[#This Row],[FEDERAL 
FUNDS]]</f>
        <v>94600</v>
      </c>
      <c r="E1877" s="6">
        <f>History3[[#This Row],[GENERAL 
FUND]]+History3[[#This Row],[GENERAL
FUND
EXEMPT]]</f>
        <v>0</v>
      </c>
      <c r="F1877" s="6">
        <v>0</v>
      </c>
      <c r="G1877" s="6">
        <v>0</v>
      </c>
      <c r="H1877" s="7">
        <v>94600</v>
      </c>
      <c r="I1877" s="6">
        <v>0</v>
      </c>
      <c r="J1877" s="6">
        <v>0</v>
      </c>
      <c r="K1877" s="2">
        <v>0</v>
      </c>
    </row>
    <row r="1878" spans="1:11" x14ac:dyDescent="0.25">
      <c r="A1878" s="14" t="s">
        <v>1092</v>
      </c>
      <c r="B1878" s="3" t="s">
        <v>57</v>
      </c>
      <c r="C1878" s="1" t="s">
        <v>59</v>
      </c>
      <c r="D1878" s="6">
        <f>History3[[#This Row],[SUBTOTAL GENERAL FUND]]+History3[[#This Row],[CASH 
FUNDS]]+History3[[#This Row],[REAPPROPRIATED
FUNDS]]+History3[[#This Row],[FEDERAL 
FUNDS]]</f>
        <v>-1741453</v>
      </c>
      <c r="E1878" s="6">
        <f>History3[[#This Row],[GENERAL 
FUND]]+History3[[#This Row],[GENERAL
FUND
EXEMPT]]</f>
        <v>-563224</v>
      </c>
      <c r="F1878" s="6">
        <v>-563224</v>
      </c>
      <c r="G1878" s="6">
        <v>0</v>
      </c>
      <c r="H1878" s="7">
        <v>-1162667</v>
      </c>
      <c r="I1878" s="6">
        <v>-15562</v>
      </c>
      <c r="J1878" s="6">
        <v>0</v>
      </c>
      <c r="K1878" s="2">
        <v>0</v>
      </c>
    </row>
    <row r="1879" spans="1:11" x14ac:dyDescent="0.25">
      <c r="A1879" s="14" t="s">
        <v>1092</v>
      </c>
      <c r="B1879" s="3" t="s">
        <v>57</v>
      </c>
      <c r="C1879" s="1" t="s">
        <v>258</v>
      </c>
      <c r="D1879" s="6">
        <f>History3[[#This Row],[SUBTOTAL GENERAL FUND]]+History3[[#This Row],[CASH 
FUNDS]]+History3[[#This Row],[REAPPROPRIATED
FUNDS]]+History3[[#This Row],[FEDERAL 
FUNDS]]</f>
        <v>29600</v>
      </c>
      <c r="E1879" s="6">
        <f>History3[[#This Row],[GENERAL 
FUND]]+History3[[#This Row],[GENERAL
FUND
EXEMPT]]</f>
        <v>0</v>
      </c>
      <c r="F1879" s="6">
        <v>0</v>
      </c>
      <c r="G1879" s="6">
        <v>0</v>
      </c>
      <c r="H1879" s="7">
        <v>29600</v>
      </c>
      <c r="I1879" s="6">
        <v>0</v>
      </c>
      <c r="J1879" s="6">
        <v>0</v>
      </c>
      <c r="K1879" s="2">
        <v>0</v>
      </c>
    </row>
    <row r="1880" spans="1:11" x14ac:dyDescent="0.25">
      <c r="A1880" s="14" t="s">
        <v>1092</v>
      </c>
      <c r="B1880" s="3" t="s">
        <v>57</v>
      </c>
      <c r="C1880" s="1" t="s">
        <v>259</v>
      </c>
      <c r="D1880" s="6">
        <f>History3[[#This Row],[SUBTOTAL GENERAL FUND]]+History3[[#This Row],[CASH 
FUNDS]]+History3[[#This Row],[REAPPROPRIATED
FUNDS]]+History3[[#This Row],[FEDERAL 
FUNDS]]</f>
        <v>33256</v>
      </c>
      <c r="E1880" s="6">
        <f>History3[[#This Row],[GENERAL 
FUND]]+History3[[#This Row],[GENERAL
FUND
EXEMPT]]</f>
        <v>0</v>
      </c>
      <c r="F1880" s="6">
        <v>0</v>
      </c>
      <c r="G1880" s="6">
        <v>0</v>
      </c>
      <c r="H1880" s="7">
        <v>33256</v>
      </c>
      <c r="I1880" s="6">
        <v>0</v>
      </c>
      <c r="J1880" s="6">
        <v>0</v>
      </c>
      <c r="K1880" s="2">
        <v>0</v>
      </c>
    </row>
    <row r="1881" spans="1:11" x14ac:dyDescent="0.25">
      <c r="A1881" s="14" t="s">
        <v>1092</v>
      </c>
      <c r="B1881" s="3" t="s">
        <v>57</v>
      </c>
      <c r="C1881" s="1" t="s">
        <v>262</v>
      </c>
      <c r="D1881" s="6">
        <f>History3[[#This Row],[SUBTOTAL GENERAL FUND]]+History3[[#This Row],[CASH 
FUNDS]]+History3[[#This Row],[REAPPROPRIATED
FUNDS]]+History3[[#This Row],[FEDERAL 
FUNDS]]</f>
        <v>483895</v>
      </c>
      <c r="E1881" s="6">
        <f>History3[[#This Row],[GENERAL 
FUND]]+History3[[#This Row],[GENERAL
FUND
EXEMPT]]</f>
        <v>0</v>
      </c>
      <c r="F1881" s="6">
        <v>0</v>
      </c>
      <c r="G1881" s="6">
        <v>0</v>
      </c>
      <c r="H1881" s="7">
        <v>483895</v>
      </c>
      <c r="I1881" s="6">
        <v>0</v>
      </c>
      <c r="J1881" s="6">
        <v>0</v>
      </c>
      <c r="K1881" s="2">
        <v>0.8</v>
      </c>
    </row>
    <row r="1882" spans="1:11" x14ac:dyDescent="0.25">
      <c r="A1882" s="14" t="s">
        <v>1092</v>
      </c>
      <c r="B1882" s="3" t="s">
        <v>57</v>
      </c>
      <c r="C1882" s="1" t="s">
        <v>263</v>
      </c>
      <c r="D1882" s="6">
        <f>History3[[#This Row],[SUBTOTAL GENERAL FUND]]+History3[[#This Row],[CASH 
FUNDS]]+History3[[#This Row],[REAPPROPRIATED
FUNDS]]+History3[[#This Row],[FEDERAL 
FUNDS]]</f>
        <v>20720</v>
      </c>
      <c r="E1882" s="6">
        <f>History3[[#This Row],[GENERAL 
FUND]]+History3[[#This Row],[GENERAL
FUND
EXEMPT]]</f>
        <v>0</v>
      </c>
      <c r="F1882" s="6">
        <v>0</v>
      </c>
      <c r="G1882" s="6">
        <v>0</v>
      </c>
      <c r="H1882" s="7">
        <v>20720</v>
      </c>
      <c r="I1882" s="6">
        <v>0</v>
      </c>
      <c r="J1882" s="6">
        <v>0</v>
      </c>
      <c r="K1882" s="2">
        <v>0</v>
      </c>
    </row>
    <row r="1883" spans="1:11" x14ac:dyDescent="0.25">
      <c r="A1883" s="14" t="s">
        <v>1092</v>
      </c>
      <c r="B1883" s="3" t="s">
        <v>57</v>
      </c>
      <c r="C1883" s="1" t="s">
        <v>266</v>
      </c>
      <c r="D1883" s="6">
        <f>History3[[#This Row],[SUBTOTAL GENERAL FUND]]+History3[[#This Row],[CASH 
FUNDS]]+History3[[#This Row],[REAPPROPRIATED
FUNDS]]+History3[[#This Row],[FEDERAL 
FUNDS]]</f>
        <v>22200</v>
      </c>
      <c r="E1883" s="6">
        <f>History3[[#This Row],[GENERAL 
FUND]]+History3[[#This Row],[GENERAL
FUND
EXEMPT]]</f>
        <v>0</v>
      </c>
      <c r="F1883" s="6">
        <v>0</v>
      </c>
      <c r="G1883" s="6">
        <v>0</v>
      </c>
      <c r="H1883" s="7">
        <v>22200</v>
      </c>
      <c r="I1883" s="6">
        <v>0</v>
      </c>
      <c r="J1883" s="6">
        <v>0</v>
      </c>
      <c r="K1883" s="2">
        <v>0</v>
      </c>
    </row>
    <row r="1884" spans="1:11" x14ac:dyDescent="0.25">
      <c r="A1884" s="14" t="s">
        <v>1092</v>
      </c>
      <c r="B1884" s="3" t="s">
        <v>57</v>
      </c>
      <c r="C1884" s="1" t="s">
        <v>267</v>
      </c>
      <c r="D1884" s="6">
        <f>History3[[#This Row],[SUBTOTAL GENERAL FUND]]+History3[[#This Row],[CASH 
FUNDS]]+History3[[#This Row],[REAPPROPRIATED
FUNDS]]+History3[[#This Row],[FEDERAL 
FUNDS]]</f>
        <v>0</v>
      </c>
      <c r="E1884" s="6">
        <f>History3[[#This Row],[GENERAL 
FUND]]+History3[[#This Row],[GENERAL
FUND
EXEMPT]]</f>
        <v>0</v>
      </c>
      <c r="F1884" s="6">
        <v>0</v>
      </c>
      <c r="G1884" s="6">
        <v>0</v>
      </c>
      <c r="H1884" s="7">
        <v>0</v>
      </c>
      <c r="I1884" s="6">
        <v>0</v>
      </c>
      <c r="J1884" s="6">
        <v>0</v>
      </c>
      <c r="K1884" s="2">
        <v>0</v>
      </c>
    </row>
    <row r="1885" spans="1:11" x14ac:dyDescent="0.25">
      <c r="A1885" s="14" t="s">
        <v>1092</v>
      </c>
      <c r="B1885" s="3" t="s">
        <v>57</v>
      </c>
      <c r="C1885" s="1" t="s">
        <v>269</v>
      </c>
      <c r="D1885" s="6">
        <f>History3[[#This Row],[SUBTOTAL GENERAL FUND]]+History3[[#This Row],[CASH 
FUNDS]]+History3[[#This Row],[REAPPROPRIATED
FUNDS]]+History3[[#This Row],[FEDERAL 
FUNDS]]</f>
        <v>29600</v>
      </c>
      <c r="E1885" s="6">
        <f>History3[[#This Row],[GENERAL 
FUND]]+History3[[#This Row],[GENERAL
FUND
EXEMPT]]</f>
        <v>0</v>
      </c>
      <c r="F1885" s="6">
        <v>0</v>
      </c>
      <c r="G1885" s="6">
        <v>0</v>
      </c>
      <c r="H1885" s="7">
        <v>29600</v>
      </c>
      <c r="I1885" s="6">
        <v>0</v>
      </c>
      <c r="J1885" s="6">
        <v>0</v>
      </c>
      <c r="K1885" s="2">
        <v>0</v>
      </c>
    </row>
    <row r="1886" spans="1:11" x14ac:dyDescent="0.25">
      <c r="A1886" s="14" t="s">
        <v>1092</v>
      </c>
      <c r="B1886" s="3" t="s">
        <v>57</v>
      </c>
      <c r="C1886" s="1" t="s">
        <v>270</v>
      </c>
      <c r="D1886" s="6">
        <f>History3[[#This Row],[SUBTOTAL GENERAL FUND]]+History3[[#This Row],[CASH 
FUNDS]]+History3[[#This Row],[REAPPROPRIATED
FUNDS]]+History3[[#This Row],[FEDERAL 
FUNDS]]</f>
        <v>29600</v>
      </c>
      <c r="E1886" s="6">
        <f>History3[[#This Row],[GENERAL 
FUND]]+History3[[#This Row],[GENERAL
FUND
EXEMPT]]</f>
        <v>0</v>
      </c>
      <c r="F1886" s="6">
        <v>0</v>
      </c>
      <c r="G1886" s="6">
        <v>0</v>
      </c>
      <c r="H1886" s="7">
        <v>29600</v>
      </c>
      <c r="I1886" s="6">
        <v>0</v>
      </c>
      <c r="J1886" s="6">
        <v>0</v>
      </c>
      <c r="K1886" s="2">
        <v>0</v>
      </c>
    </row>
    <row r="1887" spans="1:11" x14ac:dyDescent="0.25">
      <c r="A1887" s="14" t="s">
        <v>1092</v>
      </c>
      <c r="B1887" s="3" t="s">
        <v>57</v>
      </c>
      <c r="C1887" s="1" t="s">
        <v>271</v>
      </c>
      <c r="D1887" s="6">
        <f>History3[[#This Row],[SUBTOTAL GENERAL FUND]]+History3[[#This Row],[CASH 
FUNDS]]+History3[[#This Row],[REAPPROPRIATED
FUNDS]]+History3[[#This Row],[FEDERAL 
FUNDS]]</f>
        <v>6592</v>
      </c>
      <c r="E1887" s="6">
        <f>History3[[#This Row],[GENERAL 
FUND]]+History3[[#This Row],[GENERAL
FUND
EXEMPT]]</f>
        <v>0</v>
      </c>
      <c r="F1887" s="6">
        <v>0</v>
      </c>
      <c r="G1887" s="6">
        <v>0</v>
      </c>
      <c r="H1887" s="7">
        <v>6592</v>
      </c>
      <c r="I1887" s="6">
        <v>0</v>
      </c>
      <c r="J1887" s="6">
        <v>0</v>
      </c>
      <c r="K1887" s="2">
        <v>0</v>
      </c>
    </row>
    <row r="1888" spans="1:11" x14ac:dyDescent="0.25">
      <c r="A1888" s="14" t="s">
        <v>1092</v>
      </c>
      <c r="B1888" s="3" t="s">
        <v>57</v>
      </c>
      <c r="C1888" s="1" t="s">
        <v>272</v>
      </c>
      <c r="D1888" s="6">
        <f>History3[[#This Row],[SUBTOTAL GENERAL FUND]]+History3[[#This Row],[CASH 
FUNDS]]+History3[[#This Row],[REAPPROPRIATED
FUNDS]]+History3[[#This Row],[FEDERAL 
FUNDS]]</f>
        <v>740</v>
      </c>
      <c r="E1888" s="6">
        <f>History3[[#This Row],[GENERAL 
FUND]]+History3[[#This Row],[GENERAL
FUND
EXEMPT]]</f>
        <v>0</v>
      </c>
      <c r="F1888" s="6">
        <v>0</v>
      </c>
      <c r="G1888" s="6">
        <v>0</v>
      </c>
      <c r="H1888" s="7">
        <v>740</v>
      </c>
      <c r="I1888" s="6">
        <v>0</v>
      </c>
      <c r="J1888" s="6">
        <v>0</v>
      </c>
      <c r="K1888" s="2">
        <v>0</v>
      </c>
    </row>
    <row r="1889" spans="1:11" x14ac:dyDescent="0.25">
      <c r="A1889" s="14" t="s">
        <v>1092</v>
      </c>
      <c r="B1889" s="3" t="s">
        <v>57</v>
      </c>
      <c r="C1889" s="1" t="s">
        <v>273</v>
      </c>
      <c r="D1889" s="6">
        <f>History3[[#This Row],[SUBTOTAL GENERAL FUND]]+History3[[#This Row],[CASH 
FUNDS]]+History3[[#This Row],[REAPPROPRIATED
FUNDS]]+History3[[#This Row],[FEDERAL 
FUNDS]]</f>
        <v>20720</v>
      </c>
      <c r="E1889" s="6">
        <f>History3[[#This Row],[GENERAL 
FUND]]+History3[[#This Row],[GENERAL
FUND
EXEMPT]]</f>
        <v>0</v>
      </c>
      <c r="F1889" s="6">
        <v>0</v>
      </c>
      <c r="G1889" s="6">
        <v>0</v>
      </c>
      <c r="H1889" s="7">
        <v>20720</v>
      </c>
      <c r="I1889" s="6">
        <v>0</v>
      </c>
      <c r="J1889" s="6">
        <v>0</v>
      </c>
      <c r="K1889" s="2">
        <v>0</v>
      </c>
    </row>
    <row r="1890" spans="1:11" x14ac:dyDescent="0.25">
      <c r="A1890" s="14" t="s">
        <v>1092</v>
      </c>
      <c r="B1890" s="3" t="s">
        <v>57</v>
      </c>
      <c r="C1890" s="1" t="s">
        <v>274</v>
      </c>
      <c r="D1890" s="6">
        <f>History3[[#This Row],[SUBTOTAL GENERAL FUND]]+History3[[#This Row],[CASH 
FUNDS]]+History3[[#This Row],[REAPPROPRIATED
FUNDS]]+History3[[#This Row],[FEDERAL 
FUNDS]]</f>
        <v>2960</v>
      </c>
      <c r="E1890" s="6">
        <f>History3[[#This Row],[GENERAL 
FUND]]+History3[[#This Row],[GENERAL
FUND
EXEMPT]]</f>
        <v>0</v>
      </c>
      <c r="F1890" s="6">
        <v>0</v>
      </c>
      <c r="G1890" s="6">
        <v>0</v>
      </c>
      <c r="H1890" s="7">
        <v>2960</v>
      </c>
      <c r="I1890" s="6">
        <v>0</v>
      </c>
      <c r="J1890" s="6">
        <v>0</v>
      </c>
      <c r="K1890" s="2">
        <v>0</v>
      </c>
    </row>
    <row r="1891" spans="1:11" x14ac:dyDescent="0.25">
      <c r="A1891" s="14" t="s">
        <v>1092</v>
      </c>
      <c r="B1891" s="3" t="s">
        <v>57</v>
      </c>
      <c r="C1891" s="1" t="s">
        <v>275</v>
      </c>
      <c r="D1891" s="6">
        <f>History3[[#This Row],[SUBTOTAL GENERAL FUND]]+History3[[#This Row],[CASH 
FUNDS]]+History3[[#This Row],[REAPPROPRIATED
FUNDS]]+History3[[#This Row],[FEDERAL 
FUNDS]]</f>
        <v>25752</v>
      </c>
      <c r="E1891" s="6">
        <f>History3[[#This Row],[GENERAL 
FUND]]+History3[[#This Row],[GENERAL
FUND
EXEMPT]]</f>
        <v>0</v>
      </c>
      <c r="F1891" s="6">
        <v>0</v>
      </c>
      <c r="G1891" s="6">
        <v>0</v>
      </c>
      <c r="H1891" s="7">
        <v>25752</v>
      </c>
      <c r="I1891" s="6">
        <v>0</v>
      </c>
      <c r="J1891" s="6">
        <v>0</v>
      </c>
      <c r="K1891" s="2">
        <v>0</v>
      </c>
    </row>
    <row r="1892" spans="1:11" x14ac:dyDescent="0.25">
      <c r="A1892" s="14" t="s">
        <v>1092</v>
      </c>
      <c r="B1892" s="3" t="s">
        <v>57</v>
      </c>
      <c r="C1892" s="1" t="s">
        <v>1094</v>
      </c>
      <c r="D1892" s="6">
        <f>History3[[#This Row],[SUBTOTAL GENERAL FUND]]+History3[[#This Row],[CASH 
FUNDS]]+History3[[#This Row],[REAPPROPRIATED
FUNDS]]+History3[[#This Row],[FEDERAL 
FUNDS]]</f>
        <v>19701</v>
      </c>
      <c r="E1892" s="6">
        <f>History3[[#This Row],[GENERAL 
FUND]]+History3[[#This Row],[GENERAL
FUND
EXEMPT]]</f>
        <v>19701</v>
      </c>
      <c r="F1892" s="6">
        <v>19701</v>
      </c>
      <c r="G1892" s="6">
        <v>0</v>
      </c>
      <c r="H1892" s="7">
        <v>0</v>
      </c>
      <c r="I1892" s="6">
        <v>0</v>
      </c>
      <c r="J1892" s="6">
        <v>0</v>
      </c>
      <c r="K1892" s="2">
        <v>0.5</v>
      </c>
    </row>
    <row r="1893" spans="1:11" x14ac:dyDescent="0.25">
      <c r="A1893" s="14" t="s">
        <v>1092</v>
      </c>
      <c r="B1893" s="3" t="s">
        <v>57</v>
      </c>
      <c r="C1893" s="1" t="s">
        <v>276</v>
      </c>
      <c r="D1893" s="6">
        <f>History3[[#This Row],[SUBTOTAL GENERAL FUND]]+History3[[#This Row],[CASH 
FUNDS]]+History3[[#This Row],[REAPPROPRIATED
FUNDS]]+History3[[#This Row],[FEDERAL 
FUNDS]]</f>
        <v>29600</v>
      </c>
      <c r="E1893" s="6">
        <f>History3[[#This Row],[GENERAL 
FUND]]+History3[[#This Row],[GENERAL
FUND
EXEMPT]]</f>
        <v>0</v>
      </c>
      <c r="F1893" s="6">
        <v>0</v>
      </c>
      <c r="G1893" s="6">
        <v>0</v>
      </c>
      <c r="H1893" s="7">
        <v>29600</v>
      </c>
      <c r="I1893" s="6">
        <v>0</v>
      </c>
      <c r="J1893" s="6">
        <v>0</v>
      </c>
      <c r="K1893" s="2">
        <v>0</v>
      </c>
    </row>
    <row r="1894" spans="1:11" x14ac:dyDescent="0.25">
      <c r="A1894" s="14" t="s">
        <v>1092</v>
      </c>
      <c r="B1894" s="3" t="s">
        <v>57</v>
      </c>
      <c r="C1894" s="1" t="s">
        <v>277</v>
      </c>
      <c r="D1894" s="6">
        <f>History3[[#This Row],[SUBTOTAL GENERAL FUND]]+History3[[#This Row],[CASH 
FUNDS]]+History3[[#This Row],[REAPPROPRIATED
FUNDS]]+History3[[#This Row],[FEDERAL 
FUNDS]]</f>
        <v>20720</v>
      </c>
      <c r="E1894" s="6">
        <f>History3[[#This Row],[GENERAL 
FUND]]+History3[[#This Row],[GENERAL
FUND
EXEMPT]]</f>
        <v>0</v>
      </c>
      <c r="F1894" s="6">
        <v>0</v>
      </c>
      <c r="G1894" s="6">
        <v>0</v>
      </c>
      <c r="H1894" s="7">
        <v>20720</v>
      </c>
      <c r="I1894" s="6">
        <v>0</v>
      </c>
      <c r="J1894" s="6">
        <v>0</v>
      </c>
      <c r="K1894" s="2">
        <v>0</v>
      </c>
    </row>
    <row r="1895" spans="1:11" x14ac:dyDescent="0.25">
      <c r="A1895" s="14" t="s">
        <v>1092</v>
      </c>
      <c r="B1895" s="3" t="s">
        <v>57</v>
      </c>
      <c r="C1895" s="1" t="s">
        <v>637</v>
      </c>
      <c r="D1895" s="6">
        <f>History3[[#This Row],[SUBTOTAL GENERAL FUND]]+History3[[#This Row],[CASH 
FUNDS]]+History3[[#This Row],[REAPPROPRIATED
FUNDS]]+History3[[#This Row],[FEDERAL 
FUNDS]]</f>
        <v>2742991</v>
      </c>
      <c r="E1895" s="6">
        <f>History3[[#This Row],[GENERAL 
FUND]]+History3[[#This Row],[GENERAL
FUND
EXEMPT]]</f>
        <v>2742991</v>
      </c>
      <c r="F1895" s="6">
        <v>2742991</v>
      </c>
      <c r="G1895" s="6">
        <v>0</v>
      </c>
      <c r="H1895" s="7">
        <v>0</v>
      </c>
      <c r="I1895" s="6">
        <v>0</v>
      </c>
      <c r="J1895" s="6">
        <v>0</v>
      </c>
      <c r="K1895" s="2">
        <v>3.6</v>
      </c>
    </row>
    <row r="1896" spans="1:11" x14ac:dyDescent="0.25">
      <c r="A1896" s="14" t="s">
        <v>1092</v>
      </c>
      <c r="B1896" s="3" t="s">
        <v>57</v>
      </c>
      <c r="C1896" s="1" t="s">
        <v>278</v>
      </c>
      <c r="D1896" s="6">
        <f>History3[[#This Row],[SUBTOTAL GENERAL FUND]]+History3[[#This Row],[CASH 
FUNDS]]+History3[[#This Row],[REAPPROPRIATED
FUNDS]]+History3[[#This Row],[FEDERAL 
FUNDS]]</f>
        <v>42180</v>
      </c>
      <c r="E1896" s="6">
        <f>History3[[#This Row],[GENERAL 
FUND]]+History3[[#This Row],[GENERAL
FUND
EXEMPT]]</f>
        <v>0</v>
      </c>
      <c r="F1896" s="6">
        <v>0</v>
      </c>
      <c r="G1896" s="6">
        <v>0</v>
      </c>
      <c r="H1896" s="7">
        <v>42180</v>
      </c>
      <c r="I1896" s="6">
        <v>0</v>
      </c>
      <c r="J1896" s="6">
        <v>0</v>
      </c>
      <c r="K1896" s="2">
        <v>0</v>
      </c>
    </row>
    <row r="1897" spans="1:11" x14ac:dyDescent="0.25">
      <c r="A1897" s="14" t="s">
        <v>1092</v>
      </c>
      <c r="B1897" s="3" t="s">
        <v>57</v>
      </c>
      <c r="C1897" s="1" t="s">
        <v>279</v>
      </c>
      <c r="D1897" s="6">
        <f>History3[[#This Row],[SUBTOTAL GENERAL FUND]]+History3[[#This Row],[CASH 
FUNDS]]+History3[[#This Row],[REAPPROPRIATED
FUNDS]]+History3[[#This Row],[FEDERAL 
FUNDS]]</f>
        <v>17124</v>
      </c>
      <c r="E1897" s="6">
        <f>History3[[#This Row],[GENERAL 
FUND]]+History3[[#This Row],[GENERAL
FUND
EXEMPT]]</f>
        <v>0</v>
      </c>
      <c r="F1897" s="6">
        <v>0</v>
      </c>
      <c r="G1897" s="6">
        <v>0</v>
      </c>
      <c r="H1897" s="7">
        <v>17124</v>
      </c>
      <c r="I1897" s="6">
        <v>0</v>
      </c>
      <c r="J1897" s="6">
        <v>0</v>
      </c>
      <c r="K1897" s="2">
        <v>0</v>
      </c>
    </row>
    <row r="1898" spans="1:11" x14ac:dyDescent="0.25">
      <c r="A1898" s="14" t="s">
        <v>1092</v>
      </c>
      <c r="B1898" s="3" t="s">
        <v>57</v>
      </c>
      <c r="C1898" s="1" t="s">
        <v>280</v>
      </c>
      <c r="D1898" s="6">
        <f>History3[[#This Row],[SUBTOTAL GENERAL FUND]]+History3[[#This Row],[CASH 
FUNDS]]+History3[[#This Row],[REAPPROPRIATED
FUNDS]]+History3[[#This Row],[FEDERAL 
FUNDS]]</f>
        <v>118000</v>
      </c>
      <c r="E1898" s="6">
        <f>History3[[#This Row],[GENERAL 
FUND]]+History3[[#This Row],[GENERAL
FUND
EXEMPT]]</f>
        <v>0</v>
      </c>
      <c r="F1898" s="6">
        <v>0</v>
      </c>
      <c r="G1898" s="6">
        <v>0</v>
      </c>
      <c r="H1898" s="7">
        <v>118000</v>
      </c>
      <c r="I1898" s="6">
        <v>0</v>
      </c>
      <c r="J1898" s="6">
        <v>0</v>
      </c>
      <c r="K1898" s="2">
        <v>0</v>
      </c>
    </row>
    <row r="1899" spans="1:11" x14ac:dyDescent="0.25">
      <c r="A1899" s="14" t="s">
        <v>1092</v>
      </c>
      <c r="B1899" s="3" t="s">
        <v>57</v>
      </c>
      <c r="C1899" s="1" t="s">
        <v>1095</v>
      </c>
      <c r="D1899" s="6">
        <f>History3[[#This Row],[SUBTOTAL GENERAL FUND]]+History3[[#This Row],[CASH 
FUNDS]]+History3[[#This Row],[REAPPROPRIATED
FUNDS]]+History3[[#This Row],[FEDERAL 
FUNDS]]</f>
        <v>615959</v>
      </c>
      <c r="E1899" s="6">
        <f>History3[[#This Row],[GENERAL 
FUND]]+History3[[#This Row],[GENERAL
FUND
EXEMPT]]</f>
        <v>-1384</v>
      </c>
      <c r="F1899" s="6">
        <v>-1384</v>
      </c>
      <c r="G1899" s="6">
        <v>0</v>
      </c>
      <c r="H1899" s="7">
        <v>617343</v>
      </c>
      <c r="I1899" s="6">
        <v>0</v>
      </c>
      <c r="J1899" s="6">
        <v>0</v>
      </c>
      <c r="K1899" s="2">
        <v>2</v>
      </c>
    </row>
    <row r="1900" spans="1:11" x14ac:dyDescent="0.25">
      <c r="A1900" s="14" t="s">
        <v>1092</v>
      </c>
      <c r="B1900" s="3" t="s">
        <v>1</v>
      </c>
      <c r="C1900" s="1" t="s">
        <v>2</v>
      </c>
      <c r="D1900" s="6">
        <f>History3[[#This Row],[SUBTOTAL GENERAL FUND]]+History3[[#This Row],[CASH 
FUNDS]]+History3[[#This Row],[REAPPROPRIATED
FUNDS]]+History3[[#This Row],[FEDERAL 
FUNDS]]</f>
        <v>296857697</v>
      </c>
      <c r="E1900" s="6">
        <f>History3[[#This Row],[GENERAL 
FUND]]+History3[[#This Row],[GENERAL
FUND
EXEMPT]]</f>
        <v>95804403</v>
      </c>
      <c r="F1900" s="6">
        <v>95804403</v>
      </c>
      <c r="G1900" s="6">
        <v>0</v>
      </c>
      <c r="H1900" s="7">
        <v>198734454</v>
      </c>
      <c r="I1900" s="6">
        <v>1494452</v>
      </c>
      <c r="J1900" s="6">
        <v>824388</v>
      </c>
      <c r="K1900" s="2">
        <v>1370.7</v>
      </c>
    </row>
    <row r="1901" spans="1:11" x14ac:dyDescent="0.25">
      <c r="A1901" s="14" t="s">
        <v>1092</v>
      </c>
      <c r="B1901" s="3" t="s">
        <v>1</v>
      </c>
      <c r="C1901" s="1" t="s">
        <v>279</v>
      </c>
      <c r="D1901" s="6">
        <f>History3[[#This Row],[SUBTOTAL GENERAL FUND]]+History3[[#This Row],[CASH 
FUNDS]]+History3[[#This Row],[REAPPROPRIATED
FUNDS]]+History3[[#This Row],[FEDERAL 
FUNDS]]</f>
        <v>28639</v>
      </c>
      <c r="E1901" s="6">
        <f>History3[[#This Row],[GENERAL 
FUND]]+History3[[#This Row],[GENERAL
FUND
EXEMPT]]</f>
        <v>0</v>
      </c>
      <c r="F1901" s="6">
        <v>0</v>
      </c>
      <c r="G1901" s="6">
        <v>0</v>
      </c>
      <c r="H1901" s="7">
        <v>28639</v>
      </c>
      <c r="I1901" s="6">
        <v>0</v>
      </c>
      <c r="J1901" s="6">
        <v>0</v>
      </c>
      <c r="K1901" s="2">
        <v>0.8</v>
      </c>
    </row>
    <row r="1902" spans="1:11" x14ac:dyDescent="0.25">
      <c r="A1902" s="14" t="s">
        <v>1092</v>
      </c>
      <c r="B1902" s="3" t="s">
        <v>1</v>
      </c>
      <c r="C1902" s="1" t="s">
        <v>1010</v>
      </c>
      <c r="D1902" s="6">
        <f>History3[[#This Row],[SUBTOTAL GENERAL FUND]]+History3[[#This Row],[CASH 
FUNDS]]+History3[[#This Row],[REAPPROPRIATED
FUNDS]]+History3[[#This Row],[FEDERAL 
FUNDS]]</f>
        <v>-9758101</v>
      </c>
      <c r="E1902" s="6">
        <f>History3[[#This Row],[GENERAL 
FUND]]+History3[[#This Row],[GENERAL
FUND
EXEMPT]]</f>
        <v>379400</v>
      </c>
      <c r="F1902" s="6">
        <v>379400</v>
      </c>
      <c r="G1902" s="6">
        <v>0</v>
      </c>
      <c r="H1902" s="7">
        <v>-10173574</v>
      </c>
      <c r="I1902" s="6">
        <v>36073</v>
      </c>
      <c r="J1902" s="6">
        <v>0</v>
      </c>
      <c r="K1902" s="2">
        <v>-122.3</v>
      </c>
    </row>
    <row r="1903" spans="1:11" x14ac:dyDescent="0.25">
      <c r="A1903" s="14" t="s">
        <v>1092</v>
      </c>
      <c r="B1903" s="3" t="s">
        <v>1</v>
      </c>
      <c r="C1903" s="1" t="s">
        <v>283</v>
      </c>
      <c r="D1903" s="6">
        <f>History3[[#This Row],[SUBTOTAL GENERAL FUND]]+History3[[#This Row],[CASH 
FUNDS]]+History3[[#This Row],[REAPPROPRIATED
FUNDS]]+History3[[#This Row],[FEDERAL 
FUNDS]]</f>
        <v>20720</v>
      </c>
      <c r="E1903" s="6">
        <f>History3[[#This Row],[GENERAL 
FUND]]+History3[[#This Row],[GENERAL
FUND
EXEMPT]]</f>
        <v>0</v>
      </c>
      <c r="F1903" s="6">
        <v>0</v>
      </c>
      <c r="G1903" s="6">
        <v>0</v>
      </c>
      <c r="H1903" s="7">
        <v>20720</v>
      </c>
      <c r="I1903" s="6">
        <v>0</v>
      </c>
      <c r="J1903" s="6">
        <v>0</v>
      </c>
      <c r="K1903" s="2">
        <v>0</v>
      </c>
    </row>
    <row r="1904" spans="1:11" x14ac:dyDescent="0.25">
      <c r="A1904" s="14" t="s">
        <v>1092</v>
      </c>
      <c r="B1904" s="3" t="s">
        <v>1</v>
      </c>
      <c r="C1904" s="1" t="s">
        <v>280</v>
      </c>
      <c r="D1904" s="6">
        <f>History3[[#This Row],[SUBTOTAL GENERAL FUND]]+History3[[#This Row],[CASH 
FUNDS]]+History3[[#This Row],[REAPPROPRIATED
FUNDS]]+History3[[#This Row],[FEDERAL 
FUNDS]]</f>
        <v>45147</v>
      </c>
      <c r="E1904" s="6">
        <f>History3[[#This Row],[GENERAL 
FUND]]+History3[[#This Row],[GENERAL
FUND
EXEMPT]]</f>
        <v>0</v>
      </c>
      <c r="F1904" s="6">
        <v>0</v>
      </c>
      <c r="G1904" s="6">
        <v>0</v>
      </c>
      <c r="H1904" s="7">
        <v>45147</v>
      </c>
      <c r="I1904" s="6">
        <v>0</v>
      </c>
      <c r="J1904" s="6">
        <v>0</v>
      </c>
      <c r="K1904" s="2">
        <v>0.3</v>
      </c>
    </row>
    <row r="1905" spans="1:11" x14ac:dyDescent="0.25">
      <c r="A1905" s="14" t="s">
        <v>1092</v>
      </c>
      <c r="B1905" s="3" t="s">
        <v>1</v>
      </c>
      <c r="C1905" s="1" t="s">
        <v>286</v>
      </c>
      <c r="D1905" s="6">
        <f>History3[[#This Row],[SUBTOTAL GENERAL FUND]]+History3[[#This Row],[CASH 
FUNDS]]+History3[[#This Row],[REAPPROPRIATED
FUNDS]]+History3[[#This Row],[FEDERAL 
FUNDS]]</f>
        <v>20720</v>
      </c>
      <c r="E1905" s="6">
        <f>History3[[#This Row],[GENERAL 
FUND]]+History3[[#This Row],[GENERAL
FUND
EXEMPT]]</f>
        <v>0</v>
      </c>
      <c r="F1905" s="6">
        <v>0</v>
      </c>
      <c r="G1905" s="6">
        <v>0</v>
      </c>
      <c r="H1905" s="7">
        <v>20720</v>
      </c>
      <c r="I1905" s="6">
        <v>0</v>
      </c>
      <c r="J1905" s="6">
        <v>0</v>
      </c>
      <c r="K1905" s="2">
        <v>0</v>
      </c>
    </row>
    <row r="1906" spans="1:11" x14ac:dyDescent="0.25">
      <c r="A1906" s="14" t="s">
        <v>1092</v>
      </c>
      <c r="B1906" s="3" t="s">
        <v>1</v>
      </c>
      <c r="C1906" s="1" t="s">
        <v>287</v>
      </c>
      <c r="D1906" s="6">
        <f>History3[[#This Row],[SUBTOTAL GENERAL FUND]]+History3[[#This Row],[CASH 
FUNDS]]+History3[[#This Row],[REAPPROPRIATED
FUNDS]]+History3[[#This Row],[FEDERAL 
FUNDS]]</f>
        <v>3396</v>
      </c>
      <c r="E1906" s="6">
        <f>History3[[#This Row],[GENERAL 
FUND]]+History3[[#This Row],[GENERAL
FUND
EXEMPT]]</f>
        <v>0</v>
      </c>
      <c r="F1906" s="6">
        <v>0</v>
      </c>
      <c r="G1906" s="6">
        <v>0</v>
      </c>
      <c r="H1906" s="7">
        <v>3396</v>
      </c>
      <c r="I1906" s="6">
        <v>0</v>
      </c>
      <c r="J1906" s="6">
        <v>0</v>
      </c>
      <c r="K1906" s="2">
        <v>0</v>
      </c>
    </row>
    <row r="1907" spans="1:11" x14ac:dyDescent="0.25">
      <c r="A1907" s="14" t="s">
        <v>1092</v>
      </c>
      <c r="B1907" s="3" t="s">
        <v>1</v>
      </c>
      <c r="C1907" s="1" t="s">
        <v>288</v>
      </c>
      <c r="D1907" s="6">
        <f>History3[[#This Row],[SUBTOTAL GENERAL FUND]]+History3[[#This Row],[CASH 
FUNDS]]+History3[[#This Row],[REAPPROPRIATED
FUNDS]]+History3[[#This Row],[FEDERAL 
FUNDS]]</f>
        <v>4936</v>
      </c>
      <c r="E1907" s="6">
        <f>History3[[#This Row],[GENERAL 
FUND]]+History3[[#This Row],[GENERAL
FUND
EXEMPT]]</f>
        <v>0</v>
      </c>
      <c r="F1907" s="6">
        <v>0</v>
      </c>
      <c r="G1907" s="6">
        <v>0</v>
      </c>
      <c r="H1907" s="7">
        <v>4936</v>
      </c>
      <c r="I1907" s="6">
        <v>0</v>
      </c>
      <c r="J1907" s="6">
        <v>0</v>
      </c>
      <c r="K1907" s="2">
        <v>0</v>
      </c>
    </row>
    <row r="1908" spans="1:11" x14ac:dyDescent="0.25">
      <c r="A1908" s="14" t="s">
        <v>1092</v>
      </c>
      <c r="B1908" s="3" t="s">
        <v>1</v>
      </c>
      <c r="C1908" s="1" t="s">
        <v>1096</v>
      </c>
      <c r="D1908" s="6">
        <f>History3[[#This Row],[SUBTOTAL GENERAL FUND]]+History3[[#This Row],[CASH 
FUNDS]]+History3[[#This Row],[REAPPROPRIATED
FUNDS]]+History3[[#This Row],[FEDERAL 
FUNDS]]</f>
        <v>-74421</v>
      </c>
      <c r="E1908" s="6">
        <f>History3[[#This Row],[GENERAL 
FUND]]+History3[[#This Row],[GENERAL
FUND
EXEMPT]]</f>
        <v>-22664244</v>
      </c>
      <c r="F1908" s="6">
        <v>-22664244</v>
      </c>
      <c r="G1908" s="6">
        <v>0</v>
      </c>
      <c r="H1908" s="7">
        <v>22664243</v>
      </c>
      <c r="I1908" s="6">
        <v>-74420</v>
      </c>
      <c r="J1908" s="6">
        <v>0</v>
      </c>
      <c r="K1908" s="2">
        <v>0</v>
      </c>
    </row>
    <row r="1909" spans="1:11" x14ac:dyDescent="0.25">
      <c r="A1909" s="14" t="s">
        <v>1092</v>
      </c>
      <c r="B1909" s="3" t="s">
        <v>1</v>
      </c>
      <c r="C1909" s="1" t="s">
        <v>63</v>
      </c>
      <c r="D1909" s="6">
        <f>History3[[#This Row],[SUBTOTAL GENERAL FUND]]+History3[[#This Row],[CASH 
FUNDS]]+History3[[#This Row],[REAPPROPRIATED
FUNDS]]+History3[[#This Row],[FEDERAL 
FUNDS]]</f>
        <v>133783</v>
      </c>
      <c r="E1909" s="6">
        <f>History3[[#This Row],[GENERAL 
FUND]]+History3[[#This Row],[GENERAL
FUND
EXEMPT]]</f>
        <v>133783</v>
      </c>
      <c r="F1909" s="6">
        <v>133783</v>
      </c>
      <c r="G1909" s="6">
        <v>0</v>
      </c>
      <c r="H1909" s="7">
        <v>0</v>
      </c>
      <c r="I1909" s="6">
        <v>0</v>
      </c>
      <c r="J1909" s="6">
        <v>0</v>
      </c>
      <c r="K1909" s="2">
        <v>0</v>
      </c>
    </row>
    <row r="1910" spans="1:11" x14ac:dyDescent="0.25">
      <c r="A1910" s="14" t="s">
        <v>1092</v>
      </c>
      <c r="B1910" s="3" t="s">
        <v>1</v>
      </c>
      <c r="C1910" s="1" t="s">
        <v>289</v>
      </c>
      <c r="D1910" s="6">
        <f>History3[[#This Row],[SUBTOTAL GENERAL FUND]]+History3[[#This Row],[CASH 
FUNDS]]+History3[[#This Row],[REAPPROPRIATED
FUNDS]]+History3[[#This Row],[FEDERAL 
FUNDS]]</f>
        <v>85840</v>
      </c>
      <c r="E1910" s="6">
        <f>History3[[#This Row],[GENERAL 
FUND]]+History3[[#This Row],[GENERAL
FUND
EXEMPT]]</f>
        <v>0</v>
      </c>
      <c r="F1910" s="6">
        <v>0</v>
      </c>
      <c r="G1910" s="6">
        <v>0</v>
      </c>
      <c r="H1910" s="7">
        <v>85840</v>
      </c>
      <c r="I1910" s="6">
        <v>0</v>
      </c>
      <c r="J1910" s="6">
        <v>0</v>
      </c>
      <c r="K1910" s="2">
        <v>0</v>
      </c>
    </row>
    <row r="1911" spans="1:11" x14ac:dyDescent="0.25">
      <c r="A1911" s="14" t="s">
        <v>1092</v>
      </c>
      <c r="B1911" s="3" t="s">
        <v>1</v>
      </c>
      <c r="C1911" s="1" t="s">
        <v>292</v>
      </c>
      <c r="D1911" s="6">
        <f>History3[[#This Row],[SUBTOTAL GENERAL FUND]]+History3[[#This Row],[CASH 
FUNDS]]+History3[[#This Row],[REAPPROPRIATED
FUNDS]]+History3[[#This Row],[FEDERAL 
FUNDS]]</f>
        <v>20720</v>
      </c>
      <c r="E1911" s="6">
        <f>History3[[#This Row],[GENERAL 
FUND]]+History3[[#This Row],[GENERAL
FUND
EXEMPT]]</f>
        <v>0</v>
      </c>
      <c r="F1911" s="6">
        <v>0</v>
      </c>
      <c r="G1911" s="6">
        <v>0</v>
      </c>
      <c r="H1911" s="7">
        <v>20720</v>
      </c>
      <c r="I1911" s="6">
        <v>0</v>
      </c>
      <c r="J1911" s="6">
        <v>0</v>
      </c>
      <c r="K1911" s="2">
        <v>0</v>
      </c>
    </row>
    <row r="1912" spans="1:11" x14ac:dyDescent="0.25">
      <c r="A1912" s="14" t="s">
        <v>1092</v>
      </c>
      <c r="B1912" s="3" t="s">
        <v>1</v>
      </c>
      <c r="C1912" s="1" t="s">
        <v>293</v>
      </c>
      <c r="D1912" s="6">
        <f>History3[[#This Row],[SUBTOTAL GENERAL FUND]]+History3[[#This Row],[CASH 
FUNDS]]+History3[[#This Row],[REAPPROPRIATED
FUNDS]]+History3[[#This Row],[FEDERAL 
FUNDS]]</f>
        <v>20720</v>
      </c>
      <c r="E1912" s="6">
        <f>History3[[#This Row],[GENERAL 
FUND]]+History3[[#This Row],[GENERAL
FUND
EXEMPT]]</f>
        <v>0</v>
      </c>
      <c r="F1912" s="6">
        <v>0</v>
      </c>
      <c r="G1912" s="6">
        <v>0</v>
      </c>
      <c r="H1912" s="7">
        <v>20720</v>
      </c>
      <c r="I1912" s="6">
        <v>0</v>
      </c>
      <c r="J1912" s="6">
        <v>0</v>
      </c>
      <c r="K1912" s="2">
        <v>0</v>
      </c>
    </row>
    <row r="1913" spans="1:11" x14ac:dyDescent="0.25">
      <c r="A1913" s="14" t="s">
        <v>1092</v>
      </c>
      <c r="B1913" s="3" t="s">
        <v>1</v>
      </c>
      <c r="C1913" s="1" t="s">
        <v>295</v>
      </c>
      <c r="D1913" s="6">
        <f>History3[[#This Row],[SUBTOTAL GENERAL FUND]]+History3[[#This Row],[CASH 
FUNDS]]+History3[[#This Row],[REAPPROPRIATED
FUNDS]]+History3[[#This Row],[FEDERAL 
FUNDS]]</f>
        <v>14800</v>
      </c>
      <c r="E1913" s="6">
        <f>History3[[#This Row],[GENERAL 
FUND]]+History3[[#This Row],[GENERAL
FUND
EXEMPT]]</f>
        <v>14800</v>
      </c>
      <c r="F1913" s="6">
        <v>14800</v>
      </c>
      <c r="G1913" s="6">
        <v>0</v>
      </c>
      <c r="H1913" s="7">
        <v>0</v>
      </c>
      <c r="I1913" s="6">
        <v>0</v>
      </c>
      <c r="J1913" s="6">
        <v>0</v>
      </c>
      <c r="K1913" s="2">
        <v>0</v>
      </c>
    </row>
    <row r="1914" spans="1:11" x14ac:dyDescent="0.25">
      <c r="A1914" s="14" t="s">
        <v>1092</v>
      </c>
      <c r="B1914" s="3" t="s">
        <v>1</v>
      </c>
      <c r="C1914" s="1" t="s">
        <v>297</v>
      </c>
      <c r="D1914" s="6">
        <f>History3[[#This Row],[SUBTOTAL GENERAL FUND]]+History3[[#This Row],[CASH 
FUNDS]]+History3[[#This Row],[REAPPROPRIATED
FUNDS]]+History3[[#This Row],[FEDERAL 
FUNDS]]</f>
        <v>24050</v>
      </c>
      <c r="E1914" s="6">
        <f>History3[[#This Row],[GENERAL 
FUND]]+History3[[#This Row],[GENERAL
FUND
EXEMPT]]</f>
        <v>0</v>
      </c>
      <c r="F1914" s="6">
        <v>0</v>
      </c>
      <c r="G1914" s="6">
        <v>0</v>
      </c>
      <c r="H1914" s="7">
        <v>24050</v>
      </c>
      <c r="I1914" s="6">
        <v>0</v>
      </c>
      <c r="J1914" s="6">
        <v>0</v>
      </c>
      <c r="K1914" s="2">
        <v>0</v>
      </c>
    </row>
    <row r="1915" spans="1:11" x14ac:dyDescent="0.25">
      <c r="A1915" s="14" t="s">
        <v>1092</v>
      </c>
      <c r="B1915" s="3" t="s">
        <v>1</v>
      </c>
      <c r="C1915" s="1" t="s">
        <v>300</v>
      </c>
      <c r="D1915" s="6">
        <f>History3[[#This Row],[SUBTOTAL GENERAL FUND]]+History3[[#This Row],[CASH 
FUNDS]]+History3[[#This Row],[REAPPROPRIATED
FUNDS]]+History3[[#This Row],[FEDERAL 
FUNDS]]</f>
        <v>251055</v>
      </c>
      <c r="E1915" s="6">
        <f>History3[[#This Row],[GENERAL 
FUND]]+History3[[#This Row],[GENERAL
FUND
EXEMPT]]</f>
        <v>0</v>
      </c>
      <c r="F1915" s="6">
        <v>0</v>
      </c>
      <c r="G1915" s="6">
        <v>0</v>
      </c>
      <c r="H1915" s="7">
        <v>251055</v>
      </c>
      <c r="I1915" s="6">
        <v>0</v>
      </c>
      <c r="J1915" s="6">
        <v>0</v>
      </c>
      <c r="K1915" s="2">
        <v>0.8</v>
      </c>
    </row>
    <row r="1916" spans="1:11" x14ac:dyDescent="0.25">
      <c r="A1916" s="14" t="s">
        <v>1092</v>
      </c>
      <c r="B1916" s="3" t="s">
        <v>1</v>
      </c>
      <c r="C1916" s="1" t="s">
        <v>1097</v>
      </c>
      <c r="D1916" s="6">
        <f>History3[[#This Row],[SUBTOTAL GENERAL FUND]]+History3[[#This Row],[CASH 
FUNDS]]+History3[[#This Row],[REAPPROPRIATED
FUNDS]]+History3[[#This Row],[FEDERAL 
FUNDS]]</f>
        <v>98059</v>
      </c>
      <c r="E1916" s="6">
        <f>History3[[#This Row],[GENERAL 
FUND]]+History3[[#This Row],[GENERAL
FUND
EXEMPT]]</f>
        <v>-274621</v>
      </c>
      <c r="F1916" s="6">
        <v>-274621</v>
      </c>
      <c r="G1916" s="6">
        <v>0</v>
      </c>
      <c r="H1916" s="7">
        <v>225451</v>
      </c>
      <c r="I1916" s="6">
        <v>147229</v>
      </c>
      <c r="J1916" s="6">
        <v>0</v>
      </c>
      <c r="K1916" s="2">
        <v>-1.2</v>
      </c>
    </row>
    <row r="1917" spans="1:11" x14ac:dyDescent="0.25">
      <c r="A1917" s="14" t="s">
        <v>1092</v>
      </c>
      <c r="B1917" s="3" t="s">
        <v>4</v>
      </c>
      <c r="C1917" s="1" t="s">
        <v>3</v>
      </c>
      <c r="D1917" s="6">
        <f>History3[[#This Row],[SUBTOTAL GENERAL FUND]]+History3[[#This Row],[CASH 
FUNDS]]+History3[[#This Row],[REAPPROPRIATED
FUNDS]]+History3[[#This Row],[FEDERAL 
FUNDS]]</f>
        <v>299057894</v>
      </c>
      <c r="E1917" s="6">
        <f>History3[[#This Row],[GENERAL 
FUND]]+History3[[#This Row],[GENERAL
FUND
EXEMPT]]</f>
        <v>76836412</v>
      </c>
      <c r="F1917" s="6">
        <v>76836412</v>
      </c>
      <c r="G1917" s="6">
        <v>0</v>
      </c>
      <c r="H1917" s="7">
        <v>216328381</v>
      </c>
      <c r="I1917" s="6">
        <v>5068713</v>
      </c>
      <c r="J1917" s="6">
        <v>824388</v>
      </c>
      <c r="K1917" s="2">
        <v>1237.5999999999999</v>
      </c>
    </row>
    <row r="1918" spans="1:11" x14ac:dyDescent="0.25">
      <c r="A1918" s="14" t="s">
        <v>1092</v>
      </c>
      <c r="B1918" s="3" t="s">
        <v>4</v>
      </c>
      <c r="C1918" s="1" t="s">
        <v>1098</v>
      </c>
      <c r="D1918" s="6">
        <f>History3[[#This Row],[SUBTOTAL GENERAL FUND]]+History3[[#This Row],[CASH 
FUNDS]]+History3[[#This Row],[REAPPROPRIATED
FUNDS]]+History3[[#This Row],[FEDERAL 
FUNDS]]</f>
        <v>60000</v>
      </c>
      <c r="E1918" s="6">
        <f>History3[[#This Row],[GENERAL 
FUND]]+History3[[#This Row],[GENERAL
FUND
EXEMPT]]</f>
        <v>60000</v>
      </c>
      <c r="F1918" s="6">
        <v>60000</v>
      </c>
      <c r="G1918" s="6">
        <v>0</v>
      </c>
      <c r="H1918" s="7">
        <v>0</v>
      </c>
      <c r="I1918" s="6">
        <v>0</v>
      </c>
      <c r="J1918" s="6">
        <v>0</v>
      </c>
      <c r="K1918" s="2">
        <v>0</v>
      </c>
    </row>
    <row r="1919" spans="1:11" x14ac:dyDescent="0.25">
      <c r="A1919" s="14" t="s">
        <v>1092</v>
      </c>
      <c r="B1919" s="3" t="s">
        <v>4</v>
      </c>
      <c r="C1919" s="1" t="s">
        <v>302</v>
      </c>
      <c r="D1919" s="6">
        <f>History3[[#This Row],[SUBTOTAL GENERAL FUND]]+History3[[#This Row],[CASH 
FUNDS]]+History3[[#This Row],[REAPPROPRIATED
FUNDS]]+History3[[#This Row],[FEDERAL 
FUNDS]]</f>
        <v>4588</v>
      </c>
      <c r="E1919" s="6">
        <f>History3[[#This Row],[GENERAL 
FUND]]+History3[[#This Row],[GENERAL
FUND
EXEMPT]]</f>
        <v>0</v>
      </c>
      <c r="F1919" s="6">
        <v>0</v>
      </c>
      <c r="G1919" s="6">
        <v>0</v>
      </c>
      <c r="H1919" s="7">
        <v>4588</v>
      </c>
      <c r="I1919" s="6">
        <v>0</v>
      </c>
      <c r="J1919" s="6">
        <v>0</v>
      </c>
      <c r="K1919" s="2">
        <v>0</v>
      </c>
    </row>
    <row r="1920" spans="1:11" x14ac:dyDescent="0.25">
      <c r="A1920" s="14" t="s">
        <v>1092</v>
      </c>
      <c r="B1920" s="3" t="s">
        <v>4</v>
      </c>
      <c r="C1920" s="1" t="s">
        <v>304</v>
      </c>
      <c r="D1920" s="6">
        <f>History3[[#This Row],[SUBTOTAL GENERAL FUND]]+History3[[#This Row],[CASH 
FUNDS]]+History3[[#This Row],[REAPPROPRIATED
FUNDS]]+History3[[#This Row],[FEDERAL 
FUNDS]]</f>
        <v>3605</v>
      </c>
      <c r="E1920" s="6">
        <f>History3[[#This Row],[GENERAL 
FUND]]+History3[[#This Row],[GENERAL
FUND
EXEMPT]]</f>
        <v>0</v>
      </c>
      <c r="F1920" s="6">
        <v>0</v>
      </c>
      <c r="G1920" s="6">
        <v>0</v>
      </c>
      <c r="H1920" s="7">
        <v>3605</v>
      </c>
      <c r="I1920" s="6">
        <v>0</v>
      </c>
      <c r="J1920" s="6">
        <v>0</v>
      </c>
      <c r="K1920" s="2">
        <v>0</v>
      </c>
    </row>
    <row r="1921" spans="1:11" x14ac:dyDescent="0.25">
      <c r="A1921" s="14" t="s">
        <v>1092</v>
      </c>
      <c r="B1921" s="3" t="s">
        <v>4</v>
      </c>
      <c r="C1921" s="1" t="s">
        <v>305</v>
      </c>
      <c r="D1921" s="6">
        <f>History3[[#This Row],[SUBTOTAL GENERAL FUND]]+History3[[#This Row],[CASH 
FUNDS]]+History3[[#This Row],[REAPPROPRIATED
FUNDS]]+History3[[#This Row],[FEDERAL 
FUNDS]]</f>
        <v>3315</v>
      </c>
      <c r="E1921" s="6">
        <f>History3[[#This Row],[GENERAL 
FUND]]+History3[[#This Row],[GENERAL
FUND
EXEMPT]]</f>
        <v>0</v>
      </c>
      <c r="F1921" s="6">
        <v>0</v>
      </c>
      <c r="G1921" s="6">
        <v>0</v>
      </c>
      <c r="H1921" s="7">
        <v>3315</v>
      </c>
      <c r="I1921" s="6">
        <v>0</v>
      </c>
      <c r="J1921" s="6">
        <v>0</v>
      </c>
      <c r="K1921" s="2">
        <v>0</v>
      </c>
    </row>
    <row r="1922" spans="1:11" x14ac:dyDescent="0.25">
      <c r="A1922" s="14" t="s">
        <v>1092</v>
      </c>
      <c r="B1922" s="3" t="s">
        <v>4</v>
      </c>
      <c r="C1922" s="1" t="s">
        <v>1099</v>
      </c>
      <c r="D1922" s="6">
        <f>History3[[#This Row],[SUBTOTAL GENERAL FUND]]+History3[[#This Row],[CASH 
FUNDS]]+History3[[#This Row],[REAPPROPRIATED
FUNDS]]+History3[[#This Row],[FEDERAL 
FUNDS]]</f>
        <v>16000</v>
      </c>
      <c r="E1922" s="6">
        <f>History3[[#This Row],[GENERAL 
FUND]]+History3[[#This Row],[GENERAL
FUND
EXEMPT]]</f>
        <v>16000</v>
      </c>
      <c r="F1922" s="6">
        <v>16000</v>
      </c>
      <c r="G1922" s="6">
        <v>0</v>
      </c>
      <c r="H1922" s="7">
        <v>0</v>
      </c>
      <c r="I1922" s="6">
        <v>0</v>
      </c>
      <c r="J1922" s="6">
        <v>0</v>
      </c>
      <c r="K1922" s="2">
        <v>0</v>
      </c>
    </row>
    <row r="1923" spans="1:11" x14ac:dyDescent="0.25">
      <c r="A1923" s="14" t="s">
        <v>1092</v>
      </c>
      <c r="B1923" s="3" t="s">
        <v>4</v>
      </c>
      <c r="C1923" s="1" t="s">
        <v>729</v>
      </c>
      <c r="D1923" s="6">
        <f>History3[[#This Row],[SUBTOTAL GENERAL FUND]]+History3[[#This Row],[CASH 
FUNDS]]+History3[[#This Row],[REAPPROPRIATED
FUNDS]]+History3[[#This Row],[FEDERAL 
FUNDS]]</f>
        <v>48000</v>
      </c>
      <c r="E1923" s="6">
        <f>History3[[#This Row],[GENERAL 
FUND]]+History3[[#This Row],[GENERAL
FUND
EXEMPT]]</f>
        <v>48000</v>
      </c>
      <c r="F1923" s="6">
        <v>48000</v>
      </c>
      <c r="G1923" s="6">
        <v>0</v>
      </c>
      <c r="H1923" s="7">
        <v>0</v>
      </c>
      <c r="I1923" s="6">
        <v>0</v>
      </c>
      <c r="J1923" s="6">
        <v>0</v>
      </c>
      <c r="K1923" s="2">
        <v>0</v>
      </c>
    </row>
    <row r="1924" spans="1:11" x14ac:dyDescent="0.25">
      <c r="A1924" s="14" t="s">
        <v>1092</v>
      </c>
      <c r="B1924" s="3" t="s">
        <v>4</v>
      </c>
      <c r="C1924" s="1" t="s">
        <v>308</v>
      </c>
      <c r="D1924" s="6">
        <f>History3[[#This Row],[SUBTOTAL GENERAL FUND]]+History3[[#This Row],[CASH 
FUNDS]]+History3[[#This Row],[REAPPROPRIATED
FUNDS]]+History3[[#This Row],[FEDERAL 
FUNDS]]</f>
        <v>8892</v>
      </c>
      <c r="E1924" s="6">
        <f>History3[[#This Row],[GENERAL 
FUND]]+History3[[#This Row],[GENERAL
FUND
EXEMPT]]</f>
        <v>0</v>
      </c>
      <c r="F1924" s="6">
        <v>0</v>
      </c>
      <c r="G1924" s="6">
        <v>0</v>
      </c>
      <c r="H1924" s="7">
        <v>8892</v>
      </c>
      <c r="I1924" s="6">
        <v>0</v>
      </c>
      <c r="J1924" s="6">
        <v>0</v>
      </c>
      <c r="K1924" s="2">
        <v>0</v>
      </c>
    </row>
    <row r="1925" spans="1:11" x14ac:dyDescent="0.25">
      <c r="A1925" s="14" t="s">
        <v>1092</v>
      </c>
      <c r="B1925" s="3" t="s">
        <v>4</v>
      </c>
      <c r="C1925" s="1" t="s">
        <v>309</v>
      </c>
      <c r="D1925" s="6">
        <f>History3[[#This Row],[SUBTOTAL GENERAL FUND]]+History3[[#This Row],[CASH 
FUNDS]]+History3[[#This Row],[REAPPROPRIATED
FUNDS]]+History3[[#This Row],[FEDERAL 
FUNDS]]</f>
        <v>436292</v>
      </c>
      <c r="E1925" s="6">
        <f>History3[[#This Row],[GENERAL 
FUND]]+History3[[#This Row],[GENERAL
FUND
EXEMPT]]</f>
        <v>436292</v>
      </c>
      <c r="F1925" s="6">
        <v>436292</v>
      </c>
      <c r="G1925" s="6">
        <v>0</v>
      </c>
      <c r="H1925" s="7">
        <v>0</v>
      </c>
      <c r="I1925" s="6">
        <v>0</v>
      </c>
      <c r="J1925" s="6">
        <v>0</v>
      </c>
      <c r="K1925" s="2">
        <v>0</v>
      </c>
    </row>
    <row r="1926" spans="1:11" x14ac:dyDescent="0.25">
      <c r="A1926" s="14" t="s">
        <v>1092</v>
      </c>
      <c r="B1926" s="3" t="s">
        <v>4</v>
      </c>
      <c r="C1926" s="1" t="s">
        <v>311</v>
      </c>
      <c r="D1926" s="6">
        <f>History3[[#This Row],[SUBTOTAL GENERAL FUND]]+History3[[#This Row],[CASH 
FUNDS]]+History3[[#This Row],[REAPPROPRIATED
FUNDS]]+History3[[#This Row],[FEDERAL 
FUNDS]]</f>
        <v>25900</v>
      </c>
      <c r="E1926" s="6">
        <f>History3[[#This Row],[GENERAL 
FUND]]+History3[[#This Row],[GENERAL
FUND
EXEMPT]]</f>
        <v>0</v>
      </c>
      <c r="F1926" s="6">
        <v>0</v>
      </c>
      <c r="G1926" s="6">
        <v>0</v>
      </c>
      <c r="H1926" s="7">
        <v>25900</v>
      </c>
      <c r="I1926" s="6">
        <v>0</v>
      </c>
      <c r="J1926" s="6">
        <v>0</v>
      </c>
      <c r="K1926" s="2">
        <v>0</v>
      </c>
    </row>
    <row r="1927" spans="1:11" x14ac:dyDescent="0.25">
      <c r="A1927" s="14" t="s">
        <v>1092</v>
      </c>
      <c r="B1927" s="3" t="s">
        <v>4</v>
      </c>
      <c r="C1927" s="1" t="s">
        <v>1100</v>
      </c>
      <c r="D1927" s="6">
        <f>History3[[#This Row],[SUBTOTAL GENERAL FUND]]+History3[[#This Row],[CASH 
FUNDS]]+History3[[#This Row],[REAPPROPRIATED
FUNDS]]+History3[[#This Row],[FEDERAL 
FUNDS]]</f>
        <v>5000</v>
      </c>
      <c r="E1927" s="6">
        <f>History3[[#This Row],[GENERAL 
FUND]]+History3[[#This Row],[GENERAL
FUND
EXEMPT]]</f>
        <v>0</v>
      </c>
      <c r="F1927" s="6">
        <v>0</v>
      </c>
      <c r="G1927" s="6">
        <v>0</v>
      </c>
      <c r="H1927" s="7">
        <v>5000</v>
      </c>
      <c r="I1927" s="6">
        <v>0</v>
      </c>
      <c r="J1927" s="6">
        <v>0</v>
      </c>
      <c r="K1927" s="2">
        <v>0</v>
      </c>
    </row>
    <row r="1928" spans="1:11" x14ac:dyDescent="0.25">
      <c r="A1928" s="14" t="s">
        <v>1092</v>
      </c>
      <c r="B1928" s="3" t="s">
        <v>4</v>
      </c>
      <c r="C1928" s="1" t="s">
        <v>1101</v>
      </c>
      <c r="D1928" s="6">
        <f>History3[[#This Row],[SUBTOTAL GENERAL FUND]]+History3[[#This Row],[CASH 
FUNDS]]+History3[[#This Row],[REAPPROPRIATED
FUNDS]]+History3[[#This Row],[FEDERAL 
FUNDS]]</f>
        <v>5000</v>
      </c>
      <c r="E1928" s="6">
        <f>History3[[#This Row],[GENERAL 
FUND]]+History3[[#This Row],[GENERAL
FUND
EXEMPT]]</f>
        <v>0</v>
      </c>
      <c r="F1928" s="6">
        <v>0</v>
      </c>
      <c r="G1928" s="6">
        <v>0</v>
      </c>
      <c r="H1928" s="7">
        <v>5000</v>
      </c>
      <c r="I1928" s="6">
        <v>0</v>
      </c>
      <c r="J1928" s="6">
        <v>0</v>
      </c>
      <c r="K1928" s="2">
        <v>0</v>
      </c>
    </row>
    <row r="1929" spans="1:11" x14ac:dyDescent="0.25">
      <c r="A1929" s="14" t="s">
        <v>1092</v>
      </c>
      <c r="B1929" s="3" t="s">
        <v>4</v>
      </c>
      <c r="C1929" s="1" t="s">
        <v>1102</v>
      </c>
      <c r="D1929" s="6">
        <f>History3[[#This Row],[SUBTOTAL GENERAL FUND]]+History3[[#This Row],[CASH 
FUNDS]]+History3[[#This Row],[REAPPROPRIATED
FUNDS]]+History3[[#This Row],[FEDERAL 
FUNDS]]</f>
        <v>280000</v>
      </c>
      <c r="E1929" s="6">
        <f>History3[[#This Row],[GENERAL 
FUND]]+History3[[#This Row],[GENERAL
FUND
EXEMPT]]</f>
        <v>280000</v>
      </c>
      <c r="F1929" s="6">
        <v>280000</v>
      </c>
      <c r="G1929" s="6">
        <v>0</v>
      </c>
      <c r="H1929" s="7">
        <v>0</v>
      </c>
      <c r="I1929" s="6">
        <v>0</v>
      </c>
      <c r="J1929" s="6">
        <v>0</v>
      </c>
      <c r="K1929" s="2">
        <v>0</v>
      </c>
    </row>
    <row r="1930" spans="1:11" x14ac:dyDescent="0.25">
      <c r="A1930" s="14" t="s">
        <v>1092</v>
      </c>
      <c r="B1930" s="3" t="s">
        <v>4</v>
      </c>
      <c r="C1930" s="1" t="s">
        <v>317</v>
      </c>
      <c r="D1930" s="6">
        <f>History3[[#This Row],[SUBTOTAL GENERAL FUND]]+History3[[#This Row],[CASH 
FUNDS]]+History3[[#This Row],[REAPPROPRIATED
FUNDS]]+History3[[#This Row],[FEDERAL 
FUNDS]]</f>
        <v>193489</v>
      </c>
      <c r="E1930" s="6">
        <f>History3[[#This Row],[GENERAL 
FUND]]+History3[[#This Row],[GENERAL
FUND
EXEMPT]]</f>
        <v>0</v>
      </c>
      <c r="F1930" s="6">
        <v>0</v>
      </c>
      <c r="G1930" s="6">
        <v>0</v>
      </c>
      <c r="H1930" s="7">
        <v>193489</v>
      </c>
      <c r="I1930" s="6">
        <v>0</v>
      </c>
      <c r="J1930" s="6">
        <v>0</v>
      </c>
      <c r="K1930" s="2">
        <v>0</v>
      </c>
    </row>
    <row r="1931" spans="1:11" x14ac:dyDescent="0.25">
      <c r="A1931" s="14" t="s">
        <v>1092</v>
      </c>
      <c r="B1931" s="3" t="s">
        <v>4</v>
      </c>
      <c r="C1931" s="1" t="s">
        <v>319</v>
      </c>
      <c r="D1931" s="6">
        <f>History3[[#This Row],[SUBTOTAL GENERAL FUND]]+History3[[#This Row],[CASH 
FUNDS]]+History3[[#This Row],[REAPPROPRIATED
FUNDS]]+History3[[#This Row],[FEDERAL 
FUNDS]]</f>
        <v>254096</v>
      </c>
      <c r="E1931" s="6">
        <f>History3[[#This Row],[GENERAL 
FUND]]+History3[[#This Row],[GENERAL
FUND
EXEMPT]]</f>
        <v>0</v>
      </c>
      <c r="F1931" s="6">
        <v>0</v>
      </c>
      <c r="G1931" s="6">
        <v>0</v>
      </c>
      <c r="H1931" s="7">
        <v>254096</v>
      </c>
      <c r="I1931" s="6">
        <v>0</v>
      </c>
      <c r="J1931" s="6">
        <v>0</v>
      </c>
      <c r="K1931" s="2">
        <v>0</v>
      </c>
    </row>
    <row r="1932" spans="1:11" x14ac:dyDescent="0.25">
      <c r="A1932" s="14" t="s">
        <v>1092</v>
      </c>
      <c r="B1932" s="3" t="s">
        <v>4</v>
      </c>
      <c r="C1932" s="1" t="s">
        <v>321</v>
      </c>
      <c r="D1932" s="6">
        <f>History3[[#This Row],[SUBTOTAL GENERAL FUND]]+History3[[#This Row],[CASH 
FUNDS]]+History3[[#This Row],[REAPPROPRIATED
FUNDS]]+History3[[#This Row],[FEDERAL 
FUNDS]]</f>
        <v>72800</v>
      </c>
      <c r="E1932" s="6">
        <f>History3[[#This Row],[GENERAL 
FUND]]+History3[[#This Row],[GENERAL
FUND
EXEMPT]]</f>
        <v>0</v>
      </c>
      <c r="F1932" s="6">
        <v>0</v>
      </c>
      <c r="G1932" s="6">
        <v>0</v>
      </c>
      <c r="H1932" s="7">
        <v>72800</v>
      </c>
      <c r="I1932" s="6">
        <v>0</v>
      </c>
      <c r="J1932" s="6">
        <v>0</v>
      </c>
      <c r="K1932" s="2">
        <v>0</v>
      </c>
    </row>
    <row r="1933" spans="1:11" x14ac:dyDescent="0.25">
      <c r="A1933" s="14" t="s">
        <v>1092</v>
      </c>
      <c r="B1933" s="3" t="s">
        <v>4</v>
      </c>
      <c r="C1933" s="1" t="s">
        <v>322</v>
      </c>
      <c r="D1933" s="6">
        <f>History3[[#This Row],[SUBTOTAL GENERAL FUND]]+History3[[#This Row],[CASH 
FUNDS]]+History3[[#This Row],[REAPPROPRIATED
FUNDS]]+History3[[#This Row],[FEDERAL 
FUNDS]]</f>
        <v>86672</v>
      </c>
      <c r="E1933" s="6">
        <f>History3[[#This Row],[GENERAL 
FUND]]+History3[[#This Row],[GENERAL
FUND
EXEMPT]]</f>
        <v>0</v>
      </c>
      <c r="F1933" s="6">
        <v>0</v>
      </c>
      <c r="G1933" s="6">
        <v>0</v>
      </c>
      <c r="H1933" s="7">
        <v>86672</v>
      </c>
      <c r="I1933" s="6">
        <v>0</v>
      </c>
      <c r="J1933" s="6">
        <v>0</v>
      </c>
      <c r="K1933" s="2">
        <v>0</v>
      </c>
    </row>
    <row r="1934" spans="1:11" x14ac:dyDescent="0.25">
      <c r="A1934" s="14" t="s">
        <v>1092</v>
      </c>
      <c r="B1934" s="3" t="s">
        <v>4</v>
      </c>
      <c r="C1934" s="1" t="s">
        <v>1103</v>
      </c>
      <c r="D1934" s="6">
        <f>History3[[#This Row],[SUBTOTAL GENERAL FUND]]+History3[[#This Row],[CASH 
FUNDS]]+History3[[#This Row],[REAPPROPRIATED
FUNDS]]+History3[[#This Row],[FEDERAL 
FUNDS]]</f>
        <v>1600</v>
      </c>
      <c r="E1934" s="6">
        <f>History3[[#This Row],[GENERAL 
FUND]]+History3[[#This Row],[GENERAL
FUND
EXEMPT]]</f>
        <v>1600</v>
      </c>
      <c r="F1934" s="6">
        <v>1600</v>
      </c>
      <c r="G1934" s="6">
        <v>0</v>
      </c>
      <c r="H1934" s="7">
        <v>0</v>
      </c>
      <c r="I1934" s="6">
        <v>0</v>
      </c>
      <c r="J1934" s="6">
        <v>0</v>
      </c>
      <c r="K1934" s="2">
        <v>0</v>
      </c>
    </row>
    <row r="1935" spans="1:11" x14ac:dyDescent="0.25">
      <c r="A1935" s="14" t="s">
        <v>1092</v>
      </c>
      <c r="B1935" s="3" t="s">
        <v>4</v>
      </c>
      <c r="C1935" s="1" t="s">
        <v>1104</v>
      </c>
      <c r="D1935" s="6">
        <f>History3[[#This Row],[SUBTOTAL GENERAL FUND]]+History3[[#This Row],[CASH 
FUNDS]]+History3[[#This Row],[REAPPROPRIATED
FUNDS]]+History3[[#This Row],[FEDERAL 
FUNDS]]</f>
        <v>98411</v>
      </c>
      <c r="E1935" s="6">
        <f>History3[[#This Row],[GENERAL 
FUND]]+History3[[#This Row],[GENERAL
FUND
EXEMPT]]</f>
        <v>98411</v>
      </c>
      <c r="F1935" s="6">
        <v>98411</v>
      </c>
      <c r="G1935" s="6">
        <v>0</v>
      </c>
      <c r="H1935" s="7">
        <v>0</v>
      </c>
      <c r="I1935" s="6">
        <v>0</v>
      </c>
      <c r="J1935" s="6">
        <v>0</v>
      </c>
      <c r="K1935" s="2">
        <v>0.4</v>
      </c>
    </row>
    <row r="1936" spans="1:11" x14ac:dyDescent="0.25">
      <c r="A1936" s="14" t="s">
        <v>1092</v>
      </c>
      <c r="B1936" s="3" t="s">
        <v>4</v>
      </c>
      <c r="C1936" s="1" t="s">
        <v>324</v>
      </c>
      <c r="D1936" s="6">
        <f>History3[[#This Row],[SUBTOTAL GENERAL FUND]]+History3[[#This Row],[CASH 
FUNDS]]+History3[[#This Row],[REAPPROPRIATED
FUNDS]]+History3[[#This Row],[FEDERAL 
FUNDS]]</f>
        <v>126834</v>
      </c>
      <c r="E1936" s="6">
        <f>History3[[#This Row],[GENERAL 
FUND]]+History3[[#This Row],[GENERAL
FUND
EXEMPT]]</f>
        <v>0</v>
      </c>
      <c r="F1936" s="6">
        <v>0</v>
      </c>
      <c r="G1936" s="6">
        <v>0</v>
      </c>
      <c r="H1936" s="7">
        <v>126834</v>
      </c>
      <c r="I1936" s="6">
        <v>0</v>
      </c>
      <c r="J1936" s="6">
        <v>0</v>
      </c>
      <c r="K1936" s="2">
        <v>1</v>
      </c>
    </row>
    <row r="1937" spans="1:11" x14ac:dyDescent="0.25">
      <c r="A1937" s="14" t="s">
        <v>1092</v>
      </c>
      <c r="B1937" s="3" t="s">
        <v>4</v>
      </c>
      <c r="C1937" s="1" t="s">
        <v>1105</v>
      </c>
      <c r="D1937" s="6">
        <f>History3[[#This Row],[SUBTOTAL GENERAL FUND]]+History3[[#This Row],[CASH 
FUNDS]]+History3[[#This Row],[REAPPROPRIATED
FUNDS]]+History3[[#This Row],[FEDERAL 
FUNDS]]</f>
        <v>80089</v>
      </c>
      <c r="E1937" s="6">
        <f>History3[[#This Row],[GENERAL 
FUND]]+History3[[#This Row],[GENERAL
FUND
EXEMPT]]</f>
        <v>80089</v>
      </c>
      <c r="F1937" s="6">
        <v>80089</v>
      </c>
      <c r="G1937" s="6">
        <v>0</v>
      </c>
      <c r="H1937" s="7">
        <v>0</v>
      </c>
      <c r="I1937" s="6">
        <v>0</v>
      </c>
      <c r="J1937" s="6">
        <v>0</v>
      </c>
      <c r="K1937" s="2">
        <v>0</v>
      </c>
    </row>
    <row r="1938" spans="1:11" x14ac:dyDescent="0.25">
      <c r="A1938" s="14" t="s">
        <v>1092</v>
      </c>
      <c r="B1938" s="3" t="s">
        <v>4</v>
      </c>
      <c r="C1938" s="1" t="s">
        <v>327</v>
      </c>
      <c r="D1938" s="6">
        <f>History3[[#This Row],[SUBTOTAL GENERAL FUND]]+History3[[#This Row],[CASH 
FUNDS]]+History3[[#This Row],[REAPPROPRIATED
FUNDS]]+History3[[#This Row],[FEDERAL 
FUNDS]]</f>
        <v>1227026</v>
      </c>
      <c r="E1938" s="6">
        <f>History3[[#This Row],[GENERAL 
FUND]]+History3[[#This Row],[GENERAL
FUND
EXEMPT]]</f>
        <v>0</v>
      </c>
      <c r="F1938" s="6">
        <v>0</v>
      </c>
      <c r="G1938" s="6">
        <v>0</v>
      </c>
      <c r="H1938" s="7">
        <v>1227026</v>
      </c>
      <c r="I1938" s="6">
        <v>0</v>
      </c>
      <c r="J1938" s="6">
        <v>0</v>
      </c>
      <c r="K1938" s="2">
        <v>2.7</v>
      </c>
    </row>
    <row r="1939" spans="1:11" x14ac:dyDescent="0.25">
      <c r="A1939" s="14" t="s">
        <v>1092</v>
      </c>
      <c r="B1939" s="3" t="s">
        <v>4</v>
      </c>
      <c r="C1939" s="1" t="s">
        <v>117</v>
      </c>
      <c r="D1939" s="6">
        <f>History3[[#This Row],[SUBTOTAL GENERAL FUND]]+History3[[#This Row],[CASH 
FUNDS]]+History3[[#This Row],[REAPPROPRIATED
FUNDS]]+History3[[#This Row],[FEDERAL 
FUNDS]]</f>
        <v>4246090</v>
      </c>
      <c r="E1939" s="6">
        <f>History3[[#This Row],[GENERAL 
FUND]]+History3[[#This Row],[GENERAL
FUND
EXEMPT]]</f>
        <v>0</v>
      </c>
      <c r="F1939" s="6">
        <v>0</v>
      </c>
      <c r="G1939" s="6">
        <v>0</v>
      </c>
      <c r="H1939" s="7">
        <v>4246090</v>
      </c>
      <c r="I1939" s="6">
        <v>0</v>
      </c>
      <c r="J1939" s="6">
        <v>0</v>
      </c>
      <c r="K1939" s="2">
        <v>11.5</v>
      </c>
    </row>
    <row r="1940" spans="1:11" x14ac:dyDescent="0.25">
      <c r="A1940" s="14" t="s">
        <v>1092</v>
      </c>
      <c r="B1940" s="3" t="s">
        <v>4</v>
      </c>
      <c r="C1940" s="1" t="s">
        <v>328</v>
      </c>
      <c r="D1940" s="6">
        <f>History3[[#This Row],[SUBTOTAL GENERAL FUND]]+History3[[#This Row],[CASH 
FUNDS]]+History3[[#This Row],[REAPPROPRIATED
FUNDS]]+History3[[#This Row],[FEDERAL 
FUNDS]]</f>
        <v>4120</v>
      </c>
      <c r="E1940" s="6">
        <f>History3[[#This Row],[GENERAL 
FUND]]+History3[[#This Row],[GENERAL
FUND
EXEMPT]]</f>
        <v>0</v>
      </c>
      <c r="F1940" s="6">
        <v>0</v>
      </c>
      <c r="G1940" s="6">
        <v>0</v>
      </c>
      <c r="H1940" s="7">
        <v>4120</v>
      </c>
      <c r="I1940" s="6">
        <v>0</v>
      </c>
      <c r="J1940" s="6">
        <v>0</v>
      </c>
      <c r="K1940" s="2">
        <v>0</v>
      </c>
    </row>
    <row r="1941" spans="1:11" x14ac:dyDescent="0.25">
      <c r="A1941" s="14" t="s">
        <v>1092</v>
      </c>
      <c r="B1941" s="3" t="s">
        <v>4</v>
      </c>
      <c r="C1941" s="1" t="s">
        <v>22</v>
      </c>
      <c r="D1941" s="6">
        <f>History3[[#This Row],[SUBTOTAL GENERAL FUND]]+History3[[#This Row],[CASH 
FUNDS]]+History3[[#This Row],[REAPPROPRIATED
FUNDS]]+History3[[#This Row],[FEDERAL 
FUNDS]]</f>
        <v>30000</v>
      </c>
      <c r="E1941" s="6">
        <f>History3[[#This Row],[GENERAL 
FUND]]+History3[[#This Row],[GENERAL
FUND
EXEMPT]]</f>
        <v>30000</v>
      </c>
      <c r="F1941" s="6">
        <v>30000</v>
      </c>
      <c r="G1941" s="6">
        <v>0</v>
      </c>
      <c r="H1941" s="7">
        <v>0</v>
      </c>
      <c r="I1941" s="6">
        <v>0</v>
      </c>
      <c r="J1941" s="6">
        <v>0</v>
      </c>
      <c r="K1941" s="2">
        <v>0</v>
      </c>
    </row>
    <row r="1942" spans="1:11" x14ac:dyDescent="0.25">
      <c r="A1942" s="14" t="s">
        <v>1092</v>
      </c>
      <c r="B1942" s="3" t="s">
        <v>4</v>
      </c>
      <c r="C1942" s="1" t="s">
        <v>42</v>
      </c>
      <c r="D1942" s="6">
        <f>History3[[#This Row],[SUBTOTAL GENERAL FUND]]+History3[[#This Row],[CASH 
FUNDS]]+History3[[#This Row],[REAPPROPRIATED
FUNDS]]+History3[[#This Row],[FEDERAL 
FUNDS]]</f>
        <v>31000</v>
      </c>
      <c r="E1942" s="6">
        <f>History3[[#This Row],[GENERAL 
FUND]]+History3[[#This Row],[GENERAL
FUND
EXEMPT]]</f>
        <v>31000</v>
      </c>
      <c r="F1942" s="6">
        <v>31000</v>
      </c>
      <c r="G1942" s="6">
        <v>0</v>
      </c>
      <c r="H1942" s="7">
        <v>0</v>
      </c>
      <c r="I1942" s="6">
        <v>0</v>
      </c>
      <c r="J1942" s="6">
        <v>0</v>
      </c>
      <c r="K1942" s="2">
        <v>0</v>
      </c>
    </row>
    <row r="1943" spans="1:11" x14ac:dyDescent="0.25">
      <c r="A1943" s="14" t="s">
        <v>1092</v>
      </c>
      <c r="B1943" s="3" t="s">
        <v>4</v>
      </c>
      <c r="C1943" s="1" t="s">
        <v>1106</v>
      </c>
      <c r="D1943" s="6">
        <f>History3[[#This Row],[SUBTOTAL GENERAL FUND]]+History3[[#This Row],[CASH 
FUNDS]]+History3[[#This Row],[REAPPROPRIATED
FUNDS]]+History3[[#This Row],[FEDERAL 
FUNDS]]</f>
        <v>2913431</v>
      </c>
      <c r="E1943" s="6">
        <f>History3[[#This Row],[GENERAL 
FUND]]+History3[[#This Row],[GENERAL
FUND
EXEMPT]]</f>
        <v>2909431</v>
      </c>
      <c r="F1943" s="6">
        <v>2909431</v>
      </c>
      <c r="G1943" s="6">
        <v>0</v>
      </c>
      <c r="H1943" s="7">
        <v>4000</v>
      </c>
      <c r="I1943" s="6">
        <v>0</v>
      </c>
      <c r="J1943" s="6">
        <v>0</v>
      </c>
      <c r="K1943" s="2">
        <v>0</v>
      </c>
    </row>
    <row r="1944" spans="1:11" x14ac:dyDescent="0.25">
      <c r="A1944" s="14" t="s">
        <v>1092</v>
      </c>
      <c r="B1944" s="3" t="s">
        <v>4</v>
      </c>
      <c r="C1944" s="1" t="s">
        <v>7</v>
      </c>
      <c r="D1944" s="6">
        <f>History3[[#This Row],[SUBTOTAL GENERAL FUND]]+History3[[#This Row],[CASH 
FUNDS]]+History3[[#This Row],[REAPPROPRIATED
FUNDS]]+History3[[#This Row],[FEDERAL 
FUNDS]]</f>
        <v>-1840000</v>
      </c>
      <c r="E1944" s="6">
        <f>History3[[#This Row],[GENERAL 
FUND]]+History3[[#This Row],[GENERAL
FUND
EXEMPT]]</f>
        <v>-280000</v>
      </c>
      <c r="F1944" s="6">
        <v>-280000</v>
      </c>
      <c r="G1944" s="6">
        <v>0</v>
      </c>
      <c r="H1944" s="7">
        <v>-1560000</v>
      </c>
      <c r="I1944" s="6">
        <v>0</v>
      </c>
      <c r="J1944" s="6">
        <v>0</v>
      </c>
      <c r="K1944" s="2">
        <v>0</v>
      </c>
    </row>
    <row r="1945" spans="1:11" x14ac:dyDescent="0.25">
      <c r="A1945" s="14" t="s">
        <v>1092</v>
      </c>
      <c r="B1945" s="3" t="s">
        <v>6</v>
      </c>
      <c r="C1945" s="1" t="s">
        <v>7</v>
      </c>
      <c r="D1945" s="6">
        <f>History3[[#This Row],[SUBTOTAL GENERAL FUND]]+History3[[#This Row],[CASH 
FUNDS]]+History3[[#This Row],[REAPPROPRIATED
FUNDS]]+History3[[#This Row],[FEDERAL 
FUNDS]]</f>
        <v>323518116</v>
      </c>
      <c r="E1945" s="6">
        <f>History3[[#This Row],[GENERAL 
FUND]]+History3[[#This Row],[GENERAL
FUND
EXEMPT]]</f>
        <v>98459137</v>
      </c>
      <c r="F1945" s="6">
        <v>98459137</v>
      </c>
      <c r="G1945" s="6">
        <v>0</v>
      </c>
      <c r="H1945" s="7">
        <v>218700134</v>
      </c>
      <c r="I1945" s="6">
        <v>5534457</v>
      </c>
      <c r="J1945" s="6">
        <v>824388</v>
      </c>
      <c r="K1945" s="2">
        <v>1316.7</v>
      </c>
    </row>
    <row r="1946" spans="1:11" x14ac:dyDescent="0.25">
      <c r="A1946" s="14" t="s">
        <v>1092</v>
      </c>
      <c r="B1946" s="3" t="s">
        <v>6</v>
      </c>
      <c r="C1946" s="1" t="s">
        <v>12</v>
      </c>
      <c r="D1946" s="6">
        <f>History3[[#This Row],[SUBTOTAL GENERAL FUND]]+History3[[#This Row],[CASH 
FUNDS]]+History3[[#This Row],[REAPPROPRIATED
FUNDS]]+History3[[#This Row],[FEDERAL 
FUNDS]]</f>
        <v>2534094</v>
      </c>
      <c r="E1946" s="6">
        <f>History3[[#This Row],[GENERAL 
FUND]]+History3[[#This Row],[GENERAL
FUND
EXEMPT]]</f>
        <v>2534094</v>
      </c>
      <c r="F1946" s="6">
        <v>2534094</v>
      </c>
      <c r="G1946" s="6">
        <v>0</v>
      </c>
      <c r="H1946" s="7">
        <v>0</v>
      </c>
      <c r="I1946" s="6">
        <v>0</v>
      </c>
      <c r="J1946" s="6">
        <v>0</v>
      </c>
      <c r="K1946" s="2">
        <v>0.5</v>
      </c>
    </row>
    <row r="1947" spans="1:11" x14ac:dyDescent="0.25">
      <c r="A1947" s="14" t="s">
        <v>1092</v>
      </c>
      <c r="B1947" s="3" t="s">
        <v>6</v>
      </c>
      <c r="C1947" s="1" t="s">
        <v>331</v>
      </c>
      <c r="D1947" s="6">
        <f>History3[[#This Row],[SUBTOTAL GENERAL FUND]]+History3[[#This Row],[CASH 
FUNDS]]+History3[[#This Row],[REAPPROPRIATED
FUNDS]]+History3[[#This Row],[FEDERAL 
FUNDS]]</f>
        <v>824</v>
      </c>
      <c r="E1947" s="6">
        <f>History3[[#This Row],[GENERAL 
FUND]]+History3[[#This Row],[GENERAL
FUND
EXEMPT]]</f>
        <v>0</v>
      </c>
      <c r="F1947" s="6">
        <v>0</v>
      </c>
      <c r="G1947" s="6">
        <v>0</v>
      </c>
      <c r="H1947" s="7">
        <v>824</v>
      </c>
      <c r="I1947" s="6">
        <v>0</v>
      </c>
      <c r="J1947" s="6">
        <v>0</v>
      </c>
      <c r="K1947" s="2">
        <v>0</v>
      </c>
    </row>
    <row r="1948" spans="1:11" x14ac:dyDescent="0.25">
      <c r="A1948" s="14" t="s">
        <v>1092</v>
      </c>
      <c r="B1948" s="3" t="s">
        <v>6</v>
      </c>
      <c r="C1948" s="1" t="s">
        <v>332</v>
      </c>
      <c r="D1948" s="6">
        <f>History3[[#This Row],[SUBTOTAL GENERAL FUND]]+History3[[#This Row],[CASH 
FUNDS]]+History3[[#This Row],[REAPPROPRIATED
FUNDS]]+History3[[#This Row],[FEDERAL 
FUNDS]]</f>
        <v>10040</v>
      </c>
      <c r="E1948" s="6">
        <f>History3[[#This Row],[GENERAL 
FUND]]+History3[[#This Row],[GENERAL
FUND
EXEMPT]]</f>
        <v>0</v>
      </c>
      <c r="F1948" s="6">
        <v>0</v>
      </c>
      <c r="G1948" s="6">
        <v>0</v>
      </c>
      <c r="H1948" s="7">
        <v>10040</v>
      </c>
      <c r="I1948" s="6">
        <v>0</v>
      </c>
      <c r="J1948" s="6">
        <v>0</v>
      </c>
      <c r="K1948" s="2">
        <v>0</v>
      </c>
    </row>
    <row r="1949" spans="1:11" x14ac:dyDescent="0.25">
      <c r="A1949" s="14" t="s">
        <v>1092</v>
      </c>
      <c r="B1949" s="3" t="s">
        <v>6</v>
      </c>
      <c r="C1949" s="1" t="s">
        <v>333</v>
      </c>
      <c r="D1949" s="6">
        <f>History3[[#This Row],[SUBTOTAL GENERAL FUND]]+History3[[#This Row],[CASH 
FUNDS]]+History3[[#This Row],[REAPPROPRIATED
FUNDS]]+History3[[#This Row],[FEDERAL 
FUNDS]]</f>
        <v>5778</v>
      </c>
      <c r="E1949" s="6">
        <f>History3[[#This Row],[GENERAL 
FUND]]+History3[[#This Row],[GENERAL
FUND
EXEMPT]]</f>
        <v>0</v>
      </c>
      <c r="F1949" s="6">
        <v>0</v>
      </c>
      <c r="G1949" s="6">
        <v>0</v>
      </c>
      <c r="H1949" s="7">
        <v>5778</v>
      </c>
      <c r="I1949" s="6">
        <v>0</v>
      </c>
      <c r="J1949" s="6">
        <v>0</v>
      </c>
      <c r="K1949" s="2">
        <v>0</v>
      </c>
    </row>
    <row r="1950" spans="1:11" x14ac:dyDescent="0.25">
      <c r="A1950" s="14" t="s">
        <v>1092</v>
      </c>
      <c r="B1950" s="3" t="s">
        <v>6</v>
      </c>
      <c r="C1950" s="1" t="s">
        <v>14</v>
      </c>
      <c r="D1950" s="6">
        <f>History3[[#This Row],[SUBTOTAL GENERAL FUND]]+History3[[#This Row],[CASH 
FUNDS]]+History3[[#This Row],[REAPPROPRIATED
FUNDS]]+History3[[#This Row],[FEDERAL 
FUNDS]]</f>
        <v>58710</v>
      </c>
      <c r="E1950" s="6">
        <f>History3[[#This Row],[GENERAL 
FUND]]+History3[[#This Row],[GENERAL
FUND
EXEMPT]]</f>
        <v>58710</v>
      </c>
      <c r="F1950" s="6">
        <v>58710</v>
      </c>
      <c r="G1950" s="6">
        <v>0</v>
      </c>
      <c r="H1950" s="7">
        <v>0</v>
      </c>
      <c r="I1950" s="6">
        <v>0</v>
      </c>
      <c r="J1950" s="6">
        <v>0</v>
      </c>
      <c r="K1950" s="2">
        <v>0</v>
      </c>
    </row>
    <row r="1951" spans="1:11" x14ac:dyDescent="0.25">
      <c r="A1951" s="14" t="s">
        <v>1092</v>
      </c>
      <c r="B1951" s="3" t="s">
        <v>6</v>
      </c>
      <c r="C1951" s="1" t="s">
        <v>15</v>
      </c>
      <c r="D1951" s="6">
        <f>History3[[#This Row],[SUBTOTAL GENERAL FUND]]+History3[[#This Row],[CASH 
FUNDS]]+History3[[#This Row],[REAPPROPRIATED
FUNDS]]+History3[[#This Row],[FEDERAL 
FUNDS]]</f>
        <v>116858</v>
      </c>
      <c r="E1951" s="6">
        <f>History3[[#This Row],[GENERAL 
FUND]]+History3[[#This Row],[GENERAL
FUND
EXEMPT]]</f>
        <v>12828</v>
      </c>
      <c r="F1951" s="6">
        <v>12828</v>
      </c>
      <c r="G1951" s="6">
        <v>0</v>
      </c>
      <c r="H1951" s="7">
        <v>104030</v>
      </c>
      <c r="I1951" s="6">
        <v>0</v>
      </c>
      <c r="J1951" s="6">
        <v>0</v>
      </c>
      <c r="K1951" s="2">
        <v>0</v>
      </c>
    </row>
    <row r="1952" spans="1:11" x14ac:dyDescent="0.25">
      <c r="A1952" s="14" t="s">
        <v>1092</v>
      </c>
      <c r="B1952" s="3" t="s">
        <v>6</v>
      </c>
      <c r="C1952" s="1" t="s">
        <v>16</v>
      </c>
      <c r="D1952" s="6">
        <f>History3[[#This Row],[SUBTOTAL GENERAL FUND]]+History3[[#This Row],[CASH 
FUNDS]]+History3[[#This Row],[REAPPROPRIATED
FUNDS]]+History3[[#This Row],[FEDERAL 
FUNDS]]</f>
        <v>43260</v>
      </c>
      <c r="E1952" s="6">
        <f>History3[[#This Row],[GENERAL 
FUND]]+History3[[#This Row],[GENERAL
FUND
EXEMPT]]</f>
        <v>43260</v>
      </c>
      <c r="F1952" s="6">
        <v>43260</v>
      </c>
      <c r="G1952" s="6">
        <v>0</v>
      </c>
      <c r="H1952" s="7">
        <v>0</v>
      </c>
      <c r="I1952" s="6">
        <v>0</v>
      </c>
      <c r="J1952" s="6">
        <v>0</v>
      </c>
      <c r="K1952" s="2">
        <v>0</v>
      </c>
    </row>
    <row r="1953" spans="1:11" x14ac:dyDescent="0.25">
      <c r="A1953" s="14" t="s">
        <v>1092</v>
      </c>
      <c r="B1953" s="3" t="s">
        <v>6</v>
      </c>
      <c r="C1953" s="1" t="s">
        <v>335</v>
      </c>
      <c r="D1953" s="6">
        <f>History3[[#This Row],[SUBTOTAL GENERAL FUND]]+History3[[#This Row],[CASH 
FUNDS]]+History3[[#This Row],[REAPPROPRIATED
FUNDS]]+History3[[#This Row],[FEDERAL 
FUNDS]]</f>
        <v>191651</v>
      </c>
      <c r="E1953" s="6">
        <f>History3[[#This Row],[GENERAL 
FUND]]+History3[[#This Row],[GENERAL
FUND
EXEMPT]]</f>
        <v>191651</v>
      </c>
      <c r="F1953" s="6">
        <v>191651</v>
      </c>
      <c r="G1953" s="6">
        <v>0</v>
      </c>
      <c r="H1953" s="7">
        <v>0</v>
      </c>
      <c r="I1953" s="6">
        <v>0</v>
      </c>
      <c r="J1953" s="6">
        <v>0</v>
      </c>
      <c r="K1953" s="2">
        <v>2.7</v>
      </c>
    </row>
    <row r="1954" spans="1:11" x14ac:dyDescent="0.25">
      <c r="A1954" s="14" t="s">
        <v>1092</v>
      </c>
      <c r="B1954" s="3" t="s">
        <v>6</v>
      </c>
      <c r="C1954" s="1" t="s">
        <v>185</v>
      </c>
      <c r="D1954" s="6">
        <f>History3[[#This Row],[SUBTOTAL GENERAL FUND]]+History3[[#This Row],[CASH 
FUNDS]]+History3[[#This Row],[REAPPROPRIATED
FUNDS]]+History3[[#This Row],[FEDERAL 
FUNDS]]</f>
        <v>0</v>
      </c>
      <c r="E1954" s="6">
        <f>History3[[#This Row],[GENERAL 
FUND]]+History3[[#This Row],[GENERAL
FUND
EXEMPT]]</f>
        <v>0</v>
      </c>
      <c r="F1954" s="6">
        <v>0</v>
      </c>
      <c r="G1954" s="6">
        <v>0</v>
      </c>
      <c r="H1954" s="7">
        <v>0</v>
      </c>
      <c r="I1954" s="6">
        <v>0</v>
      </c>
      <c r="J1954" s="6">
        <v>0</v>
      </c>
      <c r="K1954" s="2">
        <v>0</v>
      </c>
    </row>
    <row r="1955" spans="1:11" x14ac:dyDescent="0.25">
      <c r="A1955" s="14" t="s">
        <v>1092</v>
      </c>
      <c r="B1955" s="3" t="s">
        <v>6</v>
      </c>
      <c r="C1955" s="1" t="s">
        <v>27</v>
      </c>
      <c r="D1955" s="6">
        <f>History3[[#This Row],[SUBTOTAL GENERAL FUND]]+History3[[#This Row],[CASH 
FUNDS]]+History3[[#This Row],[REAPPROPRIATED
FUNDS]]+History3[[#This Row],[FEDERAL 
FUNDS]]</f>
        <v>30900</v>
      </c>
      <c r="E1955" s="6">
        <f>History3[[#This Row],[GENERAL 
FUND]]+History3[[#This Row],[GENERAL
FUND
EXEMPT]]</f>
        <v>30900</v>
      </c>
      <c r="F1955" s="6">
        <v>30900</v>
      </c>
      <c r="G1955" s="6">
        <v>0</v>
      </c>
      <c r="H1955" s="7">
        <v>0</v>
      </c>
      <c r="I1955" s="6">
        <v>0</v>
      </c>
      <c r="J1955" s="6">
        <v>0</v>
      </c>
      <c r="K1955" s="2">
        <v>0</v>
      </c>
    </row>
    <row r="1956" spans="1:11" x14ac:dyDescent="0.25">
      <c r="A1956" s="14" t="s">
        <v>1092</v>
      </c>
      <c r="B1956" s="3" t="s">
        <v>6</v>
      </c>
      <c r="C1956" s="1" t="s">
        <v>28</v>
      </c>
      <c r="D1956" s="6">
        <f>History3[[#This Row],[SUBTOTAL GENERAL FUND]]+History3[[#This Row],[CASH 
FUNDS]]+History3[[#This Row],[REAPPROPRIATED
FUNDS]]+History3[[#This Row],[FEDERAL 
FUNDS]]</f>
        <v>14811</v>
      </c>
      <c r="E1956" s="6">
        <f>History3[[#This Row],[GENERAL 
FUND]]+History3[[#This Row],[GENERAL
FUND
EXEMPT]]</f>
        <v>14811</v>
      </c>
      <c r="F1956" s="6">
        <v>14811</v>
      </c>
      <c r="G1956" s="6">
        <v>0</v>
      </c>
      <c r="H1956" s="7">
        <v>0</v>
      </c>
      <c r="I1956" s="6">
        <v>0</v>
      </c>
      <c r="J1956" s="6">
        <v>0</v>
      </c>
      <c r="K1956" s="2">
        <v>0</v>
      </c>
    </row>
    <row r="1957" spans="1:11" x14ac:dyDescent="0.25">
      <c r="A1957" s="14" t="s">
        <v>1092</v>
      </c>
      <c r="B1957" s="3" t="s">
        <v>6</v>
      </c>
      <c r="C1957" s="1" t="s">
        <v>336</v>
      </c>
      <c r="D1957" s="6">
        <f>History3[[#This Row],[SUBTOTAL GENERAL FUND]]+History3[[#This Row],[CASH 
FUNDS]]+History3[[#This Row],[REAPPROPRIATED
FUNDS]]+History3[[#This Row],[FEDERAL 
FUNDS]]</f>
        <v>16480</v>
      </c>
      <c r="E1957" s="6">
        <f>History3[[#This Row],[GENERAL 
FUND]]+History3[[#This Row],[GENERAL
FUND
EXEMPT]]</f>
        <v>16480</v>
      </c>
      <c r="F1957" s="6">
        <v>16480</v>
      </c>
      <c r="G1957" s="6">
        <v>0</v>
      </c>
      <c r="H1957" s="7">
        <v>0</v>
      </c>
      <c r="I1957" s="6">
        <v>0</v>
      </c>
      <c r="J1957" s="6">
        <v>0</v>
      </c>
      <c r="K1957" s="2">
        <v>0</v>
      </c>
    </row>
    <row r="1958" spans="1:11" x14ac:dyDescent="0.25">
      <c r="A1958" s="14" t="s">
        <v>1092</v>
      </c>
      <c r="B1958" s="3" t="s">
        <v>6</v>
      </c>
      <c r="C1958" s="1" t="s">
        <v>32</v>
      </c>
      <c r="D1958" s="6">
        <f>History3[[#This Row],[SUBTOTAL GENERAL FUND]]+History3[[#This Row],[CASH 
FUNDS]]+History3[[#This Row],[REAPPROPRIATED
FUNDS]]+History3[[#This Row],[FEDERAL 
FUNDS]]</f>
        <v>84147</v>
      </c>
      <c r="E1958" s="6">
        <f>History3[[#This Row],[GENERAL 
FUND]]+History3[[#This Row],[GENERAL
FUND
EXEMPT]]</f>
        <v>66689</v>
      </c>
      <c r="F1958" s="6">
        <v>66689</v>
      </c>
      <c r="G1958" s="6">
        <v>0</v>
      </c>
      <c r="H1958" s="7">
        <v>17458</v>
      </c>
      <c r="I1958" s="6">
        <v>0</v>
      </c>
      <c r="J1958" s="6">
        <v>0</v>
      </c>
      <c r="K1958" s="2">
        <v>0</v>
      </c>
    </row>
    <row r="1959" spans="1:11" x14ac:dyDescent="0.25">
      <c r="A1959" s="14" t="s">
        <v>1092</v>
      </c>
      <c r="B1959" s="3" t="s">
        <v>6</v>
      </c>
      <c r="C1959" s="1" t="s">
        <v>337</v>
      </c>
      <c r="D1959" s="6">
        <f>History3[[#This Row],[SUBTOTAL GENERAL FUND]]+History3[[#This Row],[CASH 
FUNDS]]+History3[[#This Row],[REAPPROPRIATED
FUNDS]]+History3[[#This Row],[FEDERAL 
FUNDS]]</f>
        <v>5202</v>
      </c>
      <c r="E1959" s="6">
        <f>History3[[#This Row],[GENERAL 
FUND]]+History3[[#This Row],[GENERAL
FUND
EXEMPT]]</f>
        <v>0</v>
      </c>
      <c r="F1959" s="6">
        <v>0</v>
      </c>
      <c r="G1959" s="6">
        <v>0</v>
      </c>
      <c r="H1959" s="7">
        <v>5202</v>
      </c>
      <c r="I1959" s="6">
        <v>0</v>
      </c>
      <c r="J1959" s="6">
        <v>0</v>
      </c>
      <c r="K1959" s="2">
        <v>0</v>
      </c>
    </row>
    <row r="1960" spans="1:11" x14ac:dyDescent="0.25">
      <c r="A1960" s="14" t="s">
        <v>1092</v>
      </c>
      <c r="B1960" s="3" t="s">
        <v>6</v>
      </c>
      <c r="C1960" s="1" t="s">
        <v>35</v>
      </c>
      <c r="D1960" s="6">
        <f>History3[[#This Row],[SUBTOTAL GENERAL FUND]]+History3[[#This Row],[CASH 
FUNDS]]+History3[[#This Row],[REAPPROPRIATED
FUNDS]]+History3[[#This Row],[FEDERAL 
FUNDS]]</f>
        <v>67856</v>
      </c>
      <c r="E1960" s="6">
        <f>History3[[#This Row],[GENERAL 
FUND]]+History3[[#This Row],[GENERAL
FUND
EXEMPT]]</f>
        <v>61264</v>
      </c>
      <c r="F1960" s="6">
        <v>61264</v>
      </c>
      <c r="G1960" s="6">
        <v>0</v>
      </c>
      <c r="H1960" s="7">
        <v>6592</v>
      </c>
      <c r="I1960" s="6">
        <v>0</v>
      </c>
      <c r="J1960" s="6">
        <v>0</v>
      </c>
      <c r="K1960" s="2">
        <v>0</v>
      </c>
    </row>
    <row r="1961" spans="1:11" x14ac:dyDescent="0.25">
      <c r="A1961" s="14" t="s">
        <v>1092</v>
      </c>
      <c r="B1961" s="3" t="s">
        <v>6</v>
      </c>
      <c r="C1961" s="1" t="s">
        <v>1107</v>
      </c>
      <c r="D1961" s="6">
        <f>History3[[#This Row],[SUBTOTAL GENERAL FUND]]+History3[[#This Row],[CASH 
FUNDS]]+History3[[#This Row],[REAPPROPRIATED
FUNDS]]+History3[[#This Row],[FEDERAL 
FUNDS]]</f>
        <v>61381</v>
      </c>
      <c r="E1961" s="6">
        <f>History3[[#This Row],[GENERAL 
FUND]]+History3[[#This Row],[GENERAL
FUND
EXEMPT]]</f>
        <v>61381</v>
      </c>
      <c r="F1961" s="6">
        <v>61381</v>
      </c>
      <c r="G1961" s="6">
        <v>0</v>
      </c>
      <c r="H1961" s="7">
        <v>0</v>
      </c>
      <c r="I1961" s="6">
        <v>0</v>
      </c>
      <c r="J1961" s="6">
        <v>0</v>
      </c>
      <c r="K1961" s="2">
        <v>0.6</v>
      </c>
    </row>
    <row r="1962" spans="1:11" x14ac:dyDescent="0.25">
      <c r="A1962" s="14" t="s">
        <v>1092</v>
      </c>
      <c r="B1962" s="3" t="s">
        <v>6</v>
      </c>
      <c r="C1962" s="1" t="s">
        <v>338</v>
      </c>
      <c r="D1962" s="6">
        <f>History3[[#This Row],[SUBTOTAL GENERAL FUND]]+History3[[#This Row],[CASH 
FUNDS]]+History3[[#This Row],[REAPPROPRIATED
FUNDS]]+History3[[#This Row],[FEDERAL 
FUNDS]]</f>
        <v>97850</v>
      </c>
      <c r="E1962" s="6">
        <f>History3[[#This Row],[GENERAL 
FUND]]+History3[[#This Row],[GENERAL
FUND
EXEMPT]]</f>
        <v>0</v>
      </c>
      <c r="F1962" s="6">
        <v>0</v>
      </c>
      <c r="G1962" s="6">
        <v>0</v>
      </c>
      <c r="H1962" s="7">
        <v>97850</v>
      </c>
      <c r="I1962" s="6">
        <v>0</v>
      </c>
      <c r="J1962" s="6">
        <v>0</v>
      </c>
      <c r="K1962" s="2">
        <v>0</v>
      </c>
    </row>
    <row r="1963" spans="1:11" x14ac:dyDescent="0.25">
      <c r="A1963" s="14" t="s">
        <v>1092</v>
      </c>
      <c r="B1963" s="3" t="s">
        <v>6</v>
      </c>
      <c r="C1963" s="1" t="s">
        <v>1108</v>
      </c>
      <c r="D1963" s="6">
        <f>History3[[#This Row],[SUBTOTAL GENERAL FUND]]+History3[[#This Row],[CASH 
FUNDS]]+History3[[#This Row],[REAPPROPRIATED
FUNDS]]+History3[[#This Row],[FEDERAL 
FUNDS]]</f>
        <v>-73145</v>
      </c>
      <c r="E1963" s="6">
        <f>History3[[#This Row],[GENERAL 
FUND]]+History3[[#This Row],[GENERAL
FUND
EXEMPT]]</f>
        <v>0</v>
      </c>
      <c r="F1963" s="6">
        <v>0</v>
      </c>
      <c r="G1963" s="6">
        <v>0</v>
      </c>
      <c r="H1963" s="7">
        <v>-73145</v>
      </c>
      <c r="I1963" s="6">
        <v>0</v>
      </c>
      <c r="J1963" s="6">
        <v>0</v>
      </c>
      <c r="K1963" s="2">
        <v>0</v>
      </c>
    </row>
    <row r="1964" spans="1:11" x14ac:dyDescent="0.25">
      <c r="A1964" s="14" t="s">
        <v>1092</v>
      </c>
      <c r="B1964" s="3" t="s">
        <v>6</v>
      </c>
      <c r="C1964" s="1" t="s">
        <v>189</v>
      </c>
      <c r="D1964" s="6">
        <f>History3[[#This Row],[SUBTOTAL GENERAL FUND]]+History3[[#This Row],[CASH 
FUNDS]]+History3[[#This Row],[REAPPROPRIATED
FUNDS]]+History3[[#This Row],[FEDERAL 
FUNDS]]</f>
        <v>412</v>
      </c>
      <c r="E1964" s="6">
        <f>History3[[#This Row],[GENERAL 
FUND]]+History3[[#This Row],[GENERAL
FUND
EXEMPT]]</f>
        <v>0</v>
      </c>
      <c r="F1964" s="6">
        <v>0</v>
      </c>
      <c r="G1964" s="6">
        <v>0</v>
      </c>
      <c r="H1964" s="7">
        <v>412</v>
      </c>
      <c r="I1964" s="6">
        <v>0</v>
      </c>
      <c r="J1964" s="6">
        <v>0</v>
      </c>
      <c r="K1964" s="2">
        <v>0</v>
      </c>
    </row>
    <row r="1965" spans="1:11" x14ac:dyDescent="0.25">
      <c r="A1965" s="14" t="s">
        <v>1092</v>
      </c>
      <c r="B1965" s="3" t="s">
        <v>6</v>
      </c>
      <c r="C1965" s="1" t="s">
        <v>1109</v>
      </c>
      <c r="D1965" s="6">
        <f>History3[[#This Row],[SUBTOTAL GENERAL FUND]]+History3[[#This Row],[CASH 
FUNDS]]+History3[[#This Row],[REAPPROPRIATED
FUNDS]]+History3[[#This Row],[FEDERAL 
FUNDS]]</f>
        <v>73725</v>
      </c>
      <c r="E1965" s="6">
        <f>History3[[#This Row],[GENERAL 
FUND]]+History3[[#This Row],[GENERAL
FUND
EXEMPT]]</f>
        <v>73725</v>
      </c>
      <c r="F1965" s="6">
        <v>73725</v>
      </c>
      <c r="G1965" s="6">
        <v>0</v>
      </c>
      <c r="H1965" s="7">
        <v>0</v>
      </c>
      <c r="I1965" s="6">
        <v>0</v>
      </c>
      <c r="J1965" s="6">
        <v>0</v>
      </c>
      <c r="K1965" s="2">
        <v>0.9</v>
      </c>
    </row>
    <row r="1966" spans="1:11" x14ac:dyDescent="0.25">
      <c r="A1966" s="14" t="s">
        <v>1092</v>
      </c>
      <c r="B1966" s="3" t="s">
        <v>6</v>
      </c>
      <c r="C1966" s="1" t="s">
        <v>340</v>
      </c>
      <c r="D1966" s="6">
        <f>History3[[#This Row],[SUBTOTAL GENERAL FUND]]+History3[[#This Row],[CASH 
FUNDS]]+History3[[#This Row],[REAPPROPRIATED
FUNDS]]+History3[[#This Row],[FEDERAL 
FUNDS]]</f>
        <v>43260</v>
      </c>
      <c r="E1966" s="6">
        <f>History3[[#This Row],[GENERAL 
FUND]]+History3[[#This Row],[GENERAL
FUND
EXEMPT]]</f>
        <v>43260</v>
      </c>
      <c r="F1966" s="6">
        <v>43260</v>
      </c>
      <c r="G1966" s="6">
        <v>0</v>
      </c>
      <c r="H1966" s="7">
        <v>0</v>
      </c>
      <c r="I1966" s="6">
        <v>0</v>
      </c>
      <c r="J1966" s="6">
        <v>0</v>
      </c>
      <c r="K1966" s="2">
        <v>0</v>
      </c>
    </row>
    <row r="1967" spans="1:11" x14ac:dyDescent="0.25">
      <c r="A1967" s="14" t="s">
        <v>1092</v>
      </c>
      <c r="B1967" s="3" t="s">
        <v>6</v>
      </c>
      <c r="C1967" s="1" t="s">
        <v>958</v>
      </c>
      <c r="D1967" s="6">
        <f>History3[[#This Row],[SUBTOTAL GENERAL FUND]]+History3[[#This Row],[CASH 
FUNDS]]+History3[[#This Row],[REAPPROPRIATED
FUNDS]]+History3[[#This Row],[FEDERAL 
FUNDS]]</f>
        <v>43867</v>
      </c>
      <c r="E1967" s="6">
        <f>History3[[#This Row],[GENERAL 
FUND]]+History3[[#This Row],[GENERAL
FUND
EXEMPT]]</f>
        <v>0</v>
      </c>
      <c r="F1967" s="6">
        <v>0</v>
      </c>
      <c r="G1967" s="6">
        <v>0</v>
      </c>
      <c r="H1967" s="7">
        <v>43867</v>
      </c>
      <c r="I1967" s="6">
        <v>0</v>
      </c>
      <c r="J1967" s="6">
        <v>0</v>
      </c>
      <c r="K1967" s="2">
        <v>0.6</v>
      </c>
    </row>
    <row r="1968" spans="1:11" x14ac:dyDescent="0.25">
      <c r="A1968" s="14" t="s">
        <v>1092</v>
      </c>
      <c r="B1968" s="3" t="s">
        <v>6</v>
      </c>
      <c r="C1968" s="1" t="s">
        <v>1110</v>
      </c>
      <c r="D1968" s="6">
        <f>History3[[#This Row],[SUBTOTAL GENERAL FUND]]+History3[[#This Row],[CASH 
FUNDS]]+History3[[#This Row],[REAPPROPRIATED
FUNDS]]+History3[[#This Row],[FEDERAL 
FUNDS]]</f>
        <v>100000</v>
      </c>
      <c r="E1968" s="6">
        <f>History3[[#This Row],[GENERAL 
FUND]]+History3[[#This Row],[GENERAL
FUND
EXEMPT]]</f>
        <v>0</v>
      </c>
      <c r="F1968" s="6">
        <v>0</v>
      </c>
      <c r="G1968" s="6">
        <v>0</v>
      </c>
      <c r="H1968" s="7">
        <v>100000</v>
      </c>
      <c r="I1968" s="6">
        <v>0</v>
      </c>
      <c r="J1968" s="6">
        <v>0</v>
      </c>
      <c r="K1968" s="2">
        <v>0</v>
      </c>
    </row>
    <row r="1969" spans="1:11" x14ac:dyDescent="0.25">
      <c r="A1969" s="14" t="s">
        <v>1092</v>
      </c>
      <c r="B1969" s="3" t="s">
        <v>6</v>
      </c>
      <c r="C1969" s="1" t="s">
        <v>342</v>
      </c>
      <c r="D1969" s="6">
        <f>History3[[#This Row],[SUBTOTAL GENERAL FUND]]+History3[[#This Row],[CASH 
FUNDS]]+History3[[#This Row],[REAPPROPRIATED
FUNDS]]+History3[[#This Row],[FEDERAL 
FUNDS]]</f>
        <v>33990</v>
      </c>
      <c r="E1969" s="6">
        <f>History3[[#This Row],[GENERAL 
FUND]]+History3[[#This Row],[GENERAL
FUND
EXEMPT]]</f>
        <v>0</v>
      </c>
      <c r="F1969" s="6">
        <v>0</v>
      </c>
      <c r="G1969" s="6">
        <v>0</v>
      </c>
      <c r="H1969" s="7">
        <v>33990</v>
      </c>
      <c r="I1969" s="6">
        <v>0</v>
      </c>
      <c r="J1969" s="6">
        <v>0</v>
      </c>
      <c r="K1969" s="2">
        <v>0</v>
      </c>
    </row>
    <row r="1970" spans="1:11" x14ac:dyDescent="0.25">
      <c r="A1970" s="14" t="s">
        <v>1092</v>
      </c>
      <c r="B1970" s="3" t="s">
        <v>6</v>
      </c>
      <c r="C1970" s="1" t="s">
        <v>1111</v>
      </c>
      <c r="D1970" s="6">
        <f>History3[[#This Row],[SUBTOTAL GENERAL FUND]]+History3[[#This Row],[CASH 
FUNDS]]+History3[[#This Row],[REAPPROPRIATED
FUNDS]]+History3[[#This Row],[FEDERAL 
FUNDS]]</f>
        <v>2382040</v>
      </c>
      <c r="E1970" s="6">
        <f>History3[[#This Row],[GENERAL 
FUND]]+History3[[#This Row],[GENERAL
FUND
EXEMPT]]</f>
        <v>1898824</v>
      </c>
      <c r="F1970" s="6">
        <v>1898824</v>
      </c>
      <c r="G1970" s="6">
        <v>0</v>
      </c>
      <c r="H1970" s="7">
        <v>483216</v>
      </c>
      <c r="I1970" s="6">
        <v>0</v>
      </c>
      <c r="J1970" s="6">
        <v>0</v>
      </c>
      <c r="K1970" s="2">
        <v>10.8</v>
      </c>
    </row>
    <row r="1971" spans="1:11" x14ac:dyDescent="0.25">
      <c r="A1971" s="14" t="s">
        <v>1092</v>
      </c>
      <c r="B1971" s="3" t="s">
        <v>6</v>
      </c>
      <c r="C1971" s="1" t="s">
        <v>922</v>
      </c>
      <c r="D1971" s="6">
        <f>History3[[#This Row],[SUBTOTAL GENERAL FUND]]+History3[[#This Row],[CASH 
FUNDS]]+History3[[#This Row],[REAPPROPRIATED
FUNDS]]+History3[[#This Row],[FEDERAL 
FUNDS]]</f>
        <v>15826</v>
      </c>
      <c r="E1971" s="6">
        <f>History3[[#This Row],[GENERAL 
FUND]]+History3[[#This Row],[GENERAL
FUND
EXEMPT]]</f>
        <v>15826</v>
      </c>
      <c r="F1971" s="6">
        <v>15826</v>
      </c>
      <c r="G1971" s="6">
        <v>0</v>
      </c>
      <c r="H1971" s="7">
        <v>0</v>
      </c>
      <c r="I1971" s="6">
        <v>0</v>
      </c>
      <c r="J1971" s="6">
        <v>0</v>
      </c>
      <c r="K1971" s="2">
        <v>0</v>
      </c>
    </row>
    <row r="1972" spans="1:11" x14ac:dyDescent="0.25">
      <c r="A1972" s="14" t="s">
        <v>1092</v>
      </c>
      <c r="B1972" s="3" t="s">
        <v>6</v>
      </c>
      <c r="C1972" s="1" t="s">
        <v>1112</v>
      </c>
      <c r="D1972" s="6">
        <f>History3[[#This Row],[SUBTOTAL GENERAL FUND]]+History3[[#This Row],[CASH 
FUNDS]]+History3[[#This Row],[REAPPROPRIATED
FUNDS]]+History3[[#This Row],[FEDERAL 
FUNDS]]</f>
        <v>22260</v>
      </c>
      <c r="E1972" s="6">
        <f>History3[[#This Row],[GENERAL 
FUND]]+History3[[#This Row],[GENERAL
FUND
EXEMPT]]</f>
        <v>22260</v>
      </c>
      <c r="F1972" s="6">
        <v>22260</v>
      </c>
      <c r="G1972" s="6">
        <v>0</v>
      </c>
      <c r="H1972" s="7">
        <v>0</v>
      </c>
      <c r="I1972" s="6">
        <v>0</v>
      </c>
      <c r="J1972" s="6">
        <v>0</v>
      </c>
      <c r="K1972" s="2">
        <v>0</v>
      </c>
    </row>
    <row r="1973" spans="1:11" x14ac:dyDescent="0.25">
      <c r="A1973" s="14" t="s">
        <v>1092</v>
      </c>
      <c r="B1973" s="3" t="s">
        <v>69</v>
      </c>
      <c r="C1973" s="1" t="s">
        <v>70</v>
      </c>
      <c r="D1973" s="6">
        <f>History3[[#This Row],[SUBTOTAL GENERAL FUND]]+History3[[#This Row],[CASH 
FUNDS]]+History3[[#This Row],[REAPPROPRIATED
FUNDS]]+History3[[#This Row],[FEDERAL 
FUNDS]]</f>
        <v>323064380</v>
      </c>
      <c r="E1973" s="6">
        <f>History3[[#This Row],[GENERAL 
FUND]]+History3[[#This Row],[GENERAL
FUND
EXEMPT]]</f>
        <v>97544431</v>
      </c>
      <c r="F1973" s="6">
        <v>97544431</v>
      </c>
      <c r="G1973" s="6">
        <v>0</v>
      </c>
      <c r="H1973" s="7">
        <v>219381391</v>
      </c>
      <c r="I1973" s="6">
        <v>5314170</v>
      </c>
      <c r="J1973" s="6">
        <v>824388</v>
      </c>
      <c r="K1973" s="2">
        <v>1363.7</v>
      </c>
    </row>
    <row r="1974" spans="1:11" x14ac:dyDescent="0.25">
      <c r="A1974" s="14" t="s">
        <v>1092</v>
      </c>
      <c r="B1974" s="3" t="s">
        <v>69</v>
      </c>
      <c r="C1974" s="1" t="s">
        <v>344</v>
      </c>
      <c r="D1974" s="6">
        <f>History3[[#This Row],[SUBTOTAL GENERAL FUND]]+History3[[#This Row],[CASH 
FUNDS]]+History3[[#This Row],[REAPPROPRIATED
FUNDS]]+History3[[#This Row],[FEDERAL 
FUNDS]]</f>
        <v>113704</v>
      </c>
      <c r="E1974" s="6">
        <f>History3[[#This Row],[GENERAL 
FUND]]+History3[[#This Row],[GENERAL
FUND
EXEMPT]]</f>
        <v>0</v>
      </c>
      <c r="F1974" s="6">
        <v>0</v>
      </c>
      <c r="G1974" s="6">
        <v>0</v>
      </c>
      <c r="H1974" s="7">
        <v>113704</v>
      </c>
      <c r="I1974" s="6">
        <v>0</v>
      </c>
      <c r="J1974" s="6">
        <v>0</v>
      </c>
      <c r="K1974" s="2">
        <v>1</v>
      </c>
    </row>
    <row r="1975" spans="1:11" x14ac:dyDescent="0.25">
      <c r="A1975" s="14" t="s">
        <v>1092</v>
      </c>
      <c r="B1975" s="3" t="s">
        <v>69</v>
      </c>
      <c r="C1975" s="1" t="s">
        <v>1113</v>
      </c>
      <c r="D1975" s="6">
        <f>History3[[#This Row],[SUBTOTAL GENERAL FUND]]+History3[[#This Row],[CASH 
FUNDS]]+History3[[#This Row],[REAPPROPRIATED
FUNDS]]+History3[[#This Row],[FEDERAL 
FUNDS]]</f>
        <v>506487</v>
      </c>
      <c r="E1975" s="6">
        <f>History3[[#This Row],[GENERAL 
FUND]]+History3[[#This Row],[GENERAL
FUND
EXEMPT]]</f>
        <v>0</v>
      </c>
      <c r="F1975" s="6">
        <v>0</v>
      </c>
      <c r="G1975" s="6">
        <v>0</v>
      </c>
      <c r="H1975" s="7">
        <v>506487</v>
      </c>
      <c r="I1975" s="6">
        <v>0</v>
      </c>
      <c r="J1975" s="6">
        <v>0</v>
      </c>
      <c r="K1975" s="2">
        <v>0</v>
      </c>
    </row>
    <row r="1976" spans="1:11" x14ac:dyDescent="0.25">
      <c r="A1976" s="14" t="s">
        <v>1092</v>
      </c>
      <c r="B1976" s="3" t="s">
        <v>69</v>
      </c>
      <c r="C1976" s="1" t="s">
        <v>1114</v>
      </c>
      <c r="D1976" s="6">
        <f>History3[[#This Row],[SUBTOTAL GENERAL FUND]]+History3[[#This Row],[CASH 
FUNDS]]+History3[[#This Row],[REAPPROPRIATED
FUNDS]]+History3[[#This Row],[FEDERAL 
FUNDS]]</f>
        <v>69453</v>
      </c>
      <c r="E1976" s="6">
        <f>History3[[#This Row],[GENERAL 
FUND]]+History3[[#This Row],[GENERAL
FUND
EXEMPT]]</f>
        <v>0</v>
      </c>
      <c r="F1976" s="6">
        <v>0</v>
      </c>
      <c r="G1976" s="6">
        <v>0</v>
      </c>
      <c r="H1976" s="7">
        <v>69453</v>
      </c>
      <c r="I1976" s="6">
        <v>0</v>
      </c>
      <c r="J1976" s="6">
        <v>0</v>
      </c>
      <c r="K1976" s="2">
        <v>1</v>
      </c>
    </row>
    <row r="1977" spans="1:11" x14ac:dyDescent="0.25">
      <c r="A1977" s="14" t="s">
        <v>1092</v>
      </c>
      <c r="B1977" s="3" t="s">
        <v>69</v>
      </c>
      <c r="C1977" s="1" t="s">
        <v>1115</v>
      </c>
      <c r="D1977" s="6">
        <f>History3[[#This Row],[SUBTOTAL GENERAL FUND]]+History3[[#This Row],[CASH 
FUNDS]]+History3[[#This Row],[REAPPROPRIATED
FUNDS]]+History3[[#This Row],[FEDERAL 
FUNDS]]</f>
        <v>5300</v>
      </c>
      <c r="E1977" s="6">
        <f>History3[[#This Row],[GENERAL 
FUND]]+History3[[#This Row],[GENERAL
FUND
EXEMPT]]</f>
        <v>5300</v>
      </c>
      <c r="F1977" s="6">
        <v>5300</v>
      </c>
      <c r="G1977" s="6">
        <v>0</v>
      </c>
      <c r="H1977" s="7">
        <v>0</v>
      </c>
      <c r="I1977" s="6">
        <v>0</v>
      </c>
      <c r="J1977" s="6">
        <v>0</v>
      </c>
      <c r="K1977" s="2">
        <v>0</v>
      </c>
    </row>
    <row r="1978" spans="1:11" x14ac:dyDescent="0.25">
      <c r="A1978" s="14" t="s">
        <v>1092</v>
      </c>
      <c r="B1978" s="3" t="s">
        <v>69</v>
      </c>
      <c r="C1978" s="1" t="s">
        <v>346</v>
      </c>
      <c r="D1978" s="6">
        <f>History3[[#This Row],[SUBTOTAL GENERAL FUND]]+History3[[#This Row],[CASH 
FUNDS]]+History3[[#This Row],[REAPPROPRIATED
FUNDS]]+History3[[#This Row],[FEDERAL 
FUNDS]]</f>
        <v>5304</v>
      </c>
      <c r="E1978" s="6">
        <f>History3[[#This Row],[GENERAL 
FUND]]+History3[[#This Row],[GENERAL
FUND
EXEMPT]]</f>
        <v>0</v>
      </c>
      <c r="F1978" s="6">
        <v>0</v>
      </c>
      <c r="G1978" s="6">
        <v>0</v>
      </c>
      <c r="H1978" s="7">
        <v>5304</v>
      </c>
      <c r="I1978" s="6">
        <v>0</v>
      </c>
      <c r="J1978" s="6">
        <v>0</v>
      </c>
      <c r="K1978" s="2">
        <v>0</v>
      </c>
    </row>
    <row r="1979" spans="1:11" x14ac:dyDescent="0.25">
      <c r="A1979" s="14" t="s">
        <v>1092</v>
      </c>
      <c r="B1979" s="3" t="s">
        <v>69</v>
      </c>
      <c r="C1979" s="1" t="s">
        <v>349</v>
      </c>
      <c r="D1979" s="6">
        <f>History3[[#This Row],[SUBTOTAL GENERAL FUND]]+History3[[#This Row],[CASH 
FUNDS]]+History3[[#This Row],[REAPPROPRIATED
FUNDS]]+History3[[#This Row],[FEDERAL 
FUNDS]]</f>
        <v>4120</v>
      </c>
      <c r="E1979" s="6">
        <f>History3[[#This Row],[GENERAL 
FUND]]+History3[[#This Row],[GENERAL
FUND
EXEMPT]]</f>
        <v>0</v>
      </c>
      <c r="F1979" s="6">
        <v>0</v>
      </c>
      <c r="G1979" s="6">
        <v>0</v>
      </c>
      <c r="H1979" s="7">
        <v>4120</v>
      </c>
      <c r="I1979" s="6">
        <v>0</v>
      </c>
      <c r="J1979" s="6">
        <v>0</v>
      </c>
      <c r="K1979" s="2">
        <v>0</v>
      </c>
    </row>
    <row r="1980" spans="1:11" x14ac:dyDescent="0.25">
      <c r="A1980" s="14" t="s">
        <v>1092</v>
      </c>
      <c r="B1980" s="3" t="s">
        <v>69</v>
      </c>
      <c r="C1980" s="1" t="s">
        <v>350</v>
      </c>
      <c r="D1980" s="6">
        <f>History3[[#This Row],[SUBTOTAL GENERAL FUND]]+History3[[#This Row],[CASH 
FUNDS]]+History3[[#This Row],[REAPPROPRIATED
FUNDS]]+History3[[#This Row],[FEDERAL 
FUNDS]]</f>
        <v>58132</v>
      </c>
      <c r="E1980" s="6">
        <f>History3[[#This Row],[GENERAL 
FUND]]+History3[[#This Row],[GENERAL
FUND
EXEMPT]]</f>
        <v>0</v>
      </c>
      <c r="F1980" s="6">
        <v>0</v>
      </c>
      <c r="G1980" s="6">
        <v>0</v>
      </c>
      <c r="H1980" s="7">
        <v>58132</v>
      </c>
      <c r="I1980" s="6">
        <v>0</v>
      </c>
      <c r="J1980" s="6">
        <v>0</v>
      </c>
      <c r="K1980" s="2">
        <v>0</v>
      </c>
    </row>
    <row r="1981" spans="1:11" x14ac:dyDescent="0.25">
      <c r="A1981" s="14" t="s">
        <v>1092</v>
      </c>
      <c r="B1981" s="3" t="s">
        <v>69</v>
      </c>
      <c r="C1981" s="1" t="s">
        <v>1116</v>
      </c>
      <c r="D1981" s="6">
        <f>History3[[#This Row],[SUBTOTAL GENERAL FUND]]+History3[[#This Row],[CASH 
FUNDS]]+History3[[#This Row],[REAPPROPRIATED
FUNDS]]+History3[[#This Row],[FEDERAL 
FUNDS]]</f>
        <v>7880</v>
      </c>
      <c r="E1981" s="6">
        <f>History3[[#This Row],[GENERAL 
FUND]]+History3[[#This Row],[GENERAL
FUND
EXEMPT]]</f>
        <v>2866</v>
      </c>
      <c r="F1981" s="6">
        <v>2866</v>
      </c>
      <c r="G1981" s="6">
        <v>0</v>
      </c>
      <c r="H1981" s="7">
        <v>5014</v>
      </c>
      <c r="I1981" s="6">
        <v>0</v>
      </c>
      <c r="J1981" s="6">
        <v>0</v>
      </c>
      <c r="K1981" s="2">
        <v>0</v>
      </c>
    </row>
    <row r="1982" spans="1:11" x14ac:dyDescent="0.25">
      <c r="A1982" s="14" t="s">
        <v>1092</v>
      </c>
      <c r="B1982" s="3" t="s">
        <v>69</v>
      </c>
      <c r="C1982" s="1" t="s">
        <v>1117</v>
      </c>
      <c r="D1982" s="6">
        <f>History3[[#This Row],[SUBTOTAL GENERAL FUND]]+History3[[#This Row],[CASH 
FUNDS]]+History3[[#This Row],[REAPPROPRIATED
FUNDS]]+History3[[#This Row],[FEDERAL 
FUNDS]]</f>
        <v>3060</v>
      </c>
      <c r="E1982" s="6">
        <f>History3[[#This Row],[GENERAL 
FUND]]+History3[[#This Row],[GENERAL
FUND
EXEMPT]]</f>
        <v>0</v>
      </c>
      <c r="F1982" s="6">
        <v>0</v>
      </c>
      <c r="G1982" s="6">
        <v>0</v>
      </c>
      <c r="H1982" s="7">
        <v>3060</v>
      </c>
      <c r="I1982" s="6">
        <v>0</v>
      </c>
      <c r="J1982" s="6">
        <v>0</v>
      </c>
      <c r="K1982" s="2">
        <v>0</v>
      </c>
    </row>
    <row r="1983" spans="1:11" x14ac:dyDescent="0.25">
      <c r="A1983" s="14" t="s">
        <v>1092</v>
      </c>
      <c r="B1983" s="3" t="s">
        <v>69</v>
      </c>
      <c r="C1983" s="1" t="s">
        <v>351</v>
      </c>
      <c r="D1983" s="6">
        <f>History3[[#This Row],[SUBTOTAL GENERAL FUND]]+History3[[#This Row],[CASH 
FUNDS]]+History3[[#This Row],[REAPPROPRIATED
FUNDS]]+History3[[#This Row],[FEDERAL 
FUNDS]]</f>
        <v>33000</v>
      </c>
      <c r="E1983" s="6">
        <f>History3[[#This Row],[GENERAL 
FUND]]+History3[[#This Row],[GENERAL
FUND
EXEMPT]]</f>
        <v>33000</v>
      </c>
      <c r="F1983" s="6">
        <v>33000</v>
      </c>
      <c r="G1983" s="6">
        <v>0</v>
      </c>
      <c r="H1983" s="7">
        <v>0</v>
      </c>
      <c r="I1983" s="6">
        <v>0</v>
      </c>
      <c r="J1983" s="6">
        <v>0</v>
      </c>
      <c r="K1983" s="2">
        <v>0</v>
      </c>
    </row>
    <row r="1984" spans="1:11" x14ac:dyDescent="0.25">
      <c r="A1984" s="14" t="s">
        <v>1092</v>
      </c>
      <c r="B1984" s="3" t="s">
        <v>69</v>
      </c>
      <c r="C1984" s="1" t="s">
        <v>1118</v>
      </c>
      <c r="D1984" s="6">
        <f>History3[[#This Row],[SUBTOTAL GENERAL FUND]]+History3[[#This Row],[CASH 
FUNDS]]+History3[[#This Row],[REAPPROPRIATED
FUNDS]]+History3[[#This Row],[FEDERAL 
FUNDS]]</f>
        <v>73440</v>
      </c>
      <c r="E1984" s="6">
        <f>History3[[#This Row],[GENERAL 
FUND]]+History3[[#This Row],[GENERAL
FUND
EXEMPT]]</f>
        <v>0</v>
      </c>
      <c r="F1984" s="6">
        <v>0</v>
      </c>
      <c r="G1984" s="6">
        <v>0</v>
      </c>
      <c r="H1984" s="7">
        <v>73440</v>
      </c>
      <c r="I1984" s="6">
        <v>0</v>
      </c>
      <c r="J1984" s="6">
        <v>0</v>
      </c>
      <c r="K1984" s="2">
        <v>0</v>
      </c>
    </row>
    <row r="1985" spans="1:11" x14ac:dyDescent="0.25">
      <c r="A1985" s="14" t="s">
        <v>1092</v>
      </c>
      <c r="B1985" s="3" t="s">
        <v>69</v>
      </c>
      <c r="C1985" s="1" t="s">
        <v>352</v>
      </c>
      <c r="D1985" s="6">
        <f>History3[[#This Row],[SUBTOTAL GENERAL FUND]]+History3[[#This Row],[CASH 
FUNDS]]+History3[[#This Row],[REAPPROPRIATED
FUNDS]]+History3[[#This Row],[FEDERAL 
FUNDS]]</f>
        <v>5452</v>
      </c>
      <c r="E1985" s="6">
        <f>History3[[#This Row],[GENERAL 
FUND]]+History3[[#This Row],[GENERAL
FUND
EXEMPT]]</f>
        <v>0</v>
      </c>
      <c r="F1985" s="6">
        <v>0</v>
      </c>
      <c r="G1985" s="6">
        <v>0</v>
      </c>
      <c r="H1985" s="7">
        <v>5452</v>
      </c>
      <c r="I1985" s="6">
        <v>0</v>
      </c>
      <c r="J1985" s="6">
        <v>0</v>
      </c>
      <c r="K1985" s="2">
        <v>0</v>
      </c>
    </row>
    <row r="1986" spans="1:11" x14ac:dyDescent="0.25">
      <c r="A1986" s="14" t="s">
        <v>1092</v>
      </c>
      <c r="B1986" s="3" t="s">
        <v>69</v>
      </c>
      <c r="C1986" s="1" t="s">
        <v>353</v>
      </c>
      <c r="D1986" s="6">
        <f>History3[[#This Row],[SUBTOTAL GENERAL FUND]]+History3[[#This Row],[CASH 
FUNDS]]+History3[[#This Row],[REAPPROPRIATED
FUNDS]]+History3[[#This Row],[FEDERAL 
FUNDS]]</f>
        <v>36000</v>
      </c>
      <c r="E1986" s="6">
        <f>History3[[#This Row],[GENERAL 
FUND]]+History3[[#This Row],[GENERAL
FUND
EXEMPT]]</f>
        <v>36000</v>
      </c>
      <c r="F1986" s="6">
        <v>36000</v>
      </c>
      <c r="G1986" s="6">
        <v>0</v>
      </c>
      <c r="H1986" s="7">
        <v>0</v>
      </c>
      <c r="I1986" s="6">
        <v>0</v>
      </c>
      <c r="J1986" s="6">
        <v>0</v>
      </c>
      <c r="K1986" s="2">
        <v>0</v>
      </c>
    </row>
    <row r="1987" spans="1:11" x14ac:dyDescent="0.25">
      <c r="A1987" s="14" t="s">
        <v>1092</v>
      </c>
      <c r="B1987" s="3" t="s">
        <v>69</v>
      </c>
      <c r="C1987" s="1" t="s">
        <v>72</v>
      </c>
      <c r="D1987" s="6">
        <f>History3[[#This Row],[SUBTOTAL GENERAL FUND]]+History3[[#This Row],[CASH 
FUNDS]]+History3[[#This Row],[REAPPROPRIATED
FUNDS]]+History3[[#This Row],[FEDERAL 
FUNDS]]</f>
        <v>25440</v>
      </c>
      <c r="E1987" s="6">
        <f>History3[[#This Row],[GENERAL 
FUND]]+History3[[#This Row],[GENERAL
FUND
EXEMPT]]</f>
        <v>0</v>
      </c>
      <c r="F1987" s="6">
        <v>0</v>
      </c>
      <c r="G1987" s="6">
        <v>0</v>
      </c>
      <c r="H1987" s="7">
        <v>25440</v>
      </c>
      <c r="I1987" s="6">
        <v>0</v>
      </c>
      <c r="J1987" s="6">
        <v>0</v>
      </c>
      <c r="K1987" s="2">
        <v>0</v>
      </c>
    </row>
    <row r="1988" spans="1:11" x14ac:dyDescent="0.25">
      <c r="A1988" s="14" t="s">
        <v>1092</v>
      </c>
      <c r="B1988" s="3" t="s">
        <v>69</v>
      </c>
      <c r="C1988" s="1" t="s">
        <v>750</v>
      </c>
      <c r="D1988" s="6">
        <f>History3[[#This Row],[SUBTOTAL GENERAL FUND]]+History3[[#This Row],[CASH 
FUNDS]]+History3[[#This Row],[REAPPROPRIATED
FUNDS]]+History3[[#This Row],[FEDERAL 
FUNDS]]</f>
        <v>166305</v>
      </c>
      <c r="E1988" s="6">
        <f>History3[[#This Row],[GENERAL 
FUND]]+History3[[#This Row],[GENERAL
FUND
EXEMPT]]</f>
        <v>0</v>
      </c>
      <c r="F1988" s="6">
        <v>0</v>
      </c>
      <c r="G1988" s="6">
        <v>0</v>
      </c>
      <c r="H1988" s="7">
        <v>166305</v>
      </c>
      <c r="I1988" s="6">
        <v>0</v>
      </c>
      <c r="J1988" s="6">
        <v>0</v>
      </c>
      <c r="K1988" s="2">
        <v>1.4</v>
      </c>
    </row>
    <row r="1989" spans="1:11" x14ac:dyDescent="0.25">
      <c r="A1989" s="14" t="s">
        <v>1092</v>
      </c>
      <c r="B1989" s="3" t="s">
        <v>69</v>
      </c>
      <c r="C1989" s="1" t="s">
        <v>1119</v>
      </c>
      <c r="D1989" s="6">
        <f>History3[[#This Row],[SUBTOTAL GENERAL FUND]]+History3[[#This Row],[CASH 
FUNDS]]+History3[[#This Row],[REAPPROPRIATED
FUNDS]]+History3[[#This Row],[FEDERAL 
FUNDS]]</f>
        <v>1121508</v>
      </c>
      <c r="E1989" s="6">
        <f>History3[[#This Row],[GENERAL 
FUND]]+History3[[#This Row],[GENERAL
FUND
EXEMPT]]</f>
        <v>320560</v>
      </c>
      <c r="F1989" s="6">
        <v>320560</v>
      </c>
      <c r="G1989" s="6">
        <v>0</v>
      </c>
      <c r="H1989" s="7">
        <v>800948</v>
      </c>
      <c r="I1989" s="6">
        <v>0</v>
      </c>
      <c r="J1989" s="6">
        <v>0</v>
      </c>
      <c r="K1989" s="2">
        <v>4.3</v>
      </c>
    </row>
    <row r="1990" spans="1:11" x14ac:dyDescent="0.25">
      <c r="A1990" s="14" t="s">
        <v>1092</v>
      </c>
      <c r="B1990" s="3" t="s">
        <v>75</v>
      </c>
      <c r="C1990" s="1" t="s">
        <v>76</v>
      </c>
      <c r="D1990" s="6">
        <f>History3[[#This Row],[SUBTOTAL GENERAL FUND]]+History3[[#This Row],[CASH 
FUNDS]]+History3[[#This Row],[REAPPROPRIATED
FUNDS]]+History3[[#This Row],[FEDERAL 
FUNDS]]</f>
        <v>336697926</v>
      </c>
      <c r="E1990" s="6">
        <f>History3[[#This Row],[GENERAL 
FUND]]+History3[[#This Row],[GENERAL
FUND
EXEMPT]]</f>
        <v>103760809</v>
      </c>
      <c r="F1990" s="6">
        <v>103760809</v>
      </c>
      <c r="G1990" s="6">
        <v>0</v>
      </c>
      <c r="H1990" s="7">
        <v>225641524</v>
      </c>
      <c r="I1990" s="6">
        <v>6471205</v>
      </c>
      <c r="J1990" s="6">
        <v>824388</v>
      </c>
      <c r="K1990" s="2">
        <v>1414.7</v>
      </c>
    </row>
    <row r="1991" spans="1:11" x14ac:dyDescent="0.25">
      <c r="A1991" s="14" t="s">
        <v>1092</v>
      </c>
      <c r="B1991" s="3" t="s">
        <v>75</v>
      </c>
      <c r="C1991" s="1" t="s">
        <v>355</v>
      </c>
      <c r="D1991" s="6">
        <f>History3[[#This Row],[SUBTOTAL GENERAL FUND]]+History3[[#This Row],[CASH 
FUNDS]]+History3[[#This Row],[REAPPROPRIATED
FUNDS]]+History3[[#This Row],[FEDERAL 
FUNDS]]</f>
        <v>12566</v>
      </c>
      <c r="E1991" s="6">
        <f>History3[[#This Row],[GENERAL 
FUND]]+History3[[#This Row],[GENERAL
FUND
EXEMPT]]</f>
        <v>12566</v>
      </c>
      <c r="F1991" s="6">
        <v>12566</v>
      </c>
      <c r="G1991" s="6">
        <v>0</v>
      </c>
      <c r="H1991" s="7">
        <v>0</v>
      </c>
      <c r="I1991" s="6">
        <v>0</v>
      </c>
      <c r="J1991" s="6">
        <v>0</v>
      </c>
      <c r="K1991" s="2">
        <v>0</v>
      </c>
    </row>
    <row r="1992" spans="1:11" x14ac:dyDescent="0.25">
      <c r="A1992" s="14" t="s">
        <v>1092</v>
      </c>
      <c r="B1992" s="3" t="s">
        <v>75</v>
      </c>
      <c r="C1992" s="1" t="s">
        <v>752</v>
      </c>
      <c r="D1992" s="6">
        <f>History3[[#This Row],[SUBTOTAL GENERAL FUND]]+History3[[#This Row],[CASH 
FUNDS]]+History3[[#This Row],[REAPPROPRIATED
FUNDS]]+History3[[#This Row],[FEDERAL 
FUNDS]]</f>
        <v>100000</v>
      </c>
      <c r="E1992" s="6">
        <f>History3[[#This Row],[GENERAL 
FUND]]+History3[[#This Row],[GENERAL
FUND
EXEMPT]]</f>
        <v>100000</v>
      </c>
      <c r="F1992" s="6">
        <v>100000</v>
      </c>
      <c r="G1992" s="6">
        <v>0</v>
      </c>
      <c r="H1992" s="7">
        <v>0</v>
      </c>
      <c r="I1992" s="6">
        <v>0</v>
      </c>
      <c r="J1992" s="6">
        <v>0</v>
      </c>
      <c r="K1992" s="2">
        <v>0</v>
      </c>
    </row>
    <row r="1993" spans="1:11" x14ac:dyDescent="0.25">
      <c r="A1993" s="14" t="s">
        <v>1092</v>
      </c>
      <c r="B1993" s="3" t="s">
        <v>75</v>
      </c>
      <c r="C1993" s="1" t="s">
        <v>753</v>
      </c>
      <c r="D1993" s="6">
        <f>History3[[#This Row],[SUBTOTAL GENERAL FUND]]+History3[[#This Row],[CASH 
FUNDS]]+History3[[#This Row],[REAPPROPRIATED
FUNDS]]+History3[[#This Row],[FEDERAL 
FUNDS]]</f>
        <v>995738</v>
      </c>
      <c r="E1993" s="6">
        <f>History3[[#This Row],[GENERAL 
FUND]]+History3[[#This Row],[GENERAL
FUND
EXEMPT]]</f>
        <v>0</v>
      </c>
      <c r="F1993" s="6">
        <v>0</v>
      </c>
      <c r="G1993" s="6">
        <v>0</v>
      </c>
      <c r="H1993" s="7">
        <v>995738</v>
      </c>
      <c r="I1993" s="6">
        <v>0</v>
      </c>
      <c r="J1993" s="6">
        <v>0</v>
      </c>
      <c r="K1993" s="2">
        <v>9.8000000000000007</v>
      </c>
    </row>
    <row r="1994" spans="1:11" x14ac:dyDescent="0.25">
      <c r="A1994" s="14" t="s">
        <v>1092</v>
      </c>
      <c r="B1994" s="3" t="s">
        <v>75</v>
      </c>
      <c r="C1994" s="1" t="s">
        <v>757</v>
      </c>
      <c r="D1994" s="6">
        <f>History3[[#This Row],[SUBTOTAL GENERAL FUND]]+History3[[#This Row],[CASH 
FUNDS]]+History3[[#This Row],[REAPPROPRIATED
FUNDS]]+History3[[#This Row],[FEDERAL 
FUNDS]]</f>
        <v>398682</v>
      </c>
      <c r="E1994" s="6">
        <f>History3[[#This Row],[GENERAL 
FUND]]+History3[[#This Row],[GENERAL
FUND
EXEMPT]]</f>
        <v>0</v>
      </c>
      <c r="F1994" s="6">
        <v>0</v>
      </c>
      <c r="G1994" s="6">
        <v>0</v>
      </c>
      <c r="H1994" s="7">
        <v>398682</v>
      </c>
      <c r="I1994" s="6">
        <v>0</v>
      </c>
      <c r="J1994" s="6">
        <v>0</v>
      </c>
      <c r="K1994" s="2">
        <v>2.4</v>
      </c>
    </row>
    <row r="1995" spans="1:11" x14ac:dyDescent="0.25">
      <c r="A1995" s="14" t="s">
        <v>1092</v>
      </c>
      <c r="B1995" s="3" t="s">
        <v>75</v>
      </c>
      <c r="C1995" s="1" t="s">
        <v>1120</v>
      </c>
      <c r="D1995" s="6">
        <f>History3[[#This Row],[SUBTOTAL GENERAL FUND]]+History3[[#This Row],[CASH 
FUNDS]]+History3[[#This Row],[REAPPROPRIATED
FUNDS]]+History3[[#This Row],[FEDERAL 
FUNDS]]</f>
        <v>21929</v>
      </c>
      <c r="E1995" s="6">
        <f>History3[[#This Row],[GENERAL 
FUND]]+History3[[#This Row],[GENERAL
FUND
EXEMPT]]</f>
        <v>0</v>
      </c>
      <c r="F1995" s="6">
        <v>0</v>
      </c>
      <c r="G1995" s="6">
        <v>0</v>
      </c>
      <c r="H1995" s="7">
        <v>21929</v>
      </c>
      <c r="I1995" s="6">
        <v>0</v>
      </c>
      <c r="J1995" s="6">
        <v>0</v>
      </c>
      <c r="K1995" s="2">
        <v>0.4</v>
      </c>
    </row>
    <row r="1996" spans="1:11" x14ac:dyDescent="0.25">
      <c r="A1996" s="14" t="s">
        <v>1092</v>
      </c>
      <c r="B1996" s="3" t="s">
        <v>75</v>
      </c>
      <c r="C1996" s="1" t="s">
        <v>761</v>
      </c>
      <c r="D1996" s="6">
        <f>History3[[#This Row],[SUBTOTAL GENERAL FUND]]+History3[[#This Row],[CASH 
FUNDS]]+History3[[#This Row],[REAPPROPRIATED
FUNDS]]+History3[[#This Row],[FEDERAL 
FUNDS]]</f>
        <v>76284</v>
      </c>
      <c r="E1996" s="6">
        <f>History3[[#This Row],[GENERAL 
FUND]]+History3[[#This Row],[GENERAL
FUND
EXEMPT]]</f>
        <v>0</v>
      </c>
      <c r="F1996" s="6">
        <v>0</v>
      </c>
      <c r="G1996" s="6">
        <v>0</v>
      </c>
      <c r="H1996" s="7">
        <v>76284</v>
      </c>
      <c r="I1996" s="6">
        <v>0</v>
      </c>
      <c r="J1996" s="6">
        <v>0</v>
      </c>
      <c r="K1996" s="2">
        <v>1.1000000000000001</v>
      </c>
    </row>
    <row r="1997" spans="1:11" x14ac:dyDescent="0.25">
      <c r="A1997" s="14" t="s">
        <v>1092</v>
      </c>
      <c r="B1997" s="3" t="s">
        <v>75</v>
      </c>
      <c r="C1997" s="1" t="s">
        <v>762</v>
      </c>
      <c r="D1997" s="6">
        <f>History3[[#This Row],[SUBTOTAL GENERAL FUND]]+History3[[#This Row],[CASH 
FUNDS]]+History3[[#This Row],[REAPPROPRIATED
FUNDS]]+History3[[#This Row],[FEDERAL 
FUNDS]]</f>
        <v>132251</v>
      </c>
      <c r="E1997" s="6">
        <f>History3[[#This Row],[GENERAL 
FUND]]+History3[[#This Row],[GENERAL
FUND
EXEMPT]]</f>
        <v>0</v>
      </c>
      <c r="F1997" s="6">
        <v>0</v>
      </c>
      <c r="G1997" s="6">
        <v>0</v>
      </c>
      <c r="H1997" s="7">
        <v>132251</v>
      </c>
      <c r="I1997" s="6">
        <v>0</v>
      </c>
      <c r="J1997" s="6">
        <v>0</v>
      </c>
      <c r="K1997" s="2">
        <v>2</v>
      </c>
    </row>
    <row r="1998" spans="1:11" x14ac:dyDescent="0.25">
      <c r="A1998" s="14" t="s">
        <v>1092</v>
      </c>
      <c r="B1998" s="3" t="s">
        <v>75</v>
      </c>
      <c r="C1998" s="1" t="s">
        <v>1121</v>
      </c>
      <c r="D1998" s="6">
        <f>History3[[#This Row],[SUBTOTAL GENERAL FUND]]+History3[[#This Row],[CASH 
FUNDS]]+History3[[#This Row],[REAPPROPRIATED
FUNDS]]+History3[[#This Row],[FEDERAL 
FUNDS]]</f>
        <v>37038</v>
      </c>
      <c r="E1998" s="6">
        <f>History3[[#This Row],[GENERAL 
FUND]]+History3[[#This Row],[GENERAL
FUND
EXEMPT]]</f>
        <v>37038</v>
      </c>
      <c r="F1998" s="6">
        <v>37038</v>
      </c>
      <c r="G1998" s="6">
        <v>0</v>
      </c>
      <c r="H1998" s="7">
        <v>0</v>
      </c>
      <c r="I1998" s="6">
        <v>0</v>
      </c>
      <c r="J1998" s="6">
        <v>0</v>
      </c>
      <c r="K1998" s="2">
        <v>0</v>
      </c>
    </row>
    <row r="1999" spans="1:11" x14ac:dyDescent="0.25">
      <c r="A1999" s="14" t="s">
        <v>1092</v>
      </c>
      <c r="B1999" s="3" t="s">
        <v>75</v>
      </c>
      <c r="C1999" s="1" t="s">
        <v>1122</v>
      </c>
      <c r="D1999" s="6">
        <f>History3[[#This Row],[SUBTOTAL GENERAL FUND]]+History3[[#This Row],[CASH 
FUNDS]]+History3[[#This Row],[REAPPROPRIATED
FUNDS]]+History3[[#This Row],[FEDERAL 
FUNDS]]</f>
        <v>0</v>
      </c>
      <c r="E1999" s="6">
        <f>History3[[#This Row],[GENERAL 
FUND]]+History3[[#This Row],[GENERAL
FUND
EXEMPT]]</f>
        <v>-3200000</v>
      </c>
      <c r="F1999" s="6">
        <v>-3200000</v>
      </c>
      <c r="G1999" s="6">
        <v>0</v>
      </c>
      <c r="H1999" s="7">
        <v>3200000</v>
      </c>
      <c r="I1999" s="6">
        <v>0</v>
      </c>
      <c r="J1999" s="6">
        <v>0</v>
      </c>
      <c r="K1999" s="2">
        <v>0</v>
      </c>
    </row>
    <row r="2000" spans="1:11" x14ac:dyDescent="0.25">
      <c r="A2000" s="14" t="s">
        <v>1092</v>
      </c>
      <c r="B2000" s="3" t="s">
        <v>75</v>
      </c>
      <c r="C2000" s="1" t="s">
        <v>1123</v>
      </c>
      <c r="D2000" s="6">
        <f>History3[[#This Row],[SUBTOTAL GENERAL FUND]]+History3[[#This Row],[CASH 
FUNDS]]+History3[[#This Row],[REAPPROPRIATED
FUNDS]]+History3[[#This Row],[FEDERAL 
FUNDS]]</f>
        <v>1111856</v>
      </c>
      <c r="E2000" s="6">
        <f>History3[[#This Row],[GENERAL 
FUND]]+History3[[#This Row],[GENERAL
FUND
EXEMPT]]</f>
        <v>-30000</v>
      </c>
      <c r="F2000" s="6">
        <v>-30000</v>
      </c>
      <c r="G2000" s="6">
        <v>0</v>
      </c>
      <c r="H2000" s="7">
        <v>1090473</v>
      </c>
      <c r="I2000" s="6">
        <v>51383</v>
      </c>
      <c r="J2000" s="6">
        <v>0</v>
      </c>
      <c r="K2000" s="2">
        <v>0</v>
      </c>
    </row>
    <row r="2001" spans="1:11" x14ac:dyDescent="0.25">
      <c r="A2001" s="14" t="s">
        <v>1092</v>
      </c>
      <c r="B2001" s="3" t="s">
        <v>75</v>
      </c>
      <c r="C2001" s="1" t="s">
        <v>140</v>
      </c>
      <c r="D2001" s="6">
        <f>History3[[#This Row],[SUBTOTAL GENERAL FUND]]+History3[[#This Row],[CASH 
FUNDS]]+History3[[#This Row],[REAPPROPRIATED
FUNDS]]+History3[[#This Row],[FEDERAL 
FUNDS]]</f>
        <v>2435572</v>
      </c>
      <c r="E2001" s="6">
        <f>History3[[#This Row],[GENERAL 
FUND]]+History3[[#This Row],[GENERAL
FUND
EXEMPT]]</f>
        <v>202327</v>
      </c>
      <c r="F2001" s="6">
        <v>202327</v>
      </c>
      <c r="G2001" s="6">
        <v>0</v>
      </c>
      <c r="H2001" s="7">
        <v>2233245</v>
      </c>
      <c r="I2001" s="6">
        <v>0</v>
      </c>
      <c r="J2001" s="6">
        <v>0</v>
      </c>
      <c r="K2001" s="2">
        <v>0</v>
      </c>
    </row>
    <row r="2002" spans="1:11" x14ac:dyDescent="0.25">
      <c r="A2002" s="14" t="s">
        <v>1092</v>
      </c>
      <c r="B2002" s="3" t="s">
        <v>75</v>
      </c>
      <c r="C2002" s="1" t="s">
        <v>462</v>
      </c>
      <c r="D2002" s="6">
        <f>History3[[#This Row],[SUBTOTAL GENERAL FUND]]+History3[[#This Row],[CASH 
FUNDS]]+History3[[#This Row],[REAPPROPRIATED
FUNDS]]+History3[[#This Row],[FEDERAL 
FUNDS]]</f>
        <v>3750</v>
      </c>
      <c r="E2002" s="6">
        <f>History3[[#This Row],[GENERAL 
FUND]]+History3[[#This Row],[GENERAL
FUND
EXEMPT]]</f>
        <v>3750</v>
      </c>
      <c r="F2002" s="6">
        <v>3750</v>
      </c>
      <c r="G2002" s="6">
        <v>0</v>
      </c>
      <c r="H2002" s="7">
        <v>0</v>
      </c>
      <c r="I2002" s="6">
        <v>0</v>
      </c>
      <c r="J2002" s="6">
        <v>0</v>
      </c>
      <c r="K2002" s="2">
        <v>0</v>
      </c>
    </row>
    <row r="2003" spans="1:11" x14ac:dyDescent="0.25">
      <c r="A2003" s="14" t="s">
        <v>1092</v>
      </c>
      <c r="B2003" s="3" t="s">
        <v>78</v>
      </c>
      <c r="C2003" s="1" t="s">
        <v>79</v>
      </c>
      <c r="D2003" s="6">
        <f>History3[[#This Row],[SUBTOTAL GENERAL FUND]]+History3[[#This Row],[CASH 
FUNDS]]+History3[[#This Row],[REAPPROPRIATED
FUNDS]]+History3[[#This Row],[FEDERAL 
FUNDS]]</f>
        <v>355833948</v>
      </c>
      <c r="E2003" s="6">
        <f>History3[[#This Row],[GENERAL 
FUND]]+History3[[#This Row],[GENERAL
FUND
EXEMPT]]</f>
        <v>107585406</v>
      </c>
      <c r="F2003" s="6">
        <v>107585406</v>
      </c>
      <c r="G2003" s="6">
        <v>0</v>
      </c>
      <c r="H2003" s="7">
        <v>241178908</v>
      </c>
      <c r="I2003" s="6">
        <v>6245246</v>
      </c>
      <c r="J2003" s="6">
        <v>824388</v>
      </c>
      <c r="K2003" s="2">
        <v>1435.3</v>
      </c>
    </row>
    <row r="2004" spans="1:11" x14ac:dyDescent="0.25">
      <c r="A2004" s="14" t="s">
        <v>1092</v>
      </c>
      <c r="B2004" s="3" t="s">
        <v>78</v>
      </c>
      <c r="C2004" s="1" t="s">
        <v>1036</v>
      </c>
      <c r="D2004" s="6">
        <f>History3[[#This Row],[SUBTOTAL GENERAL FUND]]+History3[[#This Row],[CASH 
FUNDS]]+History3[[#This Row],[REAPPROPRIATED
FUNDS]]+History3[[#This Row],[FEDERAL 
FUNDS]]</f>
        <v>1159</v>
      </c>
      <c r="E2004" s="6">
        <f>History3[[#This Row],[GENERAL 
FUND]]+History3[[#This Row],[GENERAL
FUND
EXEMPT]]</f>
        <v>0</v>
      </c>
      <c r="F2004" s="6">
        <v>0</v>
      </c>
      <c r="G2004" s="6">
        <v>0</v>
      </c>
      <c r="H2004" s="7">
        <v>1159</v>
      </c>
      <c r="I2004" s="6">
        <v>0</v>
      </c>
      <c r="J2004" s="6">
        <v>0</v>
      </c>
      <c r="K2004" s="2">
        <v>0</v>
      </c>
    </row>
    <row r="2005" spans="1:11" x14ac:dyDescent="0.25">
      <c r="A2005" s="14" t="s">
        <v>1092</v>
      </c>
      <c r="B2005" s="3" t="s">
        <v>78</v>
      </c>
      <c r="C2005" s="1" t="s">
        <v>1124</v>
      </c>
      <c r="D2005" s="6">
        <f>History3[[#This Row],[SUBTOTAL GENERAL FUND]]+History3[[#This Row],[CASH 
FUNDS]]+History3[[#This Row],[REAPPROPRIATED
FUNDS]]+History3[[#This Row],[FEDERAL 
FUNDS]]</f>
        <v>69058</v>
      </c>
      <c r="E2005" s="6">
        <f>History3[[#This Row],[GENERAL 
FUND]]+History3[[#This Row],[GENERAL
FUND
EXEMPT]]</f>
        <v>9600</v>
      </c>
      <c r="F2005" s="6">
        <v>9600</v>
      </c>
      <c r="G2005" s="6">
        <v>0</v>
      </c>
      <c r="H2005" s="7">
        <v>59458</v>
      </c>
      <c r="I2005" s="6">
        <v>0</v>
      </c>
      <c r="J2005" s="6">
        <v>0</v>
      </c>
      <c r="K2005" s="2">
        <v>0.3</v>
      </c>
    </row>
    <row r="2006" spans="1:11" x14ac:dyDescent="0.25">
      <c r="A2006" s="14" t="s">
        <v>1092</v>
      </c>
      <c r="B2006" s="3" t="s">
        <v>78</v>
      </c>
      <c r="C2006" s="1" t="s">
        <v>1037</v>
      </c>
      <c r="D2006" s="6">
        <f>History3[[#This Row],[SUBTOTAL GENERAL FUND]]+History3[[#This Row],[CASH 
FUNDS]]+History3[[#This Row],[REAPPROPRIATED
FUNDS]]+History3[[#This Row],[FEDERAL 
FUNDS]]</f>
        <v>70011</v>
      </c>
      <c r="E2006" s="6">
        <f>History3[[#This Row],[GENERAL 
FUND]]+History3[[#This Row],[GENERAL
FUND
EXEMPT]]</f>
        <v>0</v>
      </c>
      <c r="F2006" s="6">
        <v>0</v>
      </c>
      <c r="G2006" s="6">
        <v>0</v>
      </c>
      <c r="H2006" s="7">
        <v>70011</v>
      </c>
      <c r="I2006" s="6">
        <v>0</v>
      </c>
      <c r="J2006" s="6">
        <v>0</v>
      </c>
      <c r="K2006" s="2">
        <v>1.1000000000000001</v>
      </c>
    </row>
    <row r="2007" spans="1:11" x14ac:dyDescent="0.25">
      <c r="A2007" s="14" t="s">
        <v>1092</v>
      </c>
      <c r="B2007" s="3" t="s">
        <v>78</v>
      </c>
      <c r="C2007" s="1" t="s">
        <v>1125</v>
      </c>
      <c r="D2007" s="6">
        <f>History3[[#This Row],[SUBTOTAL GENERAL FUND]]+History3[[#This Row],[CASH 
FUNDS]]+History3[[#This Row],[REAPPROPRIATED
FUNDS]]+History3[[#This Row],[FEDERAL 
FUNDS]]</f>
        <v>33750</v>
      </c>
      <c r="E2007" s="6">
        <f>History3[[#This Row],[GENERAL 
FUND]]+History3[[#This Row],[GENERAL
FUND
EXEMPT]]</f>
        <v>0</v>
      </c>
      <c r="F2007" s="6">
        <v>0</v>
      </c>
      <c r="G2007" s="6">
        <v>0</v>
      </c>
      <c r="H2007" s="7">
        <v>33750</v>
      </c>
      <c r="I2007" s="6">
        <v>0</v>
      </c>
      <c r="J2007" s="6">
        <v>0</v>
      </c>
      <c r="K2007" s="2">
        <v>0</v>
      </c>
    </row>
    <row r="2008" spans="1:11" x14ac:dyDescent="0.25">
      <c r="A2008" s="14" t="s">
        <v>1092</v>
      </c>
      <c r="B2008" s="3" t="s">
        <v>78</v>
      </c>
      <c r="C2008" s="1" t="s">
        <v>1126</v>
      </c>
      <c r="D2008" s="6">
        <f>History3[[#This Row],[SUBTOTAL GENERAL FUND]]+History3[[#This Row],[CASH 
FUNDS]]+History3[[#This Row],[REAPPROPRIATED
FUNDS]]+History3[[#This Row],[FEDERAL 
FUNDS]]</f>
        <v>22150</v>
      </c>
      <c r="E2008" s="6">
        <f>History3[[#This Row],[GENERAL 
FUND]]+History3[[#This Row],[GENERAL
FUND
EXEMPT]]</f>
        <v>0</v>
      </c>
      <c r="F2008" s="6">
        <v>0</v>
      </c>
      <c r="G2008" s="6">
        <v>0</v>
      </c>
      <c r="H2008" s="7">
        <v>22150</v>
      </c>
      <c r="I2008" s="6">
        <v>0</v>
      </c>
      <c r="J2008" s="6">
        <v>0</v>
      </c>
      <c r="K2008" s="2">
        <v>0</v>
      </c>
    </row>
    <row r="2009" spans="1:11" x14ac:dyDescent="0.25">
      <c r="A2009" s="14" t="s">
        <v>1092</v>
      </c>
      <c r="B2009" s="3" t="s">
        <v>78</v>
      </c>
      <c r="C2009" s="1" t="s">
        <v>1127</v>
      </c>
      <c r="D2009" s="6">
        <f>History3[[#This Row],[SUBTOTAL GENERAL FUND]]+History3[[#This Row],[CASH 
FUNDS]]+History3[[#This Row],[REAPPROPRIATED
FUNDS]]+History3[[#This Row],[FEDERAL 
FUNDS]]</f>
        <v>108000</v>
      </c>
      <c r="E2009" s="6">
        <f>History3[[#This Row],[GENERAL 
FUND]]+History3[[#This Row],[GENERAL
FUND
EXEMPT]]</f>
        <v>0</v>
      </c>
      <c r="F2009" s="6">
        <v>0</v>
      </c>
      <c r="G2009" s="6">
        <v>0</v>
      </c>
      <c r="H2009" s="7">
        <v>108000</v>
      </c>
      <c r="I2009" s="6">
        <v>0</v>
      </c>
      <c r="J2009" s="6">
        <v>0</v>
      </c>
      <c r="K2009" s="2">
        <v>0</v>
      </c>
    </row>
    <row r="2010" spans="1:11" x14ac:dyDescent="0.25">
      <c r="A2010" s="14" t="s">
        <v>1092</v>
      </c>
      <c r="B2010" s="3" t="s">
        <v>78</v>
      </c>
      <c r="C2010" s="1" t="s">
        <v>1128</v>
      </c>
      <c r="D2010" s="6">
        <f>History3[[#This Row],[SUBTOTAL GENERAL FUND]]+History3[[#This Row],[CASH 
FUNDS]]+History3[[#This Row],[REAPPROPRIATED
FUNDS]]+History3[[#This Row],[FEDERAL 
FUNDS]]</f>
        <v>8000</v>
      </c>
      <c r="E2010" s="6">
        <f>History3[[#This Row],[GENERAL 
FUND]]+History3[[#This Row],[GENERAL
FUND
EXEMPT]]</f>
        <v>0</v>
      </c>
      <c r="F2010" s="6">
        <v>0</v>
      </c>
      <c r="G2010" s="6">
        <v>0</v>
      </c>
      <c r="H2010" s="7">
        <v>8000</v>
      </c>
      <c r="I2010" s="6">
        <v>0</v>
      </c>
      <c r="J2010" s="6">
        <v>0</v>
      </c>
      <c r="K2010" s="2">
        <v>0</v>
      </c>
    </row>
    <row r="2011" spans="1:11" x14ac:dyDescent="0.25">
      <c r="A2011" s="14" t="s">
        <v>1092</v>
      </c>
      <c r="B2011" s="3" t="s">
        <v>78</v>
      </c>
      <c r="C2011" s="1" t="s">
        <v>1129</v>
      </c>
      <c r="D2011" s="6">
        <f>History3[[#This Row],[SUBTOTAL GENERAL FUND]]+History3[[#This Row],[CASH 
FUNDS]]+History3[[#This Row],[REAPPROPRIATED
FUNDS]]+History3[[#This Row],[FEDERAL 
FUNDS]]</f>
        <v>2200</v>
      </c>
      <c r="E2011" s="6">
        <f>History3[[#This Row],[GENERAL 
FUND]]+History3[[#This Row],[GENERAL
FUND
EXEMPT]]</f>
        <v>0</v>
      </c>
      <c r="F2011" s="6">
        <v>0</v>
      </c>
      <c r="G2011" s="6">
        <v>0</v>
      </c>
      <c r="H2011" s="7">
        <v>2200</v>
      </c>
      <c r="I2011" s="6">
        <v>0</v>
      </c>
      <c r="J2011" s="6">
        <v>0</v>
      </c>
      <c r="K2011" s="2">
        <v>0</v>
      </c>
    </row>
    <row r="2012" spans="1:11" x14ac:dyDescent="0.25">
      <c r="A2012" s="14" t="s">
        <v>1092</v>
      </c>
      <c r="B2012" s="3" t="s">
        <v>78</v>
      </c>
      <c r="C2012" s="1" t="s">
        <v>771</v>
      </c>
      <c r="D2012" s="6">
        <f>History3[[#This Row],[SUBTOTAL GENERAL FUND]]+History3[[#This Row],[CASH 
FUNDS]]+History3[[#This Row],[REAPPROPRIATED
FUNDS]]+History3[[#This Row],[FEDERAL 
FUNDS]]</f>
        <v>226671</v>
      </c>
      <c r="E2012" s="6">
        <f>History3[[#This Row],[GENERAL 
FUND]]+History3[[#This Row],[GENERAL
FUND
EXEMPT]]</f>
        <v>0</v>
      </c>
      <c r="F2012" s="6">
        <v>0</v>
      </c>
      <c r="G2012" s="6">
        <v>0</v>
      </c>
      <c r="H2012" s="7">
        <v>226671</v>
      </c>
      <c r="I2012" s="6">
        <v>0</v>
      </c>
      <c r="J2012" s="6">
        <v>0</v>
      </c>
      <c r="K2012" s="2">
        <v>0.5</v>
      </c>
    </row>
    <row r="2013" spans="1:11" x14ac:dyDescent="0.25">
      <c r="A2013" s="14" t="s">
        <v>1092</v>
      </c>
      <c r="B2013" s="3" t="s">
        <v>78</v>
      </c>
      <c r="C2013" s="1" t="s">
        <v>1130</v>
      </c>
      <c r="D2013" s="6">
        <f>History3[[#This Row],[SUBTOTAL GENERAL FUND]]+History3[[#This Row],[CASH 
FUNDS]]+History3[[#This Row],[REAPPROPRIATED
FUNDS]]+History3[[#This Row],[FEDERAL 
FUNDS]]</f>
        <v>873824</v>
      </c>
      <c r="E2013" s="6">
        <f>History3[[#This Row],[GENERAL 
FUND]]+History3[[#This Row],[GENERAL
FUND
EXEMPT]]</f>
        <v>873824</v>
      </c>
      <c r="F2013" s="6">
        <v>873824</v>
      </c>
      <c r="G2013" s="6">
        <v>0</v>
      </c>
      <c r="H2013" s="7">
        <v>0</v>
      </c>
      <c r="I2013" s="6">
        <v>0</v>
      </c>
      <c r="J2013" s="6">
        <v>0</v>
      </c>
      <c r="K2013" s="2">
        <v>0</v>
      </c>
    </row>
    <row r="2014" spans="1:11" x14ac:dyDescent="0.25">
      <c r="A2014" s="14" t="s">
        <v>1092</v>
      </c>
      <c r="B2014" s="3" t="s">
        <v>80</v>
      </c>
      <c r="C2014" s="1" t="s">
        <v>81</v>
      </c>
      <c r="D2014" s="6">
        <f>History3[[#This Row],[SUBTOTAL GENERAL FUND]]+History3[[#This Row],[CASH 
FUNDS]]+History3[[#This Row],[REAPPROPRIATED
FUNDS]]+History3[[#This Row],[FEDERAL 
FUNDS]]</f>
        <v>369581396</v>
      </c>
      <c r="E2014" s="6">
        <f>History3[[#This Row],[GENERAL 
FUND]]+History3[[#This Row],[GENERAL
FUND
EXEMPT]]</f>
        <v>113169403</v>
      </c>
      <c r="F2014" s="6">
        <v>113169403</v>
      </c>
      <c r="G2014" s="6">
        <v>0</v>
      </c>
      <c r="H2014" s="7">
        <v>249268695</v>
      </c>
      <c r="I2014" s="6">
        <v>6318910</v>
      </c>
      <c r="J2014" s="6">
        <v>824388</v>
      </c>
      <c r="K2014" s="2">
        <v>1469.8</v>
      </c>
    </row>
    <row r="2015" spans="1:11" x14ac:dyDescent="0.25">
      <c r="A2015" s="14" t="s">
        <v>1092</v>
      </c>
      <c r="B2015" s="3" t="s">
        <v>80</v>
      </c>
      <c r="C2015" s="1" t="s">
        <v>371</v>
      </c>
      <c r="D2015" s="6">
        <f>History3[[#This Row],[SUBTOTAL GENERAL FUND]]+History3[[#This Row],[CASH 
FUNDS]]+History3[[#This Row],[REAPPROPRIATED
FUNDS]]+History3[[#This Row],[FEDERAL 
FUNDS]]</f>
        <v>6730</v>
      </c>
      <c r="E2015" s="6">
        <f>History3[[#This Row],[GENERAL 
FUND]]+History3[[#This Row],[GENERAL
FUND
EXEMPT]]</f>
        <v>0</v>
      </c>
      <c r="F2015" s="6">
        <v>0</v>
      </c>
      <c r="G2015" s="6">
        <v>0</v>
      </c>
      <c r="H2015" s="7">
        <v>6730</v>
      </c>
      <c r="I2015" s="6">
        <v>0</v>
      </c>
      <c r="J2015" s="6">
        <v>0</v>
      </c>
      <c r="K2015" s="2">
        <v>0</v>
      </c>
    </row>
    <row r="2016" spans="1:11" x14ac:dyDescent="0.25">
      <c r="A2016" s="14" t="s">
        <v>1092</v>
      </c>
      <c r="B2016" s="3" t="s">
        <v>80</v>
      </c>
      <c r="C2016" s="1" t="s">
        <v>1131</v>
      </c>
      <c r="D2016" s="6">
        <f>History3[[#This Row],[SUBTOTAL GENERAL FUND]]+History3[[#This Row],[CASH 
FUNDS]]+History3[[#This Row],[REAPPROPRIATED
FUNDS]]+History3[[#This Row],[FEDERAL 
FUNDS]]</f>
        <v>108992</v>
      </c>
      <c r="E2016" s="6">
        <f>History3[[#This Row],[GENERAL 
FUND]]+History3[[#This Row],[GENERAL
FUND
EXEMPT]]</f>
        <v>0</v>
      </c>
      <c r="F2016" s="6">
        <v>0</v>
      </c>
      <c r="G2016" s="6">
        <v>0</v>
      </c>
      <c r="H2016" s="7">
        <v>108992</v>
      </c>
      <c r="I2016" s="6">
        <v>0</v>
      </c>
      <c r="J2016" s="6">
        <v>0</v>
      </c>
      <c r="K2016" s="2">
        <v>1.2</v>
      </c>
    </row>
    <row r="2017" spans="1:11" x14ac:dyDescent="0.25">
      <c r="A2017" s="14" t="s">
        <v>1092</v>
      </c>
      <c r="B2017" s="3" t="s">
        <v>80</v>
      </c>
      <c r="C2017" s="1" t="s">
        <v>1132</v>
      </c>
      <c r="D2017" s="6">
        <f>History3[[#This Row],[SUBTOTAL GENERAL FUND]]+History3[[#This Row],[CASH 
FUNDS]]+History3[[#This Row],[REAPPROPRIATED
FUNDS]]+History3[[#This Row],[FEDERAL 
FUNDS]]</f>
        <v>63000</v>
      </c>
      <c r="E2017" s="6">
        <f>History3[[#This Row],[GENERAL 
FUND]]+History3[[#This Row],[GENERAL
FUND
EXEMPT]]</f>
        <v>0</v>
      </c>
      <c r="F2017" s="6">
        <v>0</v>
      </c>
      <c r="G2017" s="6">
        <v>0</v>
      </c>
      <c r="H2017" s="7">
        <v>0</v>
      </c>
      <c r="I2017" s="6">
        <v>63000</v>
      </c>
      <c r="J2017" s="6">
        <v>0</v>
      </c>
      <c r="K2017" s="2">
        <v>0</v>
      </c>
    </row>
    <row r="2018" spans="1:11" x14ac:dyDescent="0.25">
      <c r="A2018" s="14" t="s">
        <v>1092</v>
      </c>
      <c r="B2018" s="3" t="s">
        <v>80</v>
      </c>
      <c r="C2018" s="1" t="s">
        <v>773</v>
      </c>
      <c r="D2018" s="6">
        <f>History3[[#This Row],[SUBTOTAL GENERAL FUND]]+History3[[#This Row],[CASH 
FUNDS]]+History3[[#This Row],[REAPPROPRIATED
FUNDS]]+History3[[#This Row],[FEDERAL 
FUNDS]]</f>
        <v>91092</v>
      </c>
      <c r="E2018" s="6">
        <f>History3[[#This Row],[GENERAL 
FUND]]+History3[[#This Row],[GENERAL
FUND
EXEMPT]]</f>
        <v>0</v>
      </c>
      <c r="F2018" s="6">
        <v>0</v>
      </c>
      <c r="G2018" s="6">
        <v>0</v>
      </c>
      <c r="H2018" s="7">
        <v>91092</v>
      </c>
      <c r="I2018" s="6">
        <v>0</v>
      </c>
      <c r="J2018" s="6">
        <v>0</v>
      </c>
      <c r="K2018" s="2">
        <v>1</v>
      </c>
    </row>
    <row r="2019" spans="1:11" x14ac:dyDescent="0.25">
      <c r="A2019" s="14" t="s">
        <v>1092</v>
      </c>
      <c r="B2019" s="3" t="s">
        <v>80</v>
      </c>
      <c r="C2019" s="1" t="s">
        <v>1133</v>
      </c>
      <c r="D2019" s="6">
        <f>History3[[#This Row],[SUBTOTAL GENERAL FUND]]+History3[[#This Row],[CASH 
FUNDS]]+History3[[#This Row],[REAPPROPRIATED
FUNDS]]+History3[[#This Row],[FEDERAL 
FUNDS]]</f>
        <v>15840</v>
      </c>
      <c r="E2019" s="6">
        <f>History3[[#This Row],[GENERAL 
FUND]]+History3[[#This Row],[GENERAL
FUND
EXEMPT]]</f>
        <v>15840</v>
      </c>
      <c r="F2019" s="6">
        <v>15840</v>
      </c>
      <c r="G2019" s="6">
        <v>0</v>
      </c>
      <c r="H2019" s="7">
        <v>0</v>
      </c>
      <c r="I2019" s="6">
        <v>0</v>
      </c>
      <c r="J2019" s="6">
        <v>0</v>
      </c>
      <c r="K2019" s="2">
        <v>0</v>
      </c>
    </row>
    <row r="2020" spans="1:11" x14ac:dyDescent="0.25">
      <c r="A2020" s="14" t="s">
        <v>1092</v>
      </c>
      <c r="B2020" s="3" t="s">
        <v>80</v>
      </c>
      <c r="C2020" s="1" t="s">
        <v>774</v>
      </c>
      <c r="D2020" s="6">
        <f>History3[[#This Row],[SUBTOTAL GENERAL FUND]]+History3[[#This Row],[CASH 
FUNDS]]+History3[[#This Row],[REAPPROPRIATED
FUNDS]]+History3[[#This Row],[FEDERAL 
FUNDS]]</f>
        <v>10656</v>
      </c>
      <c r="E2020" s="6">
        <f>History3[[#This Row],[GENERAL 
FUND]]+History3[[#This Row],[GENERAL
FUND
EXEMPT]]</f>
        <v>0</v>
      </c>
      <c r="F2020" s="6">
        <v>0</v>
      </c>
      <c r="G2020" s="6">
        <v>0</v>
      </c>
      <c r="H2020" s="7">
        <v>10656</v>
      </c>
      <c r="I2020" s="6">
        <v>0</v>
      </c>
      <c r="J2020" s="6">
        <v>0</v>
      </c>
      <c r="K2020" s="2">
        <v>0</v>
      </c>
    </row>
    <row r="2021" spans="1:11" x14ac:dyDescent="0.25">
      <c r="A2021" s="14" t="s">
        <v>1092</v>
      </c>
      <c r="B2021" s="3" t="s">
        <v>80</v>
      </c>
      <c r="C2021" s="1" t="s">
        <v>775</v>
      </c>
      <c r="D2021" s="6">
        <f>History3[[#This Row],[SUBTOTAL GENERAL FUND]]+History3[[#This Row],[CASH 
FUNDS]]+History3[[#This Row],[REAPPROPRIATED
FUNDS]]+History3[[#This Row],[FEDERAL 
FUNDS]]</f>
        <v>0</v>
      </c>
      <c r="E2021" s="6">
        <f>History3[[#This Row],[GENERAL 
FUND]]+History3[[#This Row],[GENERAL
FUND
EXEMPT]]</f>
        <v>0</v>
      </c>
      <c r="F2021" s="6">
        <v>0</v>
      </c>
      <c r="G2021" s="6">
        <v>0</v>
      </c>
      <c r="H2021" s="7">
        <v>0</v>
      </c>
      <c r="I2021" s="6">
        <v>0</v>
      </c>
      <c r="J2021" s="6">
        <v>0</v>
      </c>
      <c r="K2021" s="2">
        <v>0</v>
      </c>
    </row>
    <row r="2022" spans="1:11" x14ac:dyDescent="0.25">
      <c r="A2022" s="14" t="s">
        <v>1092</v>
      </c>
      <c r="B2022" s="3" t="s">
        <v>80</v>
      </c>
      <c r="C2022" s="1" t="s">
        <v>1134</v>
      </c>
      <c r="D2022" s="6">
        <f>History3[[#This Row],[SUBTOTAL GENERAL FUND]]+History3[[#This Row],[CASH 
FUNDS]]+History3[[#This Row],[REAPPROPRIATED
FUNDS]]+History3[[#This Row],[FEDERAL 
FUNDS]]</f>
        <v>3091</v>
      </c>
      <c r="E2022" s="6">
        <f>History3[[#This Row],[GENERAL 
FUND]]+History3[[#This Row],[GENERAL
FUND
EXEMPT]]</f>
        <v>0</v>
      </c>
      <c r="F2022" s="6">
        <v>0</v>
      </c>
      <c r="G2022" s="6">
        <v>0</v>
      </c>
      <c r="H2022" s="7">
        <v>3091</v>
      </c>
      <c r="I2022" s="6">
        <v>0</v>
      </c>
      <c r="J2022" s="6">
        <v>0</v>
      </c>
      <c r="K2022" s="2">
        <v>0</v>
      </c>
    </row>
    <row r="2023" spans="1:11" x14ac:dyDescent="0.25">
      <c r="A2023" s="14" t="s">
        <v>1092</v>
      </c>
      <c r="B2023" s="3" t="s">
        <v>80</v>
      </c>
      <c r="C2023" s="1" t="s">
        <v>374</v>
      </c>
      <c r="D2023" s="6">
        <f>History3[[#This Row],[SUBTOTAL GENERAL FUND]]+History3[[#This Row],[CASH 
FUNDS]]+History3[[#This Row],[REAPPROPRIATED
FUNDS]]+History3[[#This Row],[FEDERAL 
FUNDS]]</f>
        <v>20865</v>
      </c>
      <c r="E2023" s="6">
        <f>History3[[#This Row],[GENERAL 
FUND]]+History3[[#This Row],[GENERAL
FUND
EXEMPT]]</f>
        <v>20865</v>
      </c>
      <c r="F2023" s="6">
        <v>20865</v>
      </c>
      <c r="G2023" s="6">
        <v>0</v>
      </c>
      <c r="H2023" s="7">
        <v>0</v>
      </c>
      <c r="I2023" s="6">
        <v>0</v>
      </c>
      <c r="J2023" s="6">
        <v>0</v>
      </c>
      <c r="K2023" s="2">
        <v>-0.3</v>
      </c>
    </row>
    <row r="2024" spans="1:11" x14ac:dyDescent="0.25">
      <c r="A2024" s="14" t="s">
        <v>1092</v>
      </c>
      <c r="B2024" s="3" t="s">
        <v>80</v>
      </c>
      <c r="C2024" s="1" t="s">
        <v>1135</v>
      </c>
      <c r="D2024" s="6">
        <f>History3[[#This Row],[SUBTOTAL GENERAL FUND]]+History3[[#This Row],[CASH 
FUNDS]]+History3[[#This Row],[REAPPROPRIATED
FUNDS]]+History3[[#This Row],[FEDERAL 
FUNDS]]</f>
        <v>2960</v>
      </c>
      <c r="E2024" s="6">
        <f>History3[[#This Row],[GENERAL 
FUND]]+History3[[#This Row],[GENERAL
FUND
EXEMPT]]</f>
        <v>0</v>
      </c>
      <c r="F2024" s="6">
        <v>0</v>
      </c>
      <c r="G2024" s="6">
        <v>0</v>
      </c>
      <c r="H2024" s="7">
        <v>2960</v>
      </c>
      <c r="I2024" s="6">
        <v>0</v>
      </c>
      <c r="J2024" s="6">
        <v>0</v>
      </c>
      <c r="K2024" s="2">
        <v>0</v>
      </c>
    </row>
    <row r="2025" spans="1:11" x14ac:dyDescent="0.25">
      <c r="A2025" s="14" t="s">
        <v>1092</v>
      </c>
      <c r="B2025" s="3" t="s">
        <v>80</v>
      </c>
      <c r="C2025" s="1" t="s">
        <v>1136</v>
      </c>
      <c r="D2025" s="6">
        <f>History3[[#This Row],[SUBTOTAL GENERAL FUND]]+History3[[#This Row],[CASH 
FUNDS]]+History3[[#This Row],[REAPPROPRIATED
FUNDS]]+History3[[#This Row],[FEDERAL 
FUNDS]]</f>
        <v>8288</v>
      </c>
      <c r="E2025" s="6">
        <f>History3[[#This Row],[GENERAL 
FUND]]+History3[[#This Row],[GENERAL
FUND
EXEMPT]]</f>
        <v>0</v>
      </c>
      <c r="F2025" s="6">
        <v>0</v>
      </c>
      <c r="G2025" s="6">
        <v>0</v>
      </c>
      <c r="H2025" s="7">
        <v>8288</v>
      </c>
      <c r="I2025" s="6">
        <v>0</v>
      </c>
      <c r="J2025" s="6">
        <v>0</v>
      </c>
      <c r="K2025" s="2">
        <v>0</v>
      </c>
    </row>
    <row r="2026" spans="1:11" x14ac:dyDescent="0.25">
      <c r="A2026" s="14" t="s">
        <v>1092</v>
      </c>
      <c r="B2026" s="3" t="s">
        <v>80</v>
      </c>
      <c r="C2026" s="1" t="s">
        <v>777</v>
      </c>
      <c r="D2026" s="6">
        <f>History3[[#This Row],[SUBTOTAL GENERAL FUND]]+History3[[#This Row],[CASH 
FUNDS]]+History3[[#This Row],[REAPPROPRIATED
FUNDS]]+History3[[#This Row],[FEDERAL 
FUNDS]]</f>
        <v>0</v>
      </c>
      <c r="E2026" s="6">
        <f>History3[[#This Row],[GENERAL 
FUND]]+History3[[#This Row],[GENERAL
FUND
EXEMPT]]</f>
        <v>0</v>
      </c>
      <c r="F2026" s="6">
        <v>0</v>
      </c>
      <c r="G2026" s="6">
        <v>0</v>
      </c>
      <c r="H2026" s="7">
        <v>0</v>
      </c>
      <c r="I2026" s="6">
        <v>0</v>
      </c>
      <c r="J2026" s="6">
        <v>0</v>
      </c>
      <c r="K2026" s="2">
        <v>0</v>
      </c>
    </row>
    <row r="2027" spans="1:11" x14ac:dyDescent="0.25">
      <c r="A2027" s="14" t="s">
        <v>1092</v>
      </c>
      <c r="B2027" s="3" t="s">
        <v>80</v>
      </c>
      <c r="C2027" s="1" t="s">
        <v>778</v>
      </c>
      <c r="D2027" s="6">
        <f>History3[[#This Row],[SUBTOTAL GENERAL FUND]]+History3[[#This Row],[CASH 
FUNDS]]+History3[[#This Row],[REAPPROPRIATED
FUNDS]]+History3[[#This Row],[FEDERAL 
FUNDS]]</f>
        <v>28950</v>
      </c>
      <c r="E2027" s="6">
        <f>History3[[#This Row],[GENERAL 
FUND]]+History3[[#This Row],[GENERAL
FUND
EXEMPT]]</f>
        <v>0</v>
      </c>
      <c r="F2027" s="6">
        <v>0</v>
      </c>
      <c r="G2027" s="6">
        <v>0</v>
      </c>
      <c r="H2027" s="7">
        <v>28950</v>
      </c>
      <c r="I2027" s="6">
        <v>0</v>
      </c>
      <c r="J2027" s="6">
        <v>0</v>
      </c>
      <c r="K2027" s="2">
        <v>0</v>
      </c>
    </row>
    <row r="2028" spans="1:11" x14ac:dyDescent="0.25">
      <c r="A2028" s="14" t="s">
        <v>1092</v>
      </c>
      <c r="B2028" s="3" t="s">
        <v>80</v>
      </c>
      <c r="C2028" s="1" t="s">
        <v>1137</v>
      </c>
      <c r="D2028" s="6">
        <f>History3[[#This Row],[SUBTOTAL GENERAL FUND]]+History3[[#This Row],[CASH 
FUNDS]]+History3[[#This Row],[REAPPROPRIATED
FUNDS]]+History3[[#This Row],[FEDERAL 
FUNDS]]</f>
        <v>9870</v>
      </c>
      <c r="E2028" s="6">
        <f>History3[[#This Row],[GENERAL 
FUND]]+History3[[#This Row],[GENERAL
FUND
EXEMPT]]</f>
        <v>9870</v>
      </c>
      <c r="F2028" s="6">
        <v>9870</v>
      </c>
      <c r="G2028" s="6">
        <v>0</v>
      </c>
      <c r="H2028" s="7">
        <v>0</v>
      </c>
      <c r="I2028" s="6">
        <v>0</v>
      </c>
      <c r="J2028" s="6">
        <v>0</v>
      </c>
      <c r="K2028" s="2">
        <v>0</v>
      </c>
    </row>
    <row r="2029" spans="1:11" x14ac:dyDescent="0.25">
      <c r="A2029" s="14" t="s">
        <v>1092</v>
      </c>
      <c r="B2029" s="3" t="s">
        <v>80</v>
      </c>
      <c r="C2029" s="1" t="s">
        <v>378</v>
      </c>
      <c r="D2029" s="6">
        <f>History3[[#This Row],[SUBTOTAL GENERAL FUND]]+History3[[#This Row],[CASH 
FUNDS]]+History3[[#This Row],[REAPPROPRIATED
FUNDS]]+History3[[#This Row],[FEDERAL 
FUNDS]]</f>
        <v>0</v>
      </c>
      <c r="E2029" s="6">
        <f>History3[[#This Row],[GENERAL 
FUND]]+History3[[#This Row],[GENERAL
FUND
EXEMPT]]</f>
        <v>0</v>
      </c>
      <c r="F2029" s="6">
        <v>0</v>
      </c>
      <c r="G2029" s="6">
        <v>0</v>
      </c>
      <c r="H2029" s="7">
        <v>0</v>
      </c>
      <c r="I2029" s="6">
        <v>0</v>
      </c>
      <c r="J2029" s="6">
        <v>0</v>
      </c>
      <c r="K2029" s="2">
        <v>0</v>
      </c>
    </row>
    <row r="2030" spans="1:11" x14ac:dyDescent="0.25">
      <c r="A2030" s="14" t="s">
        <v>1092</v>
      </c>
      <c r="B2030" s="3" t="s">
        <v>80</v>
      </c>
      <c r="C2030" s="1" t="s">
        <v>382</v>
      </c>
      <c r="D2030" s="6">
        <f>History3[[#This Row],[SUBTOTAL GENERAL FUND]]+History3[[#This Row],[CASH 
FUNDS]]+History3[[#This Row],[REAPPROPRIATED
FUNDS]]+History3[[#This Row],[FEDERAL 
FUNDS]]</f>
        <v>41580</v>
      </c>
      <c r="E2030" s="6">
        <f>History3[[#This Row],[GENERAL 
FUND]]+History3[[#This Row],[GENERAL
FUND
EXEMPT]]</f>
        <v>41580</v>
      </c>
      <c r="F2030" s="6">
        <v>41580</v>
      </c>
      <c r="G2030" s="6">
        <v>0</v>
      </c>
      <c r="H2030" s="7">
        <v>0</v>
      </c>
      <c r="I2030" s="6">
        <v>0</v>
      </c>
      <c r="J2030" s="6">
        <v>0</v>
      </c>
      <c r="K2030" s="2">
        <v>0</v>
      </c>
    </row>
    <row r="2031" spans="1:11" x14ac:dyDescent="0.25">
      <c r="A2031" s="14" t="s">
        <v>1092</v>
      </c>
      <c r="B2031" s="3" t="s">
        <v>80</v>
      </c>
      <c r="C2031" s="1" t="s">
        <v>1138</v>
      </c>
      <c r="D2031" s="6">
        <f>History3[[#This Row],[SUBTOTAL GENERAL FUND]]+History3[[#This Row],[CASH 
FUNDS]]+History3[[#This Row],[REAPPROPRIATED
FUNDS]]+History3[[#This Row],[FEDERAL 
FUNDS]]</f>
        <v>14292</v>
      </c>
      <c r="E2031" s="6">
        <f>History3[[#This Row],[GENERAL 
FUND]]+History3[[#This Row],[GENERAL
FUND
EXEMPT]]</f>
        <v>14292</v>
      </c>
      <c r="F2031" s="6">
        <v>14292</v>
      </c>
      <c r="G2031" s="6">
        <v>0</v>
      </c>
      <c r="H2031" s="7">
        <v>0</v>
      </c>
      <c r="I2031" s="6">
        <v>0</v>
      </c>
      <c r="J2031" s="6">
        <v>0</v>
      </c>
      <c r="K2031" s="2">
        <v>0.3</v>
      </c>
    </row>
    <row r="2032" spans="1:11" x14ac:dyDescent="0.25">
      <c r="A2032" s="14" t="s">
        <v>1092</v>
      </c>
      <c r="B2032" s="3" t="s">
        <v>80</v>
      </c>
      <c r="C2032" s="1" t="s">
        <v>1139</v>
      </c>
      <c r="D2032" s="6">
        <f>History3[[#This Row],[SUBTOTAL GENERAL FUND]]+History3[[#This Row],[CASH 
FUNDS]]+History3[[#This Row],[REAPPROPRIATED
FUNDS]]+History3[[#This Row],[FEDERAL 
FUNDS]]</f>
        <v>910286</v>
      </c>
      <c r="E2032" s="6">
        <f>History3[[#This Row],[GENERAL 
FUND]]+History3[[#This Row],[GENERAL
FUND
EXEMPT]]</f>
        <v>0</v>
      </c>
      <c r="F2032" s="6">
        <v>0</v>
      </c>
      <c r="G2032" s="6">
        <v>0</v>
      </c>
      <c r="H2032" s="7">
        <v>910286</v>
      </c>
      <c r="I2032" s="6">
        <v>0</v>
      </c>
      <c r="J2032" s="6">
        <v>0</v>
      </c>
      <c r="K2032" s="2">
        <v>0</v>
      </c>
    </row>
    <row r="2033" spans="1:11" x14ac:dyDescent="0.25">
      <c r="A2033" s="14" t="s">
        <v>1092</v>
      </c>
      <c r="B2033" s="3" t="s">
        <v>80</v>
      </c>
      <c r="C2033" s="1" t="s">
        <v>781</v>
      </c>
      <c r="D2033" s="6">
        <f>History3[[#This Row],[SUBTOTAL GENERAL FUND]]+History3[[#This Row],[CASH 
FUNDS]]+History3[[#This Row],[REAPPROPRIATED
FUNDS]]+History3[[#This Row],[FEDERAL 
FUNDS]]</f>
        <v>54766</v>
      </c>
      <c r="E2033" s="6">
        <f>History3[[#This Row],[GENERAL 
FUND]]+History3[[#This Row],[GENERAL
FUND
EXEMPT]]</f>
        <v>0</v>
      </c>
      <c r="F2033" s="6">
        <v>0</v>
      </c>
      <c r="G2033" s="6">
        <v>0</v>
      </c>
      <c r="H2033" s="7">
        <v>54766</v>
      </c>
      <c r="I2033" s="6">
        <v>0</v>
      </c>
      <c r="J2033" s="6">
        <v>0</v>
      </c>
      <c r="K2033" s="2">
        <v>0.2</v>
      </c>
    </row>
    <row r="2034" spans="1:11" x14ac:dyDescent="0.25">
      <c r="A2034" s="14" t="s">
        <v>1092</v>
      </c>
      <c r="B2034" s="3" t="s">
        <v>83</v>
      </c>
      <c r="C2034" s="1" t="s">
        <v>84</v>
      </c>
      <c r="D2034" s="6">
        <f>History3[[#This Row],[SUBTOTAL GENERAL FUND]]+History3[[#This Row],[CASH 
FUNDS]]+History3[[#This Row],[REAPPROPRIATED
FUNDS]]+History3[[#This Row],[FEDERAL 
FUNDS]]</f>
        <v>393996502</v>
      </c>
      <c r="E2034" s="6">
        <f>History3[[#This Row],[GENERAL 
FUND]]+History3[[#This Row],[GENERAL
FUND
EXEMPT]]</f>
        <v>121117814</v>
      </c>
      <c r="F2034" s="6">
        <v>121117814</v>
      </c>
      <c r="G2034" s="6">
        <v>0</v>
      </c>
      <c r="H2034" s="7">
        <v>265692538</v>
      </c>
      <c r="I2034" s="6">
        <v>6149821</v>
      </c>
      <c r="J2034" s="6">
        <v>1036329</v>
      </c>
      <c r="K2034" s="2">
        <v>1503.6</v>
      </c>
    </row>
    <row r="2035" spans="1:11" x14ac:dyDescent="0.25">
      <c r="A2035" s="14" t="s">
        <v>1092</v>
      </c>
      <c r="B2035" s="3" t="s">
        <v>83</v>
      </c>
      <c r="C2035" s="1" t="s">
        <v>387</v>
      </c>
      <c r="D2035" s="6">
        <f>History3[[#This Row],[SUBTOTAL GENERAL FUND]]+History3[[#This Row],[CASH 
FUNDS]]+History3[[#This Row],[REAPPROPRIATED
FUNDS]]+History3[[#This Row],[FEDERAL 
FUNDS]]</f>
        <v>817000</v>
      </c>
      <c r="E2035" s="6">
        <f>History3[[#This Row],[GENERAL 
FUND]]+History3[[#This Row],[GENERAL
FUND
EXEMPT]]</f>
        <v>817000</v>
      </c>
      <c r="F2035" s="6">
        <v>817000</v>
      </c>
      <c r="G2035" s="6">
        <v>0</v>
      </c>
      <c r="H2035" s="7">
        <v>0</v>
      </c>
      <c r="I2035" s="6">
        <v>0</v>
      </c>
      <c r="J2035" s="6">
        <v>0</v>
      </c>
      <c r="K2035" s="2">
        <v>0</v>
      </c>
    </row>
    <row r="2036" spans="1:11" x14ac:dyDescent="0.25">
      <c r="A2036" s="14" t="s">
        <v>1092</v>
      </c>
      <c r="B2036" s="3" t="s">
        <v>83</v>
      </c>
      <c r="C2036" s="1" t="s">
        <v>1140</v>
      </c>
      <c r="D2036" s="6">
        <f>History3[[#This Row],[SUBTOTAL GENERAL FUND]]+History3[[#This Row],[CASH 
FUNDS]]+History3[[#This Row],[REAPPROPRIATED
FUNDS]]+History3[[#This Row],[FEDERAL 
FUNDS]]</f>
        <v>6750</v>
      </c>
      <c r="E2036" s="6">
        <f>History3[[#This Row],[GENERAL 
FUND]]+History3[[#This Row],[GENERAL
FUND
EXEMPT]]</f>
        <v>0</v>
      </c>
      <c r="F2036" s="6">
        <v>0</v>
      </c>
      <c r="G2036" s="6">
        <v>0</v>
      </c>
      <c r="H2036" s="7">
        <v>6750</v>
      </c>
      <c r="I2036" s="6">
        <v>0</v>
      </c>
      <c r="J2036" s="6">
        <v>0</v>
      </c>
      <c r="K2036" s="2">
        <v>0</v>
      </c>
    </row>
    <row r="2037" spans="1:11" x14ac:dyDescent="0.25">
      <c r="A2037" s="14" t="s">
        <v>1092</v>
      </c>
      <c r="B2037" s="3" t="s">
        <v>83</v>
      </c>
      <c r="C2037" s="1" t="s">
        <v>1141</v>
      </c>
      <c r="D2037" s="6">
        <f>History3[[#This Row],[SUBTOTAL GENERAL FUND]]+History3[[#This Row],[CASH 
FUNDS]]+History3[[#This Row],[REAPPROPRIATED
FUNDS]]+History3[[#This Row],[FEDERAL 
FUNDS]]</f>
        <v>45000</v>
      </c>
      <c r="E2037" s="6">
        <f>History3[[#This Row],[GENERAL 
FUND]]+History3[[#This Row],[GENERAL
FUND
EXEMPT]]</f>
        <v>0</v>
      </c>
      <c r="F2037" s="6">
        <v>0</v>
      </c>
      <c r="G2037" s="6">
        <v>0</v>
      </c>
      <c r="H2037" s="7">
        <v>45000</v>
      </c>
      <c r="I2037" s="6">
        <v>0</v>
      </c>
      <c r="J2037" s="6">
        <v>0</v>
      </c>
      <c r="K2037" s="2">
        <v>0</v>
      </c>
    </row>
    <row r="2038" spans="1:11" x14ac:dyDescent="0.25">
      <c r="A2038" s="14" t="s">
        <v>1092</v>
      </c>
      <c r="B2038" s="3" t="s">
        <v>83</v>
      </c>
      <c r="C2038" s="1" t="s">
        <v>1142</v>
      </c>
      <c r="D2038" s="6">
        <f>History3[[#This Row],[SUBTOTAL GENERAL FUND]]+History3[[#This Row],[CASH 
FUNDS]]+History3[[#This Row],[REAPPROPRIATED
FUNDS]]+History3[[#This Row],[FEDERAL 
FUNDS]]</f>
        <v>1737800</v>
      </c>
      <c r="E2038" s="6">
        <f>History3[[#This Row],[GENERAL 
FUND]]+History3[[#This Row],[GENERAL
FUND
EXEMPT]]</f>
        <v>0</v>
      </c>
      <c r="F2038" s="6">
        <v>0</v>
      </c>
      <c r="G2038" s="6">
        <v>0</v>
      </c>
      <c r="H2038" s="7">
        <v>1737800</v>
      </c>
      <c r="I2038" s="6">
        <v>0</v>
      </c>
      <c r="J2038" s="6">
        <v>0</v>
      </c>
      <c r="K2038" s="2">
        <v>21.6</v>
      </c>
    </row>
    <row r="2039" spans="1:11" x14ac:dyDescent="0.25">
      <c r="A2039" s="14" t="s">
        <v>1092</v>
      </c>
      <c r="B2039" s="3" t="s">
        <v>83</v>
      </c>
      <c r="C2039" s="1" t="s">
        <v>1143</v>
      </c>
      <c r="D2039" s="6">
        <f>History3[[#This Row],[SUBTOTAL GENERAL FUND]]+History3[[#This Row],[CASH 
FUNDS]]+History3[[#This Row],[REAPPROPRIATED
FUNDS]]+History3[[#This Row],[FEDERAL 
FUNDS]]</f>
        <v>2000</v>
      </c>
      <c r="E2039" s="6">
        <f>History3[[#This Row],[GENERAL 
FUND]]+History3[[#This Row],[GENERAL
FUND
EXEMPT]]</f>
        <v>2000</v>
      </c>
      <c r="F2039" s="6">
        <v>2000</v>
      </c>
      <c r="G2039" s="6">
        <v>0</v>
      </c>
      <c r="H2039" s="7">
        <v>0</v>
      </c>
      <c r="I2039" s="6">
        <v>0</v>
      </c>
      <c r="J2039" s="6">
        <v>0</v>
      </c>
      <c r="K2039" s="2">
        <v>0</v>
      </c>
    </row>
    <row r="2040" spans="1:11" x14ac:dyDescent="0.25">
      <c r="A2040" s="14" t="s">
        <v>1092</v>
      </c>
      <c r="B2040" s="3" t="s">
        <v>83</v>
      </c>
      <c r="C2040" s="1" t="s">
        <v>1144</v>
      </c>
      <c r="D2040" s="6">
        <f>History3[[#This Row],[SUBTOTAL GENERAL FUND]]+History3[[#This Row],[CASH 
FUNDS]]+History3[[#This Row],[REAPPROPRIATED
FUNDS]]+History3[[#This Row],[FEDERAL 
FUNDS]]</f>
        <v>56364</v>
      </c>
      <c r="E2040" s="6">
        <f>History3[[#This Row],[GENERAL 
FUND]]+History3[[#This Row],[GENERAL
FUND
EXEMPT]]</f>
        <v>0</v>
      </c>
      <c r="F2040" s="6">
        <v>0</v>
      </c>
      <c r="G2040" s="6">
        <v>0</v>
      </c>
      <c r="H2040" s="7">
        <v>56364</v>
      </c>
      <c r="I2040" s="6">
        <v>0</v>
      </c>
      <c r="J2040" s="6">
        <v>0</v>
      </c>
      <c r="K2040" s="2">
        <v>0</v>
      </c>
    </row>
    <row r="2041" spans="1:11" x14ac:dyDescent="0.25">
      <c r="A2041" s="14" t="s">
        <v>1092</v>
      </c>
      <c r="B2041" s="3" t="s">
        <v>83</v>
      </c>
      <c r="C2041" s="1" t="s">
        <v>1145</v>
      </c>
      <c r="D2041" s="6">
        <f>History3[[#This Row],[SUBTOTAL GENERAL FUND]]+History3[[#This Row],[CASH 
FUNDS]]+History3[[#This Row],[REAPPROPRIATED
FUNDS]]+History3[[#This Row],[FEDERAL 
FUNDS]]</f>
        <v>1575</v>
      </c>
      <c r="E2041" s="6">
        <f>History3[[#This Row],[GENERAL 
FUND]]+History3[[#This Row],[GENERAL
FUND
EXEMPT]]</f>
        <v>0</v>
      </c>
      <c r="F2041" s="6">
        <v>0</v>
      </c>
      <c r="G2041" s="6">
        <v>0</v>
      </c>
      <c r="H2041" s="7">
        <v>1575</v>
      </c>
      <c r="I2041" s="6">
        <v>0</v>
      </c>
      <c r="J2041" s="6">
        <v>0</v>
      </c>
      <c r="K2041" s="2">
        <v>0</v>
      </c>
    </row>
    <row r="2042" spans="1:11" x14ac:dyDescent="0.25">
      <c r="A2042" s="14" t="s">
        <v>1092</v>
      </c>
      <c r="B2042" s="3" t="s">
        <v>83</v>
      </c>
      <c r="C2042" s="1" t="s">
        <v>1146</v>
      </c>
      <c r="D2042" s="6">
        <f>History3[[#This Row],[SUBTOTAL GENERAL FUND]]+History3[[#This Row],[CASH 
FUNDS]]+History3[[#This Row],[REAPPROPRIATED
FUNDS]]+History3[[#This Row],[FEDERAL 
FUNDS]]</f>
        <v>14771</v>
      </c>
      <c r="E2042" s="6">
        <f>History3[[#This Row],[GENERAL 
FUND]]+History3[[#This Row],[GENERAL
FUND
EXEMPT]]</f>
        <v>0</v>
      </c>
      <c r="F2042" s="6">
        <v>0</v>
      </c>
      <c r="G2042" s="6">
        <v>0</v>
      </c>
      <c r="H2042" s="7">
        <v>14771</v>
      </c>
      <c r="I2042" s="6">
        <v>0</v>
      </c>
      <c r="J2042" s="6">
        <v>0</v>
      </c>
      <c r="K2042" s="2">
        <v>0</v>
      </c>
    </row>
    <row r="2043" spans="1:11" x14ac:dyDescent="0.25">
      <c r="A2043" s="14" t="s">
        <v>1092</v>
      </c>
      <c r="B2043" s="3" t="s">
        <v>83</v>
      </c>
      <c r="C2043" s="1" t="s">
        <v>786</v>
      </c>
      <c r="D2043" s="6">
        <f>History3[[#This Row],[SUBTOTAL GENERAL FUND]]+History3[[#This Row],[CASH 
FUNDS]]+History3[[#This Row],[REAPPROPRIATED
FUNDS]]+History3[[#This Row],[FEDERAL 
FUNDS]]</f>
        <v>396604</v>
      </c>
      <c r="E2043" s="6">
        <f>History3[[#This Row],[GENERAL 
FUND]]+History3[[#This Row],[GENERAL
FUND
EXEMPT]]</f>
        <v>0</v>
      </c>
      <c r="F2043" s="6">
        <v>0</v>
      </c>
      <c r="G2043" s="6">
        <v>0</v>
      </c>
      <c r="H2043" s="7">
        <v>396604</v>
      </c>
      <c r="I2043" s="6">
        <v>0</v>
      </c>
      <c r="J2043" s="6">
        <v>0</v>
      </c>
      <c r="K2043" s="2">
        <v>1.8</v>
      </c>
    </row>
    <row r="2044" spans="1:11" x14ac:dyDescent="0.25">
      <c r="A2044" s="14" t="s">
        <v>1092</v>
      </c>
      <c r="B2044" s="3" t="s">
        <v>83</v>
      </c>
      <c r="C2044" s="1" t="s">
        <v>392</v>
      </c>
      <c r="D2044" s="6">
        <f>History3[[#This Row],[SUBTOTAL GENERAL FUND]]+History3[[#This Row],[CASH 
FUNDS]]+History3[[#This Row],[REAPPROPRIATED
FUNDS]]+History3[[#This Row],[FEDERAL 
FUNDS]]</f>
        <v>18000</v>
      </c>
      <c r="E2044" s="6">
        <f>History3[[#This Row],[GENERAL 
FUND]]+History3[[#This Row],[GENERAL
FUND
EXEMPT]]</f>
        <v>18000</v>
      </c>
      <c r="F2044" s="6">
        <v>18000</v>
      </c>
      <c r="G2044" s="6">
        <v>0</v>
      </c>
      <c r="H2044" s="7">
        <v>0</v>
      </c>
      <c r="I2044" s="6">
        <v>0</v>
      </c>
      <c r="J2044" s="6">
        <v>0</v>
      </c>
      <c r="K2044" s="2">
        <v>0</v>
      </c>
    </row>
    <row r="2045" spans="1:11" x14ac:dyDescent="0.25">
      <c r="A2045" s="14" t="s">
        <v>1092</v>
      </c>
      <c r="B2045" s="3" t="s">
        <v>83</v>
      </c>
      <c r="C2045" s="1" t="s">
        <v>834</v>
      </c>
      <c r="D2045" s="6">
        <f>History3[[#This Row],[SUBTOTAL GENERAL FUND]]+History3[[#This Row],[CASH 
FUNDS]]+History3[[#This Row],[REAPPROPRIATED
FUNDS]]+History3[[#This Row],[FEDERAL 
FUNDS]]</f>
        <v>30000</v>
      </c>
      <c r="E2045" s="6">
        <f>History3[[#This Row],[GENERAL 
FUND]]+History3[[#This Row],[GENERAL
FUND
EXEMPT]]</f>
        <v>30000</v>
      </c>
      <c r="F2045" s="6">
        <v>30000</v>
      </c>
      <c r="G2045" s="6">
        <v>0</v>
      </c>
      <c r="H2045" s="7">
        <v>0</v>
      </c>
      <c r="I2045" s="6">
        <v>0</v>
      </c>
      <c r="J2045" s="6">
        <v>0</v>
      </c>
      <c r="K2045" s="2">
        <v>0</v>
      </c>
    </row>
    <row r="2046" spans="1:11" x14ac:dyDescent="0.25">
      <c r="A2046" s="14" t="s">
        <v>1092</v>
      </c>
      <c r="B2046" s="3" t="s">
        <v>83</v>
      </c>
      <c r="C2046" s="1" t="s">
        <v>1147</v>
      </c>
      <c r="D2046" s="6">
        <f>History3[[#This Row],[SUBTOTAL GENERAL FUND]]+History3[[#This Row],[CASH 
FUNDS]]+History3[[#This Row],[REAPPROPRIATED
FUNDS]]+History3[[#This Row],[FEDERAL 
FUNDS]]</f>
        <v>14000</v>
      </c>
      <c r="E2046" s="6">
        <f>History3[[#This Row],[GENERAL 
FUND]]+History3[[#This Row],[GENERAL
FUND
EXEMPT]]</f>
        <v>0</v>
      </c>
      <c r="F2046" s="6">
        <v>0</v>
      </c>
      <c r="G2046" s="6">
        <v>0</v>
      </c>
      <c r="H2046" s="7">
        <v>14000</v>
      </c>
      <c r="I2046" s="6">
        <v>0</v>
      </c>
      <c r="J2046" s="6">
        <v>0</v>
      </c>
      <c r="K2046" s="2">
        <v>0</v>
      </c>
    </row>
    <row r="2047" spans="1:11" x14ac:dyDescent="0.25">
      <c r="A2047" s="14" t="s">
        <v>1092</v>
      </c>
      <c r="B2047" s="3" t="s">
        <v>83</v>
      </c>
      <c r="C2047" s="1" t="s">
        <v>394</v>
      </c>
      <c r="D2047" s="6">
        <f>History3[[#This Row],[SUBTOTAL GENERAL FUND]]+History3[[#This Row],[CASH 
FUNDS]]+History3[[#This Row],[REAPPROPRIATED
FUNDS]]+History3[[#This Row],[FEDERAL 
FUNDS]]</f>
        <v>1187502</v>
      </c>
      <c r="E2047" s="6">
        <f>History3[[#This Row],[GENERAL 
FUND]]+History3[[#This Row],[GENERAL
FUND
EXEMPT]]</f>
        <v>0</v>
      </c>
      <c r="F2047" s="6">
        <v>0</v>
      </c>
      <c r="G2047" s="6">
        <v>0</v>
      </c>
      <c r="H2047" s="7">
        <v>1187502</v>
      </c>
      <c r="I2047" s="6">
        <v>0</v>
      </c>
      <c r="J2047" s="6">
        <v>0</v>
      </c>
      <c r="K2047" s="2">
        <v>3.1</v>
      </c>
    </row>
    <row r="2048" spans="1:11" x14ac:dyDescent="0.25">
      <c r="A2048" s="14" t="s">
        <v>1092</v>
      </c>
      <c r="B2048" s="3" t="s">
        <v>83</v>
      </c>
      <c r="C2048" s="1" t="s">
        <v>1148</v>
      </c>
      <c r="D2048" s="6">
        <f>History3[[#This Row],[SUBTOTAL GENERAL FUND]]+History3[[#This Row],[CASH 
FUNDS]]+History3[[#This Row],[REAPPROPRIATED
FUNDS]]+History3[[#This Row],[FEDERAL 
FUNDS]]</f>
        <v>6750</v>
      </c>
      <c r="E2048" s="6">
        <f>History3[[#This Row],[GENERAL 
FUND]]+History3[[#This Row],[GENERAL
FUND
EXEMPT]]</f>
        <v>0</v>
      </c>
      <c r="F2048" s="6">
        <v>0</v>
      </c>
      <c r="G2048" s="6">
        <v>0</v>
      </c>
      <c r="H2048" s="7">
        <v>6750</v>
      </c>
      <c r="I2048" s="6">
        <v>0</v>
      </c>
      <c r="J2048" s="6">
        <v>0</v>
      </c>
      <c r="K2048" s="2">
        <v>0</v>
      </c>
    </row>
    <row r="2049" spans="1:11" x14ac:dyDescent="0.25">
      <c r="A2049" s="14" t="s">
        <v>1092</v>
      </c>
      <c r="B2049" s="3" t="s">
        <v>83</v>
      </c>
      <c r="C2049" s="1" t="s">
        <v>1149</v>
      </c>
      <c r="D2049" s="6">
        <f>History3[[#This Row],[SUBTOTAL GENERAL FUND]]+History3[[#This Row],[CASH 
FUNDS]]+History3[[#This Row],[REAPPROPRIATED
FUNDS]]+History3[[#This Row],[FEDERAL 
FUNDS]]</f>
        <v>58500</v>
      </c>
      <c r="E2049" s="6">
        <f>History3[[#This Row],[GENERAL 
FUND]]+History3[[#This Row],[GENERAL
FUND
EXEMPT]]</f>
        <v>0</v>
      </c>
      <c r="F2049" s="6">
        <v>0</v>
      </c>
      <c r="G2049" s="6">
        <v>0</v>
      </c>
      <c r="H2049" s="7">
        <v>58500</v>
      </c>
      <c r="I2049" s="6">
        <v>0</v>
      </c>
      <c r="J2049" s="6">
        <v>0</v>
      </c>
      <c r="K2049" s="2">
        <v>0</v>
      </c>
    </row>
    <row r="2050" spans="1:11" x14ac:dyDescent="0.25">
      <c r="A2050" s="14" t="s">
        <v>1092</v>
      </c>
      <c r="B2050" s="3" t="s">
        <v>83</v>
      </c>
      <c r="C2050" s="1" t="s">
        <v>931</v>
      </c>
      <c r="D2050" s="6">
        <f>History3[[#This Row],[SUBTOTAL GENERAL FUND]]+History3[[#This Row],[CASH 
FUNDS]]+History3[[#This Row],[REAPPROPRIATED
FUNDS]]+History3[[#This Row],[FEDERAL 
FUNDS]]</f>
        <v>678347</v>
      </c>
      <c r="E2050" s="6">
        <f>History3[[#This Row],[GENERAL 
FUND]]+History3[[#This Row],[GENERAL
FUND
EXEMPT]]</f>
        <v>678347</v>
      </c>
      <c r="F2050" s="6">
        <v>678347</v>
      </c>
      <c r="G2050" s="6">
        <v>0</v>
      </c>
      <c r="H2050" s="7">
        <v>0</v>
      </c>
      <c r="I2050" s="6">
        <v>0</v>
      </c>
      <c r="J2050" s="6">
        <v>0</v>
      </c>
      <c r="K2050" s="2">
        <v>0</v>
      </c>
    </row>
    <row r="2051" spans="1:11" x14ac:dyDescent="0.25">
      <c r="A2051" s="14" t="s">
        <v>1092</v>
      </c>
      <c r="B2051" s="3" t="s">
        <v>83</v>
      </c>
      <c r="C2051" s="1" t="s">
        <v>781</v>
      </c>
      <c r="D2051" s="6">
        <f>History3[[#This Row],[SUBTOTAL GENERAL FUND]]+History3[[#This Row],[CASH 
FUNDS]]+History3[[#This Row],[REAPPROPRIATED
FUNDS]]+History3[[#This Row],[FEDERAL 
FUNDS]]</f>
        <v>2728795</v>
      </c>
      <c r="E2051" s="6">
        <f>History3[[#This Row],[GENERAL 
FUND]]+History3[[#This Row],[GENERAL
FUND
EXEMPT]]</f>
        <v>0</v>
      </c>
      <c r="F2051" s="6">
        <v>0</v>
      </c>
      <c r="G2051" s="6">
        <v>0</v>
      </c>
      <c r="H2051" s="7">
        <v>2728795</v>
      </c>
      <c r="I2051" s="6">
        <v>0</v>
      </c>
      <c r="J2051" s="6">
        <v>0</v>
      </c>
      <c r="K2051" s="2">
        <v>15.5</v>
      </c>
    </row>
    <row r="2052" spans="1:11" x14ac:dyDescent="0.25">
      <c r="A2052" s="14" t="s">
        <v>1092</v>
      </c>
      <c r="B2052" s="3" t="s">
        <v>83</v>
      </c>
      <c r="C2052" s="1" t="s">
        <v>1150</v>
      </c>
      <c r="D2052" s="6">
        <f>History3[[#This Row],[SUBTOTAL GENERAL FUND]]+History3[[#This Row],[CASH 
FUNDS]]+History3[[#This Row],[REAPPROPRIATED
FUNDS]]+History3[[#This Row],[FEDERAL 
FUNDS]]</f>
        <v>7200</v>
      </c>
      <c r="E2052" s="6">
        <f>History3[[#This Row],[GENERAL 
FUND]]+History3[[#This Row],[GENERAL
FUND
EXEMPT]]</f>
        <v>0</v>
      </c>
      <c r="F2052" s="6">
        <v>0</v>
      </c>
      <c r="G2052" s="6">
        <v>0</v>
      </c>
      <c r="H2052" s="7">
        <v>7200</v>
      </c>
      <c r="I2052" s="6">
        <v>0</v>
      </c>
      <c r="J2052" s="6">
        <v>0</v>
      </c>
      <c r="K2052" s="2">
        <v>0</v>
      </c>
    </row>
    <row r="2053" spans="1:11" x14ac:dyDescent="0.25">
      <c r="A2053" s="14" t="s">
        <v>1092</v>
      </c>
      <c r="B2053" s="3" t="s">
        <v>83</v>
      </c>
      <c r="C2053" s="1" t="s">
        <v>788</v>
      </c>
      <c r="D2053" s="6">
        <f>History3[[#This Row],[SUBTOTAL GENERAL FUND]]+History3[[#This Row],[CASH 
FUNDS]]+History3[[#This Row],[REAPPROPRIATED
FUNDS]]+History3[[#This Row],[FEDERAL 
FUNDS]]</f>
        <v>399479</v>
      </c>
      <c r="E2053" s="6">
        <f>History3[[#This Row],[GENERAL 
FUND]]+History3[[#This Row],[GENERAL
FUND
EXEMPT]]</f>
        <v>0</v>
      </c>
      <c r="F2053" s="6">
        <v>0</v>
      </c>
      <c r="G2053" s="6">
        <v>0</v>
      </c>
      <c r="H2053" s="7">
        <v>399479</v>
      </c>
      <c r="I2053" s="6">
        <v>0</v>
      </c>
      <c r="J2053" s="6">
        <v>0</v>
      </c>
      <c r="K2053" s="2">
        <v>3.2</v>
      </c>
    </row>
    <row r="2054" spans="1:11" x14ac:dyDescent="0.25">
      <c r="A2054" s="14" t="s">
        <v>1092</v>
      </c>
      <c r="B2054" s="3" t="s">
        <v>83</v>
      </c>
      <c r="C2054" s="1" t="s">
        <v>789</v>
      </c>
      <c r="D2054" s="6">
        <f>History3[[#This Row],[SUBTOTAL GENERAL FUND]]+History3[[#This Row],[CASH 
FUNDS]]+History3[[#This Row],[REAPPROPRIATED
FUNDS]]+History3[[#This Row],[FEDERAL 
FUNDS]]</f>
        <v>390152</v>
      </c>
      <c r="E2054" s="6">
        <f>History3[[#This Row],[GENERAL 
FUND]]+History3[[#This Row],[GENERAL
FUND
EXEMPT]]</f>
        <v>0</v>
      </c>
      <c r="F2054" s="6">
        <v>0</v>
      </c>
      <c r="G2054" s="6">
        <v>0</v>
      </c>
      <c r="H2054" s="7">
        <v>390152</v>
      </c>
      <c r="I2054" s="6">
        <v>0</v>
      </c>
      <c r="J2054" s="6">
        <v>0</v>
      </c>
      <c r="K2054" s="2">
        <v>3.6</v>
      </c>
    </row>
    <row r="2055" spans="1:11" x14ac:dyDescent="0.25">
      <c r="A2055" s="14" t="s">
        <v>1092</v>
      </c>
      <c r="B2055" s="3" t="s">
        <v>83</v>
      </c>
      <c r="C2055" s="1" t="s">
        <v>858</v>
      </c>
      <c r="D2055" s="6">
        <f>History3[[#This Row],[SUBTOTAL GENERAL FUND]]+History3[[#This Row],[CASH 
FUNDS]]+History3[[#This Row],[REAPPROPRIATED
FUNDS]]+History3[[#This Row],[FEDERAL 
FUNDS]]</f>
        <v>286408</v>
      </c>
      <c r="E2055" s="6">
        <f>History3[[#This Row],[GENERAL 
FUND]]+History3[[#This Row],[GENERAL
FUND
EXEMPT]]</f>
        <v>286408</v>
      </c>
      <c r="F2055" s="6">
        <v>286408</v>
      </c>
      <c r="G2055" s="6">
        <v>0</v>
      </c>
      <c r="H2055" s="7">
        <v>0</v>
      </c>
      <c r="I2055" s="6">
        <v>0</v>
      </c>
      <c r="J2055" s="6">
        <v>0</v>
      </c>
      <c r="K2055" s="2">
        <v>0.4</v>
      </c>
    </row>
    <row r="2056" spans="1:11" x14ac:dyDescent="0.25">
      <c r="A2056" s="14" t="s">
        <v>1092</v>
      </c>
      <c r="B2056" s="3" t="s">
        <v>83</v>
      </c>
      <c r="C2056" s="1" t="s">
        <v>1151</v>
      </c>
      <c r="D2056" s="6">
        <f>History3[[#This Row],[SUBTOTAL GENERAL FUND]]+History3[[#This Row],[CASH 
FUNDS]]+History3[[#This Row],[REAPPROPRIATED
FUNDS]]+History3[[#This Row],[FEDERAL 
FUNDS]]</f>
        <v>3375</v>
      </c>
      <c r="E2056" s="6">
        <f>History3[[#This Row],[GENERAL 
FUND]]+History3[[#This Row],[GENERAL
FUND
EXEMPT]]</f>
        <v>0</v>
      </c>
      <c r="F2056" s="6">
        <v>0</v>
      </c>
      <c r="G2056" s="6">
        <v>0</v>
      </c>
      <c r="H2056" s="7">
        <v>3375</v>
      </c>
      <c r="I2056" s="6">
        <v>0</v>
      </c>
      <c r="J2056" s="6">
        <v>0</v>
      </c>
      <c r="K2056" s="2">
        <v>0</v>
      </c>
    </row>
    <row r="2057" spans="1:11" x14ac:dyDescent="0.25">
      <c r="A2057" s="14" t="s">
        <v>1092</v>
      </c>
      <c r="B2057" s="3" t="s">
        <v>83</v>
      </c>
      <c r="C2057" s="1" t="s">
        <v>792</v>
      </c>
      <c r="D2057" s="6">
        <f>History3[[#This Row],[SUBTOTAL GENERAL FUND]]+History3[[#This Row],[CASH 
FUNDS]]+History3[[#This Row],[REAPPROPRIATED
FUNDS]]+History3[[#This Row],[FEDERAL 
FUNDS]]</f>
        <v>1739015</v>
      </c>
      <c r="E2057" s="6">
        <f>History3[[#This Row],[GENERAL 
FUND]]+History3[[#This Row],[GENERAL
FUND
EXEMPT]]</f>
        <v>1739015</v>
      </c>
      <c r="F2057" s="6">
        <v>1739015</v>
      </c>
      <c r="G2057" s="6">
        <v>0</v>
      </c>
      <c r="H2057" s="7">
        <v>0</v>
      </c>
      <c r="I2057" s="6">
        <v>0</v>
      </c>
      <c r="J2057" s="6">
        <v>0</v>
      </c>
      <c r="K2057" s="2">
        <v>11.6</v>
      </c>
    </row>
    <row r="2058" spans="1:11" x14ac:dyDescent="0.25">
      <c r="A2058" s="14" t="s">
        <v>1092</v>
      </c>
      <c r="B2058" s="3" t="s">
        <v>83</v>
      </c>
      <c r="C2058" s="1" t="s">
        <v>796</v>
      </c>
      <c r="D2058" s="6">
        <f>History3[[#This Row],[SUBTOTAL GENERAL FUND]]+History3[[#This Row],[CASH 
FUNDS]]+History3[[#This Row],[REAPPROPRIATED
FUNDS]]+History3[[#This Row],[FEDERAL 
FUNDS]]</f>
        <v>45414</v>
      </c>
      <c r="E2058" s="6">
        <f>History3[[#This Row],[GENERAL 
FUND]]+History3[[#This Row],[GENERAL
FUND
EXEMPT]]</f>
        <v>0</v>
      </c>
      <c r="F2058" s="6">
        <v>0</v>
      </c>
      <c r="G2058" s="6">
        <v>0</v>
      </c>
      <c r="H2058" s="7">
        <v>45414</v>
      </c>
      <c r="I2058" s="6">
        <v>0</v>
      </c>
      <c r="J2058" s="6">
        <v>0</v>
      </c>
      <c r="K2058" s="2">
        <v>0.5</v>
      </c>
    </row>
    <row r="2059" spans="1:11" x14ac:dyDescent="0.25">
      <c r="A2059" s="14" t="s">
        <v>1092</v>
      </c>
      <c r="B2059" s="3" t="s">
        <v>83</v>
      </c>
      <c r="C2059" s="1" t="s">
        <v>1152</v>
      </c>
      <c r="D2059" s="6">
        <f>History3[[#This Row],[SUBTOTAL GENERAL FUND]]+History3[[#This Row],[CASH 
FUNDS]]+History3[[#This Row],[REAPPROPRIATED
FUNDS]]+History3[[#This Row],[FEDERAL 
FUNDS]]</f>
        <v>-498745</v>
      </c>
      <c r="E2059" s="6">
        <f>History3[[#This Row],[GENERAL 
FUND]]+History3[[#This Row],[GENERAL
FUND
EXEMPT]]</f>
        <v>0</v>
      </c>
      <c r="F2059" s="6">
        <v>0</v>
      </c>
      <c r="G2059" s="6">
        <v>0</v>
      </c>
      <c r="H2059" s="7">
        <v>-498745</v>
      </c>
      <c r="I2059" s="6">
        <v>0</v>
      </c>
      <c r="J2059" s="6">
        <v>0</v>
      </c>
      <c r="K2059" s="2">
        <v>0</v>
      </c>
    </row>
    <row r="2060" spans="1:11" x14ac:dyDescent="0.25">
      <c r="A2060" s="14" t="s">
        <v>1092</v>
      </c>
      <c r="B2060" s="3" t="s">
        <v>89</v>
      </c>
      <c r="C2060" s="1" t="s">
        <v>90</v>
      </c>
      <c r="D2060" s="6">
        <f>History3[[#This Row],[SUBTOTAL GENERAL FUND]]+History3[[#This Row],[CASH 
FUNDS]]+History3[[#This Row],[REAPPROPRIATED
FUNDS]]+History3[[#This Row],[FEDERAL 
FUNDS]]</f>
        <v>405987406</v>
      </c>
      <c r="E2060" s="6">
        <f>History3[[#This Row],[GENERAL 
FUND]]+History3[[#This Row],[GENERAL
FUND
EXEMPT]]</f>
        <v>118141241</v>
      </c>
      <c r="F2060" s="6">
        <v>118141241</v>
      </c>
      <c r="G2060" s="6">
        <v>0</v>
      </c>
      <c r="H2060" s="7">
        <v>279898954</v>
      </c>
      <c r="I2060" s="6">
        <v>6910698</v>
      </c>
      <c r="J2060" s="6">
        <v>1036513</v>
      </c>
      <c r="K2060" s="2">
        <v>1573.7</v>
      </c>
    </row>
    <row r="2061" spans="1:11" x14ac:dyDescent="0.25">
      <c r="A2061" s="14" t="s">
        <v>1092</v>
      </c>
      <c r="B2061" s="3" t="s">
        <v>89</v>
      </c>
      <c r="C2061" s="1" t="s">
        <v>1153</v>
      </c>
      <c r="D2061" s="6">
        <f>History3[[#This Row],[SUBTOTAL GENERAL FUND]]+History3[[#This Row],[CASH 
FUNDS]]+History3[[#This Row],[REAPPROPRIATED
FUNDS]]+History3[[#This Row],[FEDERAL 
FUNDS]]</f>
        <v>112500</v>
      </c>
      <c r="E2061" s="6">
        <f>History3[[#This Row],[GENERAL 
FUND]]+History3[[#This Row],[GENERAL
FUND
EXEMPT]]</f>
        <v>0</v>
      </c>
      <c r="F2061" s="6">
        <v>0</v>
      </c>
      <c r="G2061" s="6">
        <v>0</v>
      </c>
      <c r="H2061" s="7">
        <v>112500</v>
      </c>
      <c r="I2061" s="6">
        <v>0</v>
      </c>
      <c r="J2061" s="6">
        <v>0</v>
      </c>
      <c r="K2061" s="2">
        <v>0</v>
      </c>
    </row>
    <row r="2062" spans="1:11" x14ac:dyDescent="0.25">
      <c r="A2062" s="14" t="s">
        <v>1092</v>
      </c>
      <c r="B2062" s="3" t="s">
        <v>89</v>
      </c>
      <c r="C2062" s="1" t="s">
        <v>1154</v>
      </c>
      <c r="D2062" s="6">
        <f>History3[[#This Row],[SUBTOTAL GENERAL FUND]]+History3[[#This Row],[CASH 
FUNDS]]+History3[[#This Row],[REAPPROPRIATED
FUNDS]]+History3[[#This Row],[FEDERAL 
FUNDS]]</f>
        <v>3375</v>
      </c>
      <c r="E2062" s="6">
        <f>History3[[#This Row],[GENERAL 
FUND]]+History3[[#This Row],[GENERAL
FUND
EXEMPT]]</f>
        <v>0</v>
      </c>
      <c r="F2062" s="6">
        <v>0</v>
      </c>
      <c r="G2062" s="6">
        <v>0</v>
      </c>
      <c r="H2062" s="7">
        <v>3375</v>
      </c>
      <c r="I2062" s="6">
        <v>0</v>
      </c>
      <c r="J2062" s="6">
        <v>0</v>
      </c>
      <c r="K2062" s="2">
        <v>0</v>
      </c>
    </row>
    <row r="2063" spans="1:11" x14ac:dyDescent="0.25">
      <c r="A2063" s="14" t="s">
        <v>1092</v>
      </c>
      <c r="B2063" s="3" t="s">
        <v>89</v>
      </c>
      <c r="C2063" s="1" t="s">
        <v>1055</v>
      </c>
      <c r="D2063" s="6">
        <f>History3[[#This Row],[SUBTOTAL GENERAL FUND]]+History3[[#This Row],[CASH 
FUNDS]]+History3[[#This Row],[REAPPROPRIATED
FUNDS]]+History3[[#This Row],[FEDERAL 
FUNDS]]</f>
        <v>39769</v>
      </c>
      <c r="E2063" s="6">
        <f>History3[[#This Row],[GENERAL 
FUND]]+History3[[#This Row],[GENERAL
FUND
EXEMPT]]</f>
        <v>39769</v>
      </c>
      <c r="F2063" s="6">
        <v>39769</v>
      </c>
      <c r="G2063" s="6">
        <v>0</v>
      </c>
      <c r="H2063" s="7">
        <v>0</v>
      </c>
      <c r="I2063" s="6">
        <v>0</v>
      </c>
      <c r="J2063" s="6">
        <v>0</v>
      </c>
      <c r="K2063" s="2">
        <v>0</v>
      </c>
    </row>
    <row r="2064" spans="1:11" x14ac:dyDescent="0.25">
      <c r="A2064" s="14" t="s">
        <v>1092</v>
      </c>
      <c r="B2064" s="3" t="s">
        <v>89</v>
      </c>
      <c r="C2064" s="1" t="s">
        <v>796</v>
      </c>
      <c r="D2064" s="6">
        <f>History3[[#This Row],[SUBTOTAL GENERAL FUND]]+History3[[#This Row],[CASH 
FUNDS]]+History3[[#This Row],[REAPPROPRIATED
FUNDS]]+History3[[#This Row],[FEDERAL 
FUNDS]]</f>
        <v>2391262</v>
      </c>
      <c r="E2064" s="6">
        <f>History3[[#This Row],[GENERAL 
FUND]]+History3[[#This Row],[GENERAL
FUND
EXEMPT]]</f>
        <v>0</v>
      </c>
      <c r="F2064" s="6">
        <v>0</v>
      </c>
      <c r="G2064" s="6">
        <v>0</v>
      </c>
      <c r="H2064" s="7">
        <v>2391262</v>
      </c>
      <c r="I2064" s="6">
        <v>0</v>
      </c>
      <c r="J2064" s="6">
        <v>0</v>
      </c>
      <c r="K2064" s="2">
        <v>18.899999999999999</v>
      </c>
    </row>
    <row r="2065" spans="1:11" x14ac:dyDescent="0.25">
      <c r="A2065" s="14" t="s">
        <v>1092</v>
      </c>
      <c r="B2065" s="3" t="s">
        <v>89</v>
      </c>
      <c r="C2065" s="1" t="s">
        <v>160</v>
      </c>
      <c r="D2065" s="6">
        <f>History3[[#This Row],[SUBTOTAL GENERAL FUND]]+History3[[#This Row],[CASH 
FUNDS]]+History3[[#This Row],[REAPPROPRIATED
FUNDS]]+History3[[#This Row],[FEDERAL 
FUNDS]]</f>
        <v>26479</v>
      </c>
      <c r="E2065" s="6">
        <f>History3[[#This Row],[GENERAL 
FUND]]+History3[[#This Row],[GENERAL
FUND
EXEMPT]]</f>
        <v>0</v>
      </c>
      <c r="F2065" s="6">
        <v>0</v>
      </c>
      <c r="G2065" s="6">
        <v>0</v>
      </c>
      <c r="H2065" s="7">
        <v>26479</v>
      </c>
      <c r="I2065" s="6">
        <v>0</v>
      </c>
      <c r="J2065" s="6">
        <v>0</v>
      </c>
      <c r="K2065" s="2">
        <v>0</v>
      </c>
    </row>
    <row r="2066" spans="1:11" x14ac:dyDescent="0.25">
      <c r="A2066" s="14" t="s">
        <v>1092</v>
      </c>
      <c r="B2066" s="3" t="s">
        <v>89</v>
      </c>
      <c r="C2066" s="1" t="s">
        <v>1090</v>
      </c>
      <c r="D2066" s="6">
        <f>History3[[#This Row],[SUBTOTAL GENERAL FUND]]+History3[[#This Row],[CASH 
FUNDS]]+History3[[#This Row],[REAPPROPRIATED
FUNDS]]+History3[[#This Row],[FEDERAL 
FUNDS]]</f>
        <v>18930</v>
      </c>
      <c r="E2066" s="6">
        <f>History3[[#This Row],[GENERAL 
FUND]]+History3[[#This Row],[GENERAL
FUND
EXEMPT]]</f>
        <v>0</v>
      </c>
      <c r="F2066" s="6">
        <v>0</v>
      </c>
      <c r="G2066" s="6">
        <v>0</v>
      </c>
      <c r="H2066" s="7">
        <v>18930</v>
      </c>
      <c r="I2066" s="6">
        <v>0</v>
      </c>
      <c r="J2066" s="6">
        <v>0</v>
      </c>
      <c r="K2066" s="2">
        <v>0</v>
      </c>
    </row>
    <row r="2067" spans="1:11" x14ac:dyDescent="0.25">
      <c r="A2067" s="14" t="s">
        <v>1092</v>
      </c>
      <c r="B2067" s="3" t="s">
        <v>89</v>
      </c>
      <c r="C2067" s="1" t="s">
        <v>91</v>
      </c>
      <c r="D2067" s="6">
        <f>History3[[#This Row],[SUBTOTAL GENERAL FUND]]+History3[[#This Row],[CASH 
FUNDS]]+History3[[#This Row],[REAPPROPRIATED
FUNDS]]+History3[[#This Row],[FEDERAL 
FUNDS]]</f>
        <v>-2143176</v>
      </c>
      <c r="E2067" s="6">
        <f>History3[[#This Row],[GENERAL 
FUND]]+History3[[#This Row],[GENERAL
FUND
EXEMPT]]</f>
        <v>-829713</v>
      </c>
      <c r="F2067" s="6">
        <v>-829713</v>
      </c>
      <c r="G2067" s="6">
        <v>0</v>
      </c>
      <c r="H2067" s="7">
        <v>-1311348</v>
      </c>
      <c r="I2067" s="6">
        <v>-2115</v>
      </c>
      <c r="J2067" s="6">
        <v>0</v>
      </c>
      <c r="K2067" s="2">
        <v>0</v>
      </c>
    </row>
    <row r="2068" spans="1:11" x14ac:dyDescent="0.25">
      <c r="A2068" s="14" t="s">
        <v>1092</v>
      </c>
      <c r="B2068" s="3" t="s">
        <v>89</v>
      </c>
      <c r="C2068" s="1" t="s">
        <v>1155</v>
      </c>
      <c r="D2068" s="6">
        <f>History3[[#This Row],[SUBTOTAL GENERAL FUND]]+History3[[#This Row],[CASH 
FUNDS]]+History3[[#This Row],[REAPPROPRIATED
FUNDS]]+History3[[#This Row],[FEDERAL 
FUNDS]]</f>
        <v>49002</v>
      </c>
      <c r="E2068" s="6">
        <f>History3[[#This Row],[GENERAL 
FUND]]+History3[[#This Row],[GENERAL
FUND
EXEMPT]]</f>
        <v>49002</v>
      </c>
      <c r="F2068" s="6">
        <v>49002</v>
      </c>
      <c r="G2068" s="6">
        <v>0</v>
      </c>
      <c r="H2068" s="7">
        <v>0</v>
      </c>
      <c r="I2068" s="6">
        <v>0</v>
      </c>
      <c r="J2068" s="6">
        <v>0</v>
      </c>
      <c r="K2068" s="2">
        <v>0</v>
      </c>
    </row>
    <row r="2069" spans="1:11" x14ac:dyDescent="0.25">
      <c r="A2069" s="14" t="s">
        <v>1156</v>
      </c>
      <c r="B2069" s="3" t="s">
        <v>57</v>
      </c>
      <c r="C2069" s="1" t="s">
        <v>58</v>
      </c>
      <c r="D2069" s="6">
        <f>History3[[#This Row],[SUBTOTAL GENERAL FUND]]+History3[[#This Row],[CASH 
FUNDS]]+History3[[#This Row],[REAPPROPRIATED
FUNDS]]+History3[[#This Row],[FEDERAL 
FUNDS]]</f>
        <v>18770670</v>
      </c>
      <c r="E2069" s="6">
        <f>History3[[#This Row],[GENERAL 
FUND]]+History3[[#This Row],[GENERAL
FUND
EXEMPT]]</f>
        <v>0</v>
      </c>
      <c r="F2069" s="6">
        <v>0</v>
      </c>
      <c r="G2069" s="6">
        <v>0</v>
      </c>
      <c r="H2069" s="7">
        <v>18770670</v>
      </c>
      <c r="I2069" s="6">
        <v>0</v>
      </c>
      <c r="J2069" s="6">
        <v>0</v>
      </c>
      <c r="K2069" s="2">
        <v>128.9</v>
      </c>
    </row>
    <row r="2070" spans="1:11" x14ac:dyDescent="0.25">
      <c r="A2070" s="14" t="s">
        <v>1156</v>
      </c>
      <c r="B2070" s="3" t="s">
        <v>57</v>
      </c>
      <c r="C2070" s="1" t="s">
        <v>59</v>
      </c>
      <c r="D2070" s="6">
        <f>History3[[#This Row],[SUBTOTAL GENERAL FUND]]+History3[[#This Row],[CASH 
FUNDS]]+History3[[#This Row],[REAPPROPRIATED
FUNDS]]+History3[[#This Row],[FEDERAL 
FUNDS]]</f>
        <v>-184245</v>
      </c>
      <c r="E2070" s="6">
        <f>History3[[#This Row],[GENERAL 
FUND]]+History3[[#This Row],[GENERAL
FUND
EXEMPT]]</f>
        <v>0</v>
      </c>
      <c r="F2070" s="6">
        <v>0</v>
      </c>
      <c r="G2070" s="6">
        <v>0</v>
      </c>
      <c r="H2070" s="7">
        <v>-184245</v>
      </c>
      <c r="I2070" s="6">
        <v>0</v>
      </c>
      <c r="J2070" s="6">
        <v>0</v>
      </c>
      <c r="K2070" s="2">
        <v>0</v>
      </c>
    </row>
    <row r="2071" spans="1:11" x14ac:dyDescent="0.25">
      <c r="A2071" s="14" t="s">
        <v>1156</v>
      </c>
      <c r="B2071" s="3" t="s">
        <v>57</v>
      </c>
      <c r="C2071" s="1" t="s">
        <v>1157</v>
      </c>
      <c r="D2071" s="6">
        <f>History3[[#This Row],[SUBTOTAL GENERAL FUND]]+History3[[#This Row],[CASH 
FUNDS]]+History3[[#This Row],[REAPPROPRIATED
FUNDS]]+History3[[#This Row],[FEDERAL 
FUNDS]]</f>
        <v>20128</v>
      </c>
      <c r="E2071" s="6">
        <f>History3[[#This Row],[GENERAL 
FUND]]+History3[[#This Row],[GENERAL
FUND
EXEMPT]]</f>
        <v>0</v>
      </c>
      <c r="F2071" s="6">
        <v>0</v>
      </c>
      <c r="G2071" s="6">
        <v>0</v>
      </c>
      <c r="H2071" s="7">
        <v>20128</v>
      </c>
      <c r="I2071" s="6">
        <v>0</v>
      </c>
      <c r="J2071" s="6">
        <v>0</v>
      </c>
      <c r="K2071" s="2">
        <v>0</v>
      </c>
    </row>
    <row r="2072" spans="1:11" x14ac:dyDescent="0.25">
      <c r="A2072" s="14" t="s">
        <v>1156</v>
      </c>
      <c r="B2072" s="3" t="s">
        <v>57</v>
      </c>
      <c r="C2072" s="1" t="s">
        <v>913</v>
      </c>
      <c r="D2072" s="6">
        <f>History3[[#This Row],[SUBTOTAL GENERAL FUND]]+History3[[#This Row],[CASH 
FUNDS]]+History3[[#This Row],[REAPPROPRIATED
FUNDS]]+History3[[#This Row],[FEDERAL 
FUNDS]]</f>
        <v>-164961</v>
      </c>
      <c r="E2072" s="6">
        <f>History3[[#This Row],[GENERAL 
FUND]]+History3[[#This Row],[GENERAL
FUND
EXEMPT]]</f>
        <v>0</v>
      </c>
      <c r="F2072" s="6">
        <v>0</v>
      </c>
      <c r="G2072" s="6">
        <v>0</v>
      </c>
      <c r="H2072" s="7">
        <v>-164961</v>
      </c>
      <c r="I2072" s="6">
        <v>0</v>
      </c>
      <c r="J2072" s="6">
        <v>0</v>
      </c>
      <c r="K2072" s="2">
        <v>-2</v>
      </c>
    </row>
    <row r="2073" spans="1:11" x14ac:dyDescent="0.25">
      <c r="A2073" s="14" t="s">
        <v>1156</v>
      </c>
      <c r="B2073" s="3" t="s">
        <v>57</v>
      </c>
      <c r="C2073" s="1" t="s">
        <v>1158</v>
      </c>
      <c r="D2073" s="6">
        <f>History3[[#This Row],[SUBTOTAL GENERAL FUND]]+History3[[#This Row],[CASH 
FUNDS]]+History3[[#This Row],[REAPPROPRIATED
FUNDS]]+History3[[#This Row],[FEDERAL 
FUNDS]]</f>
        <v>360956</v>
      </c>
      <c r="E2073" s="6">
        <f>History3[[#This Row],[GENERAL 
FUND]]+History3[[#This Row],[GENERAL
FUND
EXEMPT]]</f>
        <v>0</v>
      </c>
      <c r="F2073" s="6">
        <v>0</v>
      </c>
      <c r="G2073" s="6">
        <v>0</v>
      </c>
      <c r="H2073" s="7">
        <v>360956</v>
      </c>
      <c r="I2073" s="6">
        <v>0</v>
      </c>
      <c r="J2073" s="6">
        <v>0</v>
      </c>
      <c r="K2073" s="2">
        <v>1</v>
      </c>
    </row>
    <row r="2074" spans="1:11" x14ac:dyDescent="0.25">
      <c r="A2074" s="14" t="s">
        <v>1156</v>
      </c>
      <c r="B2074" s="3" t="s">
        <v>57</v>
      </c>
      <c r="C2074" s="1" t="s">
        <v>1159</v>
      </c>
      <c r="D2074" s="6">
        <f>History3[[#This Row],[SUBTOTAL GENERAL FUND]]+History3[[#This Row],[CASH 
FUNDS]]+History3[[#This Row],[REAPPROPRIATED
FUNDS]]+History3[[#This Row],[FEDERAL 
FUNDS]]</f>
        <v>1627533</v>
      </c>
      <c r="E2074" s="6">
        <f>History3[[#This Row],[GENERAL 
FUND]]+History3[[#This Row],[GENERAL
FUND
EXEMPT]]</f>
        <v>0</v>
      </c>
      <c r="F2074" s="6">
        <v>0</v>
      </c>
      <c r="G2074" s="6">
        <v>0</v>
      </c>
      <c r="H2074" s="7">
        <v>1627533</v>
      </c>
      <c r="I2074" s="6">
        <v>0</v>
      </c>
      <c r="J2074" s="6">
        <v>0</v>
      </c>
      <c r="K2074" s="2">
        <v>0</v>
      </c>
    </row>
    <row r="2075" spans="1:11" x14ac:dyDescent="0.25">
      <c r="A2075" s="14" t="s">
        <v>1156</v>
      </c>
      <c r="B2075" s="3" t="s">
        <v>57</v>
      </c>
      <c r="C2075" s="1" t="s">
        <v>2</v>
      </c>
      <c r="D2075" s="6">
        <f>History3[[#This Row],[SUBTOTAL GENERAL FUND]]+History3[[#This Row],[CASH 
FUNDS]]+History3[[#This Row],[REAPPROPRIATED
FUNDS]]+History3[[#This Row],[FEDERAL 
FUNDS]]</f>
        <v>8400</v>
      </c>
      <c r="E2075" s="6">
        <f>History3[[#This Row],[GENERAL 
FUND]]+History3[[#This Row],[GENERAL
FUND
EXEMPT]]</f>
        <v>0</v>
      </c>
      <c r="F2075" s="6">
        <v>0</v>
      </c>
      <c r="G2075" s="6">
        <v>0</v>
      </c>
      <c r="H2075" s="7">
        <v>8400</v>
      </c>
      <c r="I2075" s="6">
        <v>0</v>
      </c>
      <c r="J2075" s="6">
        <v>0</v>
      </c>
      <c r="K2075" s="2">
        <v>0</v>
      </c>
    </row>
    <row r="2076" spans="1:11" x14ac:dyDescent="0.25">
      <c r="A2076" s="14" t="s">
        <v>1156</v>
      </c>
      <c r="B2076" s="3" t="s">
        <v>1</v>
      </c>
      <c r="C2076" s="1" t="s">
        <v>2</v>
      </c>
      <c r="D2076" s="6">
        <f>History3[[#This Row],[SUBTOTAL GENERAL FUND]]+History3[[#This Row],[CASH 
FUNDS]]+History3[[#This Row],[REAPPROPRIATED
FUNDS]]+History3[[#This Row],[FEDERAL 
FUNDS]]</f>
        <v>18871474</v>
      </c>
      <c r="E2076" s="6">
        <f>History3[[#This Row],[GENERAL 
FUND]]+History3[[#This Row],[GENERAL
FUND
EXEMPT]]</f>
        <v>0</v>
      </c>
      <c r="F2076" s="6">
        <v>0</v>
      </c>
      <c r="G2076" s="6">
        <v>0</v>
      </c>
      <c r="H2076" s="7">
        <v>18871474</v>
      </c>
      <c r="I2076" s="6">
        <v>0</v>
      </c>
      <c r="J2076" s="6">
        <v>0</v>
      </c>
      <c r="K2076" s="2">
        <v>133</v>
      </c>
    </row>
    <row r="2077" spans="1:11" x14ac:dyDescent="0.25">
      <c r="A2077" s="14" t="s">
        <v>1156</v>
      </c>
      <c r="B2077" s="3" t="s">
        <v>1</v>
      </c>
      <c r="C2077" s="1" t="s">
        <v>1160</v>
      </c>
      <c r="D2077" s="6">
        <f>History3[[#This Row],[SUBTOTAL GENERAL FUND]]+History3[[#This Row],[CASH 
FUNDS]]+History3[[#This Row],[REAPPROPRIATED
FUNDS]]+History3[[#This Row],[FEDERAL 
FUNDS]]</f>
        <v>525788</v>
      </c>
      <c r="E2077" s="6">
        <f>History3[[#This Row],[GENERAL 
FUND]]+History3[[#This Row],[GENERAL
FUND
EXEMPT]]</f>
        <v>0</v>
      </c>
      <c r="F2077" s="6">
        <v>0</v>
      </c>
      <c r="G2077" s="6">
        <v>0</v>
      </c>
      <c r="H2077" s="7">
        <v>525788</v>
      </c>
      <c r="I2077" s="6">
        <v>0</v>
      </c>
      <c r="J2077" s="6">
        <v>0</v>
      </c>
      <c r="K2077" s="2">
        <v>0</v>
      </c>
    </row>
    <row r="2078" spans="1:11" x14ac:dyDescent="0.25">
      <c r="A2078" s="14" t="s">
        <v>1156</v>
      </c>
      <c r="B2078" s="3" t="s">
        <v>1</v>
      </c>
      <c r="C2078" s="1" t="s">
        <v>1161</v>
      </c>
      <c r="D2078" s="6">
        <f>History3[[#This Row],[SUBTOTAL GENERAL FUND]]+History3[[#This Row],[CASH 
FUNDS]]+History3[[#This Row],[REAPPROPRIATED
FUNDS]]+History3[[#This Row],[FEDERAL 
FUNDS]]</f>
        <v>233128</v>
      </c>
      <c r="E2078" s="6">
        <f>History3[[#This Row],[GENERAL 
FUND]]+History3[[#This Row],[GENERAL
FUND
EXEMPT]]</f>
        <v>0</v>
      </c>
      <c r="F2078" s="6">
        <v>0</v>
      </c>
      <c r="G2078" s="6">
        <v>0</v>
      </c>
      <c r="H2078" s="7">
        <v>233128</v>
      </c>
      <c r="I2078" s="6">
        <v>0</v>
      </c>
      <c r="J2078" s="6">
        <v>0</v>
      </c>
      <c r="K2078" s="2">
        <v>0</v>
      </c>
    </row>
    <row r="2079" spans="1:11" x14ac:dyDescent="0.25">
      <c r="A2079" s="14" t="s">
        <v>1156</v>
      </c>
      <c r="B2079" s="3" t="s">
        <v>1</v>
      </c>
      <c r="C2079" s="1" t="s">
        <v>1162</v>
      </c>
      <c r="D2079" s="6">
        <f>History3[[#This Row],[SUBTOTAL GENERAL FUND]]+History3[[#This Row],[CASH 
FUNDS]]+History3[[#This Row],[REAPPROPRIATED
FUNDS]]+History3[[#This Row],[FEDERAL 
FUNDS]]</f>
        <v>198912</v>
      </c>
      <c r="E2079" s="6">
        <f>History3[[#This Row],[GENERAL 
FUND]]+History3[[#This Row],[GENERAL
FUND
EXEMPT]]</f>
        <v>0</v>
      </c>
      <c r="F2079" s="6">
        <v>0</v>
      </c>
      <c r="G2079" s="6">
        <v>0</v>
      </c>
      <c r="H2079" s="7">
        <v>198912</v>
      </c>
      <c r="I2079" s="6">
        <v>0</v>
      </c>
      <c r="J2079" s="6">
        <v>0</v>
      </c>
      <c r="K2079" s="2">
        <v>0</v>
      </c>
    </row>
    <row r="2080" spans="1:11" x14ac:dyDescent="0.25">
      <c r="A2080" s="14" t="s">
        <v>1156</v>
      </c>
      <c r="B2080" s="3" t="s">
        <v>1</v>
      </c>
      <c r="C2080" s="1" t="s">
        <v>1163</v>
      </c>
      <c r="D2080" s="6">
        <f>History3[[#This Row],[SUBTOTAL GENERAL FUND]]+History3[[#This Row],[CASH 
FUNDS]]+History3[[#This Row],[REAPPROPRIATED
FUNDS]]+History3[[#This Row],[FEDERAL 
FUNDS]]</f>
        <v>41440</v>
      </c>
      <c r="E2080" s="6">
        <f>History3[[#This Row],[GENERAL 
FUND]]+History3[[#This Row],[GENERAL
FUND
EXEMPT]]</f>
        <v>0</v>
      </c>
      <c r="F2080" s="6">
        <v>0</v>
      </c>
      <c r="G2080" s="6">
        <v>0</v>
      </c>
      <c r="H2080" s="7">
        <v>41440</v>
      </c>
      <c r="I2080" s="6">
        <v>0</v>
      </c>
      <c r="J2080" s="6">
        <v>0</v>
      </c>
      <c r="K2080" s="2">
        <v>0</v>
      </c>
    </row>
    <row r="2081" spans="1:11" x14ac:dyDescent="0.25">
      <c r="A2081" s="14" t="s">
        <v>1156</v>
      </c>
      <c r="B2081" s="3" t="s">
        <v>1</v>
      </c>
      <c r="C2081" s="1" t="s">
        <v>1164</v>
      </c>
      <c r="D2081" s="6">
        <f>History3[[#This Row],[SUBTOTAL GENERAL FUND]]+History3[[#This Row],[CASH 
FUNDS]]+History3[[#This Row],[REAPPROPRIATED
FUNDS]]+History3[[#This Row],[FEDERAL 
FUNDS]]</f>
        <v>22400</v>
      </c>
      <c r="E2081" s="6">
        <f>History3[[#This Row],[GENERAL 
FUND]]+History3[[#This Row],[GENERAL
FUND
EXEMPT]]</f>
        <v>0</v>
      </c>
      <c r="F2081" s="6">
        <v>0</v>
      </c>
      <c r="G2081" s="6">
        <v>0</v>
      </c>
      <c r="H2081" s="7">
        <v>22400</v>
      </c>
      <c r="I2081" s="6">
        <v>0</v>
      </c>
      <c r="J2081" s="6">
        <v>0</v>
      </c>
      <c r="K2081" s="2">
        <v>0</v>
      </c>
    </row>
    <row r="2082" spans="1:11" x14ac:dyDescent="0.25">
      <c r="A2082" s="14" t="s">
        <v>1156</v>
      </c>
      <c r="B2082" s="3" t="s">
        <v>1</v>
      </c>
      <c r="C2082" s="1" t="s">
        <v>1165</v>
      </c>
      <c r="D2082" s="6">
        <f>History3[[#This Row],[SUBTOTAL GENERAL FUND]]+History3[[#This Row],[CASH 
FUNDS]]+History3[[#This Row],[REAPPROPRIATED
FUNDS]]+History3[[#This Row],[FEDERAL 
FUNDS]]</f>
        <v>297856</v>
      </c>
      <c r="E2082" s="6">
        <f>History3[[#This Row],[GENERAL 
FUND]]+History3[[#This Row],[GENERAL
FUND
EXEMPT]]</f>
        <v>0</v>
      </c>
      <c r="F2082" s="6">
        <v>0</v>
      </c>
      <c r="G2082" s="6">
        <v>0</v>
      </c>
      <c r="H2082" s="7">
        <v>297856</v>
      </c>
      <c r="I2082" s="6">
        <v>0</v>
      </c>
      <c r="J2082" s="6">
        <v>0</v>
      </c>
      <c r="K2082" s="2">
        <v>0</v>
      </c>
    </row>
    <row r="2083" spans="1:11" x14ac:dyDescent="0.25">
      <c r="A2083" s="14" t="s">
        <v>1156</v>
      </c>
      <c r="B2083" s="3" t="s">
        <v>1</v>
      </c>
      <c r="C2083" s="1" t="s">
        <v>3</v>
      </c>
      <c r="D2083" s="6">
        <f>History3[[#This Row],[SUBTOTAL GENERAL FUND]]+History3[[#This Row],[CASH 
FUNDS]]+History3[[#This Row],[REAPPROPRIATED
FUNDS]]+History3[[#This Row],[FEDERAL 
FUNDS]]</f>
        <v>267880</v>
      </c>
      <c r="E2083" s="6">
        <f>History3[[#This Row],[GENERAL 
FUND]]+History3[[#This Row],[GENERAL
FUND
EXEMPT]]</f>
        <v>0</v>
      </c>
      <c r="F2083" s="6">
        <v>0</v>
      </c>
      <c r="G2083" s="6">
        <v>0</v>
      </c>
      <c r="H2083" s="7">
        <v>267880</v>
      </c>
      <c r="I2083" s="6">
        <v>0</v>
      </c>
      <c r="J2083" s="6">
        <v>0</v>
      </c>
      <c r="K2083" s="2">
        <v>0</v>
      </c>
    </row>
    <row r="2084" spans="1:11" x14ac:dyDescent="0.25">
      <c r="A2084" s="14" t="s">
        <v>1156</v>
      </c>
      <c r="B2084" s="3" t="s">
        <v>4</v>
      </c>
      <c r="C2084" s="1" t="s">
        <v>3</v>
      </c>
      <c r="D2084" s="6">
        <f>History3[[#This Row],[SUBTOTAL GENERAL FUND]]+History3[[#This Row],[CASH 
FUNDS]]+History3[[#This Row],[REAPPROPRIATED
FUNDS]]+History3[[#This Row],[FEDERAL 
FUNDS]]</f>
        <v>21372884</v>
      </c>
      <c r="E2084" s="6">
        <f>History3[[#This Row],[GENERAL 
FUND]]+History3[[#This Row],[GENERAL
FUND
EXEMPT]]</f>
        <v>0</v>
      </c>
      <c r="F2084" s="6">
        <v>0</v>
      </c>
      <c r="G2084" s="6">
        <v>0</v>
      </c>
      <c r="H2084" s="7">
        <v>21372884</v>
      </c>
      <c r="I2084" s="6">
        <v>0</v>
      </c>
      <c r="J2084" s="6">
        <v>0</v>
      </c>
      <c r="K2084" s="2">
        <v>135</v>
      </c>
    </row>
    <row r="2085" spans="1:11" x14ac:dyDescent="0.25">
      <c r="A2085" s="14" t="s">
        <v>1156</v>
      </c>
      <c r="B2085" s="3" t="s">
        <v>4</v>
      </c>
      <c r="C2085" s="1" t="s">
        <v>1166</v>
      </c>
      <c r="D2085" s="6">
        <f>History3[[#This Row],[SUBTOTAL GENERAL FUND]]+History3[[#This Row],[CASH 
FUNDS]]+History3[[#This Row],[REAPPROPRIATED
FUNDS]]+History3[[#This Row],[FEDERAL 
FUNDS]]</f>
        <v>25160</v>
      </c>
      <c r="E2085" s="6">
        <f>History3[[#This Row],[GENERAL 
FUND]]+History3[[#This Row],[GENERAL
FUND
EXEMPT]]</f>
        <v>0</v>
      </c>
      <c r="F2085" s="6">
        <v>0</v>
      </c>
      <c r="G2085" s="6">
        <v>0</v>
      </c>
      <c r="H2085" s="7">
        <v>25160</v>
      </c>
      <c r="I2085" s="6">
        <v>0</v>
      </c>
      <c r="J2085" s="6">
        <v>0</v>
      </c>
      <c r="K2085" s="2">
        <v>0</v>
      </c>
    </row>
    <row r="2086" spans="1:11" x14ac:dyDescent="0.25">
      <c r="A2086" s="14" t="s">
        <v>1156</v>
      </c>
      <c r="B2086" s="3" t="s">
        <v>4</v>
      </c>
      <c r="C2086" s="1" t="s">
        <v>322</v>
      </c>
      <c r="D2086" s="6">
        <f>History3[[#This Row],[SUBTOTAL GENERAL FUND]]+History3[[#This Row],[CASH 
FUNDS]]+History3[[#This Row],[REAPPROPRIATED
FUNDS]]+History3[[#This Row],[FEDERAL 
FUNDS]]</f>
        <v>26640</v>
      </c>
      <c r="E2086" s="6">
        <f>History3[[#This Row],[GENERAL 
FUND]]+History3[[#This Row],[GENERAL
FUND
EXEMPT]]</f>
        <v>0</v>
      </c>
      <c r="F2086" s="6">
        <v>0</v>
      </c>
      <c r="G2086" s="6">
        <v>0</v>
      </c>
      <c r="H2086" s="7">
        <v>26640</v>
      </c>
      <c r="I2086" s="6">
        <v>0</v>
      </c>
      <c r="J2086" s="6">
        <v>0</v>
      </c>
      <c r="K2086" s="2">
        <v>0</v>
      </c>
    </row>
    <row r="2087" spans="1:11" x14ac:dyDescent="0.25">
      <c r="A2087" s="14" t="s">
        <v>1156</v>
      </c>
      <c r="B2087" s="3" t="s">
        <v>4</v>
      </c>
      <c r="C2087" s="1" t="s">
        <v>1167</v>
      </c>
      <c r="D2087" s="6">
        <f>History3[[#This Row],[SUBTOTAL GENERAL FUND]]+History3[[#This Row],[CASH 
FUNDS]]+History3[[#This Row],[REAPPROPRIATED
FUNDS]]+History3[[#This Row],[FEDERAL 
FUNDS]]</f>
        <v>91760</v>
      </c>
      <c r="E2087" s="6">
        <f>History3[[#This Row],[GENERAL 
FUND]]+History3[[#This Row],[GENERAL
FUND
EXEMPT]]</f>
        <v>0</v>
      </c>
      <c r="F2087" s="6">
        <v>0</v>
      </c>
      <c r="G2087" s="6">
        <v>0</v>
      </c>
      <c r="H2087" s="7">
        <v>91760</v>
      </c>
      <c r="I2087" s="6">
        <v>0</v>
      </c>
      <c r="J2087" s="6">
        <v>0</v>
      </c>
      <c r="K2087" s="2">
        <v>0</v>
      </c>
    </row>
    <row r="2088" spans="1:11" x14ac:dyDescent="0.25">
      <c r="A2088" s="14" t="s">
        <v>1156</v>
      </c>
      <c r="B2088" s="3" t="s">
        <v>4</v>
      </c>
      <c r="C2088" s="1" t="s">
        <v>1168</v>
      </c>
      <c r="D2088" s="6">
        <f>History3[[#This Row],[SUBTOTAL GENERAL FUND]]+History3[[#This Row],[CASH 
FUNDS]]+History3[[#This Row],[REAPPROPRIATED
FUNDS]]+History3[[#This Row],[FEDERAL 
FUNDS]]</f>
        <v>74592</v>
      </c>
      <c r="E2088" s="6">
        <f>History3[[#This Row],[GENERAL 
FUND]]+History3[[#This Row],[GENERAL
FUND
EXEMPT]]</f>
        <v>0</v>
      </c>
      <c r="F2088" s="6">
        <v>0</v>
      </c>
      <c r="G2088" s="6">
        <v>0</v>
      </c>
      <c r="H2088" s="7">
        <v>74592</v>
      </c>
      <c r="I2088" s="6">
        <v>0</v>
      </c>
      <c r="J2088" s="6">
        <v>0</v>
      </c>
      <c r="K2088" s="2">
        <v>0</v>
      </c>
    </row>
    <row r="2089" spans="1:11" x14ac:dyDescent="0.25">
      <c r="A2089" s="14" t="s">
        <v>1156</v>
      </c>
      <c r="B2089" s="3" t="s">
        <v>4</v>
      </c>
      <c r="C2089" s="1" t="s">
        <v>1169</v>
      </c>
      <c r="D2089" s="6">
        <f>History3[[#This Row],[SUBTOTAL GENERAL FUND]]+History3[[#This Row],[CASH 
FUNDS]]+History3[[#This Row],[REAPPROPRIATED
FUNDS]]+History3[[#This Row],[FEDERAL 
FUNDS]]</f>
        <v>1317181</v>
      </c>
      <c r="E2089" s="6">
        <f>History3[[#This Row],[GENERAL 
FUND]]+History3[[#This Row],[GENERAL
FUND
EXEMPT]]</f>
        <v>0</v>
      </c>
      <c r="F2089" s="6">
        <v>0</v>
      </c>
      <c r="G2089" s="6">
        <v>0</v>
      </c>
      <c r="H2089" s="7">
        <v>1317181</v>
      </c>
      <c r="I2089" s="6">
        <v>0</v>
      </c>
      <c r="J2089" s="6">
        <v>0</v>
      </c>
      <c r="K2089" s="2">
        <v>4</v>
      </c>
    </row>
    <row r="2090" spans="1:11" x14ac:dyDescent="0.25">
      <c r="A2090" s="14" t="s">
        <v>1156</v>
      </c>
      <c r="B2090" s="3" t="s">
        <v>4</v>
      </c>
      <c r="C2090" s="1" t="s">
        <v>1170</v>
      </c>
      <c r="D2090" s="6">
        <f>History3[[#This Row],[SUBTOTAL GENERAL FUND]]+History3[[#This Row],[CASH 
FUNDS]]+History3[[#This Row],[REAPPROPRIATED
FUNDS]]+History3[[#This Row],[FEDERAL 
FUNDS]]</f>
        <v>498644</v>
      </c>
      <c r="E2090" s="6">
        <f>History3[[#This Row],[GENERAL 
FUND]]+History3[[#This Row],[GENERAL
FUND
EXEMPT]]</f>
        <v>0</v>
      </c>
      <c r="F2090" s="6">
        <v>0</v>
      </c>
      <c r="G2090" s="6">
        <v>0</v>
      </c>
      <c r="H2090" s="7">
        <v>498644</v>
      </c>
      <c r="I2090" s="6">
        <v>0</v>
      </c>
      <c r="J2090" s="6">
        <v>0</v>
      </c>
      <c r="K2090" s="2">
        <v>0</v>
      </c>
    </row>
    <row r="2091" spans="1:11" x14ac:dyDescent="0.25">
      <c r="A2091" s="14" t="s">
        <v>1156</v>
      </c>
      <c r="B2091" s="3" t="s">
        <v>6</v>
      </c>
      <c r="C2091" s="1" t="s">
        <v>7</v>
      </c>
      <c r="D2091" s="6">
        <f>History3[[#This Row],[SUBTOTAL GENERAL FUND]]+History3[[#This Row],[CASH 
FUNDS]]+History3[[#This Row],[REAPPROPRIATED
FUNDS]]+History3[[#This Row],[FEDERAL 
FUNDS]]</f>
        <v>21893762</v>
      </c>
      <c r="E2091" s="6">
        <f>History3[[#This Row],[GENERAL 
FUND]]+History3[[#This Row],[GENERAL
FUND
EXEMPT]]</f>
        <v>0</v>
      </c>
      <c r="F2091" s="6">
        <v>0</v>
      </c>
      <c r="G2091" s="6">
        <v>0</v>
      </c>
      <c r="H2091" s="7">
        <v>21893762</v>
      </c>
      <c r="I2091" s="6">
        <v>0</v>
      </c>
      <c r="J2091" s="6">
        <v>0</v>
      </c>
      <c r="K2091" s="2">
        <v>137.19999999999999</v>
      </c>
    </row>
    <row r="2092" spans="1:11" x14ac:dyDescent="0.25">
      <c r="A2092" s="14" t="s">
        <v>1156</v>
      </c>
      <c r="B2092" s="3" t="s">
        <v>6</v>
      </c>
      <c r="C2092" s="1" t="s">
        <v>20</v>
      </c>
      <c r="D2092" s="6">
        <f>History3[[#This Row],[SUBTOTAL GENERAL FUND]]+History3[[#This Row],[CASH 
FUNDS]]+History3[[#This Row],[REAPPROPRIATED
FUNDS]]+History3[[#This Row],[FEDERAL 
FUNDS]]</f>
        <v>-2816</v>
      </c>
      <c r="E2092" s="6">
        <f>History3[[#This Row],[GENERAL 
FUND]]+History3[[#This Row],[GENERAL
FUND
EXEMPT]]</f>
        <v>0</v>
      </c>
      <c r="F2092" s="6">
        <v>0</v>
      </c>
      <c r="G2092" s="6">
        <v>0</v>
      </c>
      <c r="H2092" s="7">
        <v>-2816</v>
      </c>
      <c r="I2092" s="6">
        <v>0</v>
      </c>
      <c r="J2092" s="6">
        <v>0</v>
      </c>
      <c r="K2092" s="2">
        <v>0</v>
      </c>
    </row>
    <row r="2093" spans="1:11" x14ac:dyDescent="0.25">
      <c r="A2093" s="14" t="s">
        <v>1156</v>
      </c>
      <c r="B2093" s="3" t="s">
        <v>6</v>
      </c>
      <c r="C2093" s="1" t="s">
        <v>22</v>
      </c>
      <c r="D2093" s="6">
        <f>History3[[#This Row],[SUBTOTAL GENERAL FUND]]+History3[[#This Row],[CASH 
FUNDS]]+History3[[#This Row],[REAPPROPRIATED
FUNDS]]+History3[[#This Row],[FEDERAL 
FUNDS]]</f>
        <v>150154</v>
      </c>
      <c r="E2093" s="6">
        <f>History3[[#This Row],[GENERAL 
FUND]]+History3[[#This Row],[GENERAL
FUND
EXEMPT]]</f>
        <v>0</v>
      </c>
      <c r="F2093" s="6">
        <v>0</v>
      </c>
      <c r="G2093" s="6">
        <v>0</v>
      </c>
      <c r="H2093" s="7">
        <v>150154</v>
      </c>
      <c r="I2093" s="6">
        <v>0</v>
      </c>
      <c r="J2093" s="6">
        <v>0</v>
      </c>
      <c r="K2093" s="2">
        <v>0</v>
      </c>
    </row>
    <row r="2094" spans="1:11" x14ac:dyDescent="0.25">
      <c r="A2094" s="14" t="s">
        <v>1156</v>
      </c>
      <c r="B2094" s="3" t="s">
        <v>6</v>
      </c>
      <c r="C2094" s="1" t="s">
        <v>1171</v>
      </c>
      <c r="D2094" s="6">
        <f>History3[[#This Row],[SUBTOTAL GENERAL FUND]]+History3[[#This Row],[CASH 
FUNDS]]+History3[[#This Row],[REAPPROPRIATED
FUNDS]]+History3[[#This Row],[FEDERAL 
FUNDS]]</f>
        <v>0</v>
      </c>
      <c r="E2094" s="6">
        <f>History3[[#This Row],[GENERAL 
FUND]]+History3[[#This Row],[GENERAL
FUND
EXEMPT]]</f>
        <v>0</v>
      </c>
      <c r="F2094" s="6">
        <v>0</v>
      </c>
      <c r="G2094" s="6">
        <v>0</v>
      </c>
      <c r="H2094" s="7">
        <v>0</v>
      </c>
      <c r="I2094" s="6">
        <v>0</v>
      </c>
      <c r="J2094" s="6">
        <v>0</v>
      </c>
      <c r="K2094" s="2">
        <v>0</v>
      </c>
    </row>
    <row r="2095" spans="1:11" x14ac:dyDescent="0.25">
      <c r="A2095" s="14" t="s">
        <v>1156</v>
      </c>
      <c r="B2095" s="3" t="s">
        <v>6</v>
      </c>
      <c r="C2095" s="1" t="s">
        <v>1172</v>
      </c>
      <c r="D2095" s="6">
        <f>History3[[#This Row],[SUBTOTAL GENERAL FUND]]+History3[[#This Row],[CASH 
FUNDS]]+History3[[#This Row],[REAPPROPRIATED
FUNDS]]+History3[[#This Row],[FEDERAL 
FUNDS]]</f>
        <v>95775</v>
      </c>
      <c r="E2095" s="6">
        <f>History3[[#This Row],[GENERAL 
FUND]]+History3[[#This Row],[GENERAL
FUND
EXEMPT]]</f>
        <v>0</v>
      </c>
      <c r="F2095" s="6">
        <v>0</v>
      </c>
      <c r="G2095" s="6">
        <v>0</v>
      </c>
      <c r="H2095" s="7">
        <v>95775</v>
      </c>
      <c r="I2095" s="6">
        <v>0</v>
      </c>
      <c r="J2095" s="6">
        <v>0</v>
      </c>
      <c r="K2095" s="2">
        <v>0.1</v>
      </c>
    </row>
    <row r="2096" spans="1:11" x14ac:dyDescent="0.25">
      <c r="A2096" s="14" t="s">
        <v>1156</v>
      </c>
      <c r="B2096" s="3" t="s">
        <v>6</v>
      </c>
      <c r="C2096" s="1" t="s">
        <v>1173</v>
      </c>
      <c r="D2096" s="6">
        <f>History3[[#This Row],[SUBTOTAL GENERAL FUND]]+History3[[#This Row],[CASH 
FUNDS]]+History3[[#This Row],[REAPPROPRIATED
FUNDS]]+History3[[#This Row],[FEDERAL 
FUNDS]]</f>
        <v>371462</v>
      </c>
      <c r="E2096" s="6">
        <f>History3[[#This Row],[GENERAL 
FUND]]+History3[[#This Row],[GENERAL
FUND
EXEMPT]]</f>
        <v>0</v>
      </c>
      <c r="F2096" s="6">
        <v>0</v>
      </c>
      <c r="G2096" s="6">
        <v>0</v>
      </c>
      <c r="H2096" s="7">
        <v>371462</v>
      </c>
      <c r="I2096" s="6">
        <v>0</v>
      </c>
      <c r="J2096" s="6">
        <v>0</v>
      </c>
      <c r="K2096" s="2">
        <v>0</v>
      </c>
    </row>
    <row r="2097" spans="1:11" x14ac:dyDescent="0.25">
      <c r="A2097" s="14" t="s">
        <v>1156</v>
      </c>
      <c r="B2097" s="3" t="s">
        <v>69</v>
      </c>
      <c r="C2097" s="1" t="s">
        <v>70</v>
      </c>
      <c r="D2097" s="6">
        <f>History3[[#This Row],[SUBTOTAL GENERAL FUND]]+History3[[#This Row],[CASH 
FUNDS]]+History3[[#This Row],[REAPPROPRIATED
FUNDS]]+History3[[#This Row],[FEDERAL 
FUNDS]]</f>
        <v>21580286</v>
      </c>
      <c r="E2097" s="6">
        <f>History3[[#This Row],[GENERAL 
FUND]]+History3[[#This Row],[GENERAL
FUND
EXEMPT]]</f>
        <v>0</v>
      </c>
      <c r="F2097" s="6">
        <v>0</v>
      </c>
      <c r="G2097" s="6">
        <v>0</v>
      </c>
      <c r="H2097" s="7">
        <v>21580286</v>
      </c>
      <c r="I2097" s="6">
        <v>0</v>
      </c>
      <c r="J2097" s="6">
        <v>0</v>
      </c>
      <c r="K2097" s="2">
        <v>137.30000000000001</v>
      </c>
    </row>
    <row r="2098" spans="1:11" x14ac:dyDescent="0.25">
      <c r="A2098" s="14" t="s">
        <v>1156</v>
      </c>
      <c r="B2098" s="3" t="s">
        <v>75</v>
      </c>
      <c r="C2098" s="1" t="s">
        <v>76</v>
      </c>
      <c r="D2098" s="6">
        <f>History3[[#This Row],[SUBTOTAL GENERAL FUND]]+History3[[#This Row],[CASH 
FUNDS]]+History3[[#This Row],[REAPPROPRIATED
FUNDS]]+History3[[#This Row],[FEDERAL 
FUNDS]]</f>
        <v>22041223</v>
      </c>
      <c r="E2098" s="6">
        <f>History3[[#This Row],[GENERAL 
FUND]]+History3[[#This Row],[GENERAL
FUND
EXEMPT]]</f>
        <v>0</v>
      </c>
      <c r="F2098" s="6">
        <v>0</v>
      </c>
      <c r="G2098" s="6">
        <v>0</v>
      </c>
      <c r="H2098" s="7">
        <v>22041223</v>
      </c>
      <c r="I2098" s="6">
        <v>0</v>
      </c>
      <c r="J2098" s="6">
        <v>0</v>
      </c>
      <c r="K2098" s="2">
        <v>137.30000000000001</v>
      </c>
    </row>
    <row r="2099" spans="1:11" x14ac:dyDescent="0.25">
      <c r="A2099" s="14" t="s">
        <v>1156</v>
      </c>
      <c r="B2099" s="3" t="s">
        <v>75</v>
      </c>
      <c r="C2099" s="1" t="s">
        <v>1174</v>
      </c>
      <c r="D2099" s="6">
        <f>History3[[#This Row],[SUBTOTAL GENERAL FUND]]+History3[[#This Row],[CASH 
FUNDS]]+History3[[#This Row],[REAPPROPRIATED
FUNDS]]+History3[[#This Row],[FEDERAL 
FUNDS]]</f>
        <v>5289</v>
      </c>
      <c r="E2099" s="6">
        <f>History3[[#This Row],[GENERAL 
FUND]]+History3[[#This Row],[GENERAL
FUND
EXEMPT]]</f>
        <v>0</v>
      </c>
      <c r="F2099" s="6">
        <v>0</v>
      </c>
      <c r="G2099" s="6">
        <v>0</v>
      </c>
      <c r="H2099" s="7">
        <v>5289</v>
      </c>
      <c r="I2099" s="6">
        <v>0</v>
      </c>
      <c r="J2099" s="6">
        <v>0</v>
      </c>
      <c r="K2099" s="2">
        <v>0.1</v>
      </c>
    </row>
    <row r="2100" spans="1:11" x14ac:dyDescent="0.25">
      <c r="A2100" s="14" t="s">
        <v>1156</v>
      </c>
      <c r="B2100" s="3" t="s">
        <v>75</v>
      </c>
      <c r="C2100" s="1" t="s">
        <v>1175</v>
      </c>
      <c r="D2100" s="6">
        <f>History3[[#This Row],[SUBTOTAL GENERAL FUND]]+History3[[#This Row],[CASH 
FUNDS]]+History3[[#This Row],[REAPPROPRIATED
FUNDS]]+History3[[#This Row],[FEDERAL 
FUNDS]]</f>
        <v>20130</v>
      </c>
      <c r="E2100" s="6">
        <f>History3[[#This Row],[GENERAL 
FUND]]+History3[[#This Row],[GENERAL
FUND
EXEMPT]]</f>
        <v>0</v>
      </c>
      <c r="F2100" s="6">
        <v>0</v>
      </c>
      <c r="G2100" s="6">
        <v>0</v>
      </c>
      <c r="H2100" s="7">
        <v>20130</v>
      </c>
      <c r="I2100" s="6">
        <v>0</v>
      </c>
      <c r="J2100" s="6">
        <v>0</v>
      </c>
      <c r="K2100" s="2">
        <v>0</v>
      </c>
    </row>
    <row r="2101" spans="1:11" x14ac:dyDescent="0.25">
      <c r="A2101" s="14" t="s">
        <v>1156</v>
      </c>
      <c r="B2101" s="3" t="s">
        <v>75</v>
      </c>
      <c r="C2101" s="1" t="s">
        <v>1176</v>
      </c>
      <c r="D2101" s="6">
        <f>History3[[#This Row],[SUBTOTAL GENERAL FUND]]+History3[[#This Row],[CASH 
FUNDS]]+History3[[#This Row],[REAPPROPRIATED
FUNDS]]+History3[[#This Row],[FEDERAL 
FUNDS]]</f>
        <v>15450</v>
      </c>
      <c r="E2101" s="6">
        <f>History3[[#This Row],[GENERAL 
FUND]]+History3[[#This Row],[GENERAL
FUND
EXEMPT]]</f>
        <v>0</v>
      </c>
      <c r="F2101" s="6">
        <v>0</v>
      </c>
      <c r="G2101" s="6">
        <v>0</v>
      </c>
      <c r="H2101" s="7">
        <v>15450</v>
      </c>
      <c r="I2101" s="6">
        <v>0</v>
      </c>
      <c r="J2101" s="6">
        <v>0</v>
      </c>
      <c r="K2101" s="2">
        <v>0</v>
      </c>
    </row>
    <row r="2102" spans="1:11" x14ac:dyDescent="0.25">
      <c r="A2102" s="14" t="s">
        <v>1156</v>
      </c>
      <c r="B2102" s="3" t="s">
        <v>75</v>
      </c>
      <c r="C2102" s="1" t="s">
        <v>1177</v>
      </c>
      <c r="D2102" s="6">
        <f>History3[[#This Row],[SUBTOTAL GENERAL FUND]]+History3[[#This Row],[CASH 
FUNDS]]+History3[[#This Row],[REAPPROPRIATED
FUNDS]]+History3[[#This Row],[FEDERAL 
FUNDS]]</f>
        <v>5047</v>
      </c>
      <c r="E2102" s="6">
        <f>History3[[#This Row],[GENERAL 
FUND]]+History3[[#This Row],[GENERAL
FUND
EXEMPT]]</f>
        <v>0</v>
      </c>
      <c r="F2102" s="6">
        <v>0</v>
      </c>
      <c r="G2102" s="6">
        <v>0</v>
      </c>
      <c r="H2102" s="7">
        <v>5047</v>
      </c>
      <c r="I2102" s="6">
        <v>0</v>
      </c>
      <c r="J2102" s="6">
        <v>0</v>
      </c>
      <c r="K2102" s="2">
        <v>0</v>
      </c>
    </row>
    <row r="2103" spans="1:11" x14ac:dyDescent="0.25">
      <c r="A2103" s="14" t="s">
        <v>1156</v>
      </c>
      <c r="B2103" s="3" t="s">
        <v>75</v>
      </c>
      <c r="C2103" s="1" t="s">
        <v>1178</v>
      </c>
      <c r="D2103" s="6">
        <f>History3[[#This Row],[SUBTOTAL GENERAL FUND]]+History3[[#This Row],[CASH 
FUNDS]]+History3[[#This Row],[REAPPROPRIATED
FUNDS]]+History3[[#This Row],[FEDERAL 
FUNDS]]</f>
        <v>201516</v>
      </c>
      <c r="E2103" s="6">
        <f>History3[[#This Row],[GENERAL 
FUND]]+History3[[#This Row],[GENERAL
FUND
EXEMPT]]</f>
        <v>0</v>
      </c>
      <c r="F2103" s="6">
        <v>0</v>
      </c>
      <c r="G2103" s="6">
        <v>0</v>
      </c>
      <c r="H2103" s="7">
        <v>201516</v>
      </c>
      <c r="I2103" s="6">
        <v>0</v>
      </c>
      <c r="J2103" s="6">
        <v>0</v>
      </c>
      <c r="K2103" s="2">
        <v>0</v>
      </c>
    </row>
    <row r="2104" spans="1:11" x14ac:dyDescent="0.25">
      <c r="A2104" s="14" t="s">
        <v>1156</v>
      </c>
      <c r="B2104" s="3" t="s">
        <v>75</v>
      </c>
      <c r="C2104" s="1" t="s">
        <v>1179</v>
      </c>
      <c r="D2104" s="6">
        <f>History3[[#This Row],[SUBTOTAL GENERAL FUND]]+History3[[#This Row],[CASH 
FUNDS]]+History3[[#This Row],[REAPPROPRIATED
FUNDS]]+History3[[#This Row],[FEDERAL 
FUNDS]]</f>
        <v>210000</v>
      </c>
      <c r="E2104" s="6">
        <f>History3[[#This Row],[GENERAL 
FUND]]+History3[[#This Row],[GENERAL
FUND
EXEMPT]]</f>
        <v>0</v>
      </c>
      <c r="F2104" s="6">
        <v>0</v>
      </c>
      <c r="G2104" s="6">
        <v>0</v>
      </c>
      <c r="H2104" s="7">
        <v>210000</v>
      </c>
      <c r="I2104" s="6">
        <v>0</v>
      </c>
      <c r="J2104" s="6">
        <v>0</v>
      </c>
      <c r="K2104" s="2">
        <v>0</v>
      </c>
    </row>
    <row r="2105" spans="1:11" x14ac:dyDescent="0.25">
      <c r="A2105" s="14" t="s">
        <v>1156</v>
      </c>
      <c r="B2105" s="3" t="s">
        <v>78</v>
      </c>
      <c r="C2105" s="1" t="s">
        <v>79</v>
      </c>
      <c r="D2105" s="6">
        <f>History3[[#This Row],[SUBTOTAL GENERAL FUND]]+History3[[#This Row],[CASH 
FUNDS]]+History3[[#This Row],[REAPPROPRIATED
FUNDS]]+History3[[#This Row],[FEDERAL 
FUNDS]]</f>
        <v>22711371</v>
      </c>
      <c r="E2105" s="6">
        <f>History3[[#This Row],[GENERAL 
FUND]]+History3[[#This Row],[GENERAL
FUND
EXEMPT]]</f>
        <v>0</v>
      </c>
      <c r="F2105" s="6">
        <v>0</v>
      </c>
      <c r="G2105" s="6">
        <v>0</v>
      </c>
      <c r="H2105" s="7">
        <v>22711371</v>
      </c>
      <c r="I2105" s="6">
        <v>0</v>
      </c>
      <c r="J2105" s="6">
        <v>0</v>
      </c>
      <c r="K2105" s="2">
        <v>137.4</v>
      </c>
    </row>
    <row r="2106" spans="1:11" x14ac:dyDescent="0.25">
      <c r="A2106" s="14" t="s">
        <v>1156</v>
      </c>
      <c r="B2106" s="3" t="s">
        <v>78</v>
      </c>
      <c r="C2106" s="1" t="s">
        <v>1180</v>
      </c>
      <c r="D2106" s="6">
        <f>History3[[#This Row],[SUBTOTAL GENERAL FUND]]+History3[[#This Row],[CASH 
FUNDS]]+History3[[#This Row],[REAPPROPRIATED
FUNDS]]+History3[[#This Row],[FEDERAL 
FUNDS]]</f>
        <v>4120</v>
      </c>
      <c r="E2106" s="6">
        <f>History3[[#This Row],[GENERAL 
FUND]]+History3[[#This Row],[GENERAL
FUND
EXEMPT]]</f>
        <v>0</v>
      </c>
      <c r="F2106" s="6">
        <v>0</v>
      </c>
      <c r="G2106" s="6">
        <v>0</v>
      </c>
      <c r="H2106" s="7">
        <v>4120</v>
      </c>
      <c r="I2106" s="6">
        <v>0</v>
      </c>
      <c r="J2106" s="6">
        <v>0</v>
      </c>
      <c r="K2106" s="2">
        <v>0</v>
      </c>
    </row>
    <row r="2107" spans="1:11" x14ac:dyDescent="0.25">
      <c r="A2107" s="14" t="s">
        <v>1156</v>
      </c>
      <c r="B2107" s="3" t="s">
        <v>78</v>
      </c>
      <c r="C2107" s="1" t="s">
        <v>1181</v>
      </c>
      <c r="D2107" s="6">
        <f>History3[[#This Row],[SUBTOTAL GENERAL FUND]]+History3[[#This Row],[CASH 
FUNDS]]+History3[[#This Row],[REAPPROPRIATED
FUNDS]]+History3[[#This Row],[FEDERAL 
FUNDS]]</f>
        <v>157796</v>
      </c>
      <c r="E2107" s="6">
        <f>History3[[#This Row],[GENERAL 
FUND]]+History3[[#This Row],[GENERAL
FUND
EXEMPT]]</f>
        <v>0</v>
      </c>
      <c r="F2107" s="6">
        <v>0</v>
      </c>
      <c r="G2107" s="6">
        <v>0</v>
      </c>
      <c r="H2107" s="7">
        <v>157796</v>
      </c>
      <c r="I2107" s="6">
        <v>0</v>
      </c>
      <c r="J2107" s="6">
        <v>0</v>
      </c>
      <c r="K2107" s="2">
        <v>0</v>
      </c>
    </row>
    <row r="2108" spans="1:11" x14ac:dyDescent="0.25">
      <c r="A2108" s="14" t="s">
        <v>1156</v>
      </c>
      <c r="B2108" s="3" t="s">
        <v>78</v>
      </c>
      <c r="C2108" s="1" t="s">
        <v>1182</v>
      </c>
      <c r="D2108" s="6">
        <f>History3[[#This Row],[SUBTOTAL GENERAL FUND]]+History3[[#This Row],[CASH 
FUNDS]]+History3[[#This Row],[REAPPROPRIATED
FUNDS]]+History3[[#This Row],[FEDERAL 
FUNDS]]</f>
        <v>30488</v>
      </c>
      <c r="E2108" s="6">
        <f>History3[[#This Row],[GENERAL 
FUND]]+History3[[#This Row],[GENERAL
FUND
EXEMPT]]</f>
        <v>0</v>
      </c>
      <c r="F2108" s="6">
        <v>0</v>
      </c>
      <c r="G2108" s="6">
        <v>0</v>
      </c>
      <c r="H2108" s="7">
        <v>30488</v>
      </c>
      <c r="I2108" s="6">
        <v>0</v>
      </c>
      <c r="J2108" s="6">
        <v>0</v>
      </c>
      <c r="K2108" s="2">
        <v>0</v>
      </c>
    </row>
    <row r="2109" spans="1:11" x14ac:dyDescent="0.25">
      <c r="A2109" s="14" t="s">
        <v>1156</v>
      </c>
      <c r="B2109" s="3" t="s">
        <v>78</v>
      </c>
      <c r="C2109" s="1" t="s">
        <v>1179</v>
      </c>
      <c r="D2109" s="6">
        <f>History3[[#This Row],[SUBTOTAL GENERAL FUND]]+History3[[#This Row],[CASH 
FUNDS]]+History3[[#This Row],[REAPPROPRIATED
FUNDS]]+History3[[#This Row],[FEDERAL 
FUNDS]]</f>
        <v>-208151</v>
      </c>
      <c r="E2109" s="6">
        <f>History3[[#This Row],[GENERAL 
FUND]]+History3[[#This Row],[GENERAL
FUND
EXEMPT]]</f>
        <v>0</v>
      </c>
      <c r="F2109" s="6">
        <v>0</v>
      </c>
      <c r="G2109" s="6">
        <v>0</v>
      </c>
      <c r="H2109" s="7">
        <v>-208151</v>
      </c>
      <c r="I2109" s="6">
        <v>0</v>
      </c>
      <c r="J2109" s="6">
        <v>0</v>
      </c>
      <c r="K2109" s="2">
        <v>0</v>
      </c>
    </row>
    <row r="2110" spans="1:11" x14ac:dyDescent="0.25">
      <c r="A2110" s="14" t="s">
        <v>1156</v>
      </c>
      <c r="B2110" s="3" t="s">
        <v>78</v>
      </c>
      <c r="C2110" s="1" t="s">
        <v>81</v>
      </c>
      <c r="D2110" s="6">
        <f>History3[[#This Row],[SUBTOTAL GENERAL FUND]]+History3[[#This Row],[CASH 
FUNDS]]+History3[[#This Row],[REAPPROPRIATED
FUNDS]]+History3[[#This Row],[FEDERAL 
FUNDS]]</f>
        <v>300000</v>
      </c>
      <c r="E2110" s="6">
        <f>History3[[#This Row],[GENERAL 
FUND]]+History3[[#This Row],[GENERAL
FUND
EXEMPT]]</f>
        <v>0</v>
      </c>
      <c r="F2110" s="6">
        <v>0</v>
      </c>
      <c r="G2110" s="6">
        <v>0</v>
      </c>
      <c r="H2110" s="7">
        <v>300000</v>
      </c>
      <c r="I2110" s="6">
        <v>0</v>
      </c>
      <c r="J2110" s="6">
        <v>0</v>
      </c>
      <c r="K2110" s="2">
        <v>0</v>
      </c>
    </row>
    <row r="2111" spans="1:11" x14ac:dyDescent="0.25">
      <c r="A2111" s="14" t="s">
        <v>1156</v>
      </c>
      <c r="B2111" s="3" t="s">
        <v>78</v>
      </c>
      <c r="C2111" s="1" t="s">
        <v>1183</v>
      </c>
      <c r="D2111" s="6">
        <f>History3[[#This Row],[SUBTOTAL GENERAL FUND]]+History3[[#This Row],[CASH 
FUNDS]]+History3[[#This Row],[REAPPROPRIATED
FUNDS]]+History3[[#This Row],[FEDERAL 
FUNDS]]</f>
        <v>317149</v>
      </c>
      <c r="E2111" s="6">
        <f>History3[[#This Row],[GENERAL 
FUND]]+History3[[#This Row],[GENERAL
FUND
EXEMPT]]</f>
        <v>0</v>
      </c>
      <c r="F2111" s="6">
        <v>0</v>
      </c>
      <c r="G2111" s="6">
        <v>0</v>
      </c>
      <c r="H2111" s="7">
        <v>317149</v>
      </c>
      <c r="I2111" s="6">
        <v>0</v>
      </c>
      <c r="J2111" s="6">
        <v>0</v>
      </c>
      <c r="K2111" s="2">
        <v>0</v>
      </c>
    </row>
    <row r="2112" spans="1:11" x14ac:dyDescent="0.25">
      <c r="A2112" s="14" t="s">
        <v>1156</v>
      </c>
      <c r="B2112" s="3" t="s">
        <v>80</v>
      </c>
      <c r="C2112" s="1" t="s">
        <v>81</v>
      </c>
      <c r="D2112" s="6">
        <f>History3[[#This Row],[SUBTOTAL GENERAL FUND]]+History3[[#This Row],[CASH 
FUNDS]]+History3[[#This Row],[REAPPROPRIATED
FUNDS]]+History3[[#This Row],[FEDERAL 
FUNDS]]</f>
        <v>25217382</v>
      </c>
      <c r="E2112" s="6">
        <f>History3[[#This Row],[GENERAL 
FUND]]+History3[[#This Row],[GENERAL
FUND
EXEMPT]]</f>
        <v>0</v>
      </c>
      <c r="F2112" s="6">
        <v>0</v>
      </c>
      <c r="G2112" s="6">
        <v>0</v>
      </c>
      <c r="H2112" s="7">
        <v>25217382</v>
      </c>
      <c r="I2112" s="6">
        <v>0</v>
      </c>
      <c r="J2112" s="6">
        <v>0</v>
      </c>
      <c r="K2112" s="2">
        <v>142.9</v>
      </c>
    </row>
    <row r="2113" spans="1:11" x14ac:dyDescent="0.25">
      <c r="A2113" s="14" t="s">
        <v>1156</v>
      </c>
      <c r="B2113" s="3" t="s">
        <v>80</v>
      </c>
      <c r="C2113" s="1" t="s">
        <v>148</v>
      </c>
      <c r="D2113" s="6">
        <f>History3[[#This Row],[SUBTOTAL GENERAL FUND]]+History3[[#This Row],[CASH 
FUNDS]]+History3[[#This Row],[REAPPROPRIATED
FUNDS]]+History3[[#This Row],[FEDERAL 
FUNDS]]</f>
        <v>95555</v>
      </c>
      <c r="E2113" s="6">
        <f>History3[[#This Row],[GENERAL 
FUND]]+History3[[#This Row],[GENERAL
FUND
EXEMPT]]</f>
        <v>0</v>
      </c>
      <c r="F2113" s="6">
        <v>0</v>
      </c>
      <c r="G2113" s="6">
        <v>0</v>
      </c>
      <c r="H2113" s="7">
        <v>95555</v>
      </c>
      <c r="I2113" s="6">
        <v>0</v>
      </c>
      <c r="J2113" s="6">
        <v>0</v>
      </c>
      <c r="K2113" s="2">
        <v>0</v>
      </c>
    </row>
    <row r="2114" spans="1:11" x14ac:dyDescent="0.25">
      <c r="A2114" s="14" t="s">
        <v>1156</v>
      </c>
      <c r="B2114" s="3" t="s">
        <v>80</v>
      </c>
      <c r="C2114" s="1" t="s">
        <v>1132</v>
      </c>
      <c r="D2114" s="6">
        <f>History3[[#This Row],[SUBTOTAL GENERAL FUND]]+History3[[#This Row],[CASH 
FUNDS]]+History3[[#This Row],[REAPPROPRIATED
FUNDS]]+History3[[#This Row],[FEDERAL 
FUNDS]]</f>
        <v>63000</v>
      </c>
      <c r="E2114" s="6">
        <f>History3[[#This Row],[GENERAL 
FUND]]+History3[[#This Row],[GENERAL
FUND
EXEMPT]]</f>
        <v>0</v>
      </c>
      <c r="F2114" s="6">
        <v>0</v>
      </c>
      <c r="G2114" s="6">
        <v>0</v>
      </c>
      <c r="H2114" s="7">
        <v>63000</v>
      </c>
      <c r="I2114" s="6">
        <v>0</v>
      </c>
      <c r="J2114" s="6">
        <v>0</v>
      </c>
      <c r="K2114" s="2">
        <v>0</v>
      </c>
    </row>
    <row r="2115" spans="1:11" x14ac:dyDescent="0.25">
      <c r="A2115" s="14" t="s">
        <v>1156</v>
      </c>
      <c r="B2115" s="3" t="s">
        <v>80</v>
      </c>
      <c r="C2115" s="1" t="s">
        <v>1183</v>
      </c>
      <c r="D2115" s="6">
        <f>History3[[#This Row],[SUBTOTAL GENERAL FUND]]+History3[[#This Row],[CASH 
FUNDS]]+History3[[#This Row],[REAPPROPRIATED
FUNDS]]+History3[[#This Row],[FEDERAL 
FUNDS]]</f>
        <v>760724</v>
      </c>
      <c r="E2115" s="6">
        <f>History3[[#This Row],[GENERAL 
FUND]]+History3[[#This Row],[GENERAL
FUND
EXEMPT]]</f>
        <v>0</v>
      </c>
      <c r="F2115" s="6">
        <v>0</v>
      </c>
      <c r="G2115" s="6">
        <v>0</v>
      </c>
      <c r="H2115" s="7">
        <v>760724</v>
      </c>
      <c r="I2115" s="6">
        <v>0</v>
      </c>
      <c r="J2115" s="6">
        <v>0</v>
      </c>
      <c r="K2115" s="2">
        <v>0</v>
      </c>
    </row>
    <row r="2116" spans="1:11" x14ac:dyDescent="0.25">
      <c r="A2116" s="14" t="s">
        <v>1156</v>
      </c>
      <c r="B2116" s="3" t="s">
        <v>83</v>
      </c>
      <c r="C2116" s="1" t="s">
        <v>84</v>
      </c>
      <c r="D2116" s="6">
        <f>History3[[#This Row],[SUBTOTAL GENERAL FUND]]+History3[[#This Row],[CASH 
FUNDS]]+History3[[#This Row],[REAPPROPRIATED
FUNDS]]+History3[[#This Row],[FEDERAL 
FUNDS]]</f>
        <v>37369416</v>
      </c>
      <c r="E2116" s="6">
        <f>History3[[#This Row],[GENERAL 
FUND]]+History3[[#This Row],[GENERAL
FUND
EXEMPT]]</f>
        <v>6300000</v>
      </c>
      <c r="F2116" s="6">
        <v>6300000</v>
      </c>
      <c r="G2116" s="6">
        <v>0</v>
      </c>
      <c r="H2116" s="7">
        <v>31069416</v>
      </c>
      <c r="I2116" s="6">
        <v>0</v>
      </c>
      <c r="J2116" s="6">
        <v>0</v>
      </c>
      <c r="K2116" s="2">
        <v>145.9</v>
      </c>
    </row>
    <row r="2117" spans="1:11" x14ac:dyDescent="0.25">
      <c r="A2117" s="14" t="s">
        <v>1156</v>
      </c>
      <c r="B2117" s="3" t="s">
        <v>83</v>
      </c>
      <c r="C2117" s="1" t="s">
        <v>1184</v>
      </c>
      <c r="D2117" s="6">
        <f>History3[[#This Row],[SUBTOTAL GENERAL FUND]]+History3[[#This Row],[CASH 
FUNDS]]+History3[[#This Row],[REAPPROPRIATED
FUNDS]]+History3[[#This Row],[FEDERAL 
FUNDS]]</f>
        <v>59360</v>
      </c>
      <c r="E2117" s="6">
        <f>History3[[#This Row],[GENERAL 
FUND]]+History3[[#This Row],[GENERAL
FUND
EXEMPT]]</f>
        <v>0</v>
      </c>
      <c r="F2117" s="6">
        <v>0</v>
      </c>
      <c r="G2117" s="6">
        <v>0</v>
      </c>
      <c r="H2117" s="7">
        <v>59360</v>
      </c>
      <c r="I2117" s="6">
        <v>0</v>
      </c>
      <c r="J2117" s="6">
        <v>0</v>
      </c>
      <c r="K2117" s="2">
        <v>0</v>
      </c>
    </row>
    <row r="2118" spans="1:11" x14ac:dyDescent="0.25">
      <c r="A2118" s="14" t="s">
        <v>1156</v>
      </c>
      <c r="B2118" s="3" t="s">
        <v>83</v>
      </c>
      <c r="C2118" s="1" t="s">
        <v>1185</v>
      </c>
      <c r="D2118" s="6">
        <f>History3[[#This Row],[SUBTOTAL GENERAL FUND]]+History3[[#This Row],[CASH 
FUNDS]]+History3[[#This Row],[REAPPROPRIATED
FUNDS]]+History3[[#This Row],[FEDERAL 
FUNDS]]</f>
        <v>50000</v>
      </c>
      <c r="E2118" s="6">
        <f>History3[[#This Row],[GENERAL 
FUND]]+History3[[#This Row],[GENERAL
FUND
EXEMPT]]</f>
        <v>0</v>
      </c>
      <c r="F2118" s="6">
        <v>0</v>
      </c>
      <c r="G2118" s="6">
        <v>0</v>
      </c>
      <c r="H2118" s="7">
        <v>50000</v>
      </c>
      <c r="I2118" s="6">
        <v>0</v>
      </c>
      <c r="J2118" s="6">
        <v>0</v>
      </c>
      <c r="K2118" s="2">
        <v>0</v>
      </c>
    </row>
    <row r="2119" spans="1:11" x14ac:dyDescent="0.25">
      <c r="A2119" s="14" t="s">
        <v>1156</v>
      </c>
      <c r="B2119" s="3" t="s">
        <v>83</v>
      </c>
      <c r="C2119" s="1" t="s">
        <v>392</v>
      </c>
      <c r="D2119" s="6">
        <f>History3[[#This Row],[SUBTOTAL GENERAL FUND]]+History3[[#This Row],[CASH 
FUNDS]]+History3[[#This Row],[REAPPROPRIATED
FUNDS]]+History3[[#This Row],[FEDERAL 
FUNDS]]</f>
        <v>67840</v>
      </c>
      <c r="E2119" s="6">
        <f>History3[[#This Row],[GENERAL 
FUND]]+History3[[#This Row],[GENERAL
FUND
EXEMPT]]</f>
        <v>0</v>
      </c>
      <c r="F2119" s="6">
        <v>0</v>
      </c>
      <c r="G2119" s="6">
        <v>0</v>
      </c>
      <c r="H2119" s="7">
        <v>67840</v>
      </c>
      <c r="I2119" s="6">
        <v>0</v>
      </c>
      <c r="J2119" s="6">
        <v>0</v>
      </c>
      <c r="K2119" s="2">
        <v>0</v>
      </c>
    </row>
    <row r="2120" spans="1:11" x14ac:dyDescent="0.25">
      <c r="A2120" s="14" t="s">
        <v>1156</v>
      </c>
      <c r="B2120" s="3" t="s">
        <v>83</v>
      </c>
      <c r="C2120" s="1" t="s">
        <v>1186</v>
      </c>
      <c r="D2120" s="6">
        <f>History3[[#This Row],[SUBTOTAL GENERAL FUND]]+History3[[#This Row],[CASH 
FUNDS]]+History3[[#This Row],[REAPPROPRIATED
FUNDS]]+History3[[#This Row],[FEDERAL 
FUNDS]]</f>
        <v>7000</v>
      </c>
      <c r="E2120" s="6">
        <f>History3[[#This Row],[GENERAL 
FUND]]+History3[[#This Row],[GENERAL
FUND
EXEMPT]]</f>
        <v>0</v>
      </c>
      <c r="F2120" s="6">
        <v>0</v>
      </c>
      <c r="G2120" s="6">
        <v>0</v>
      </c>
      <c r="H2120" s="7">
        <v>7000</v>
      </c>
      <c r="I2120" s="6">
        <v>0</v>
      </c>
      <c r="J2120" s="6">
        <v>0</v>
      </c>
      <c r="K2120" s="2">
        <v>0</v>
      </c>
    </row>
    <row r="2121" spans="1:11" x14ac:dyDescent="0.25">
      <c r="A2121" s="14" t="s">
        <v>1156</v>
      </c>
      <c r="B2121" s="3" t="s">
        <v>83</v>
      </c>
      <c r="C2121" s="1" t="s">
        <v>1187</v>
      </c>
      <c r="D2121" s="6">
        <f>History3[[#This Row],[SUBTOTAL GENERAL FUND]]+History3[[#This Row],[CASH 
FUNDS]]+History3[[#This Row],[REAPPROPRIATED
FUNDS]]+History3[[#This Row],[FEDERAL 
FUNDS]]</f>
        <v>38160</v>
      </c>
      <c r="E2121" s="6">
        <f>History3[[#This Row],[GENERAL 
FUND]]+History3[[#This Row],[GENERAL
FUND
EXEMPT]]</f>
        <v>0</v>
      </c>
      <c r="F2121" s="6">
        <v>0</v>
      </c>
      <c r="G2121" s="6">
        <v>0</v>
      </c>
      <c r="H2121" s="7">
        <v>38160</v>
      </c>
      <c r="I2121" s="6">
        <v>0</v>
      </c>
      <c r="J2121" s="6">
        <v>0</v>
      </c>
      <c r="K2121" s="2">
        <v>0</v>
      </c>
    </row>
    <row r="2122" spans="1:11" x14ac:dyDescent="0.25">
      <c r="A2122" s="14" t="s">
        <v>1156</v>
      </c>
      <c r="B2122" s="3" t="s">
        <v>83</v>
      </c>
      <c r="C2122" s="1" t="s">
        <v>1188</v>
      </c>
      <c r="D2122" s="6">
        <f>History3[[#This Row],[SUBTOTAL GENERAL FUND]]+History3[[#This Row],[CASH 
FUNDS]]+History3[[#This Row],[REAPPROPRIATED
FUNDS]]+History3[[#This Row],[FEDERAL 
FUNDS]]</f>
        <v>16960</v>
      </c>
      <c r="E2122" s="6">
        <f>History3[[#This Row],[GENERAL 
FUND]]+History3[[#This Row],[GENERAL
FUND
EXEMPT]]</f>
        <v>0</v>
      </c>
      <c r="F2122" s="6">
        <v>0</v>
      </c>
      <c r="G2122" s="6">
        <v>0</v>
      </c>
      <c r="H2122" s="7">
        <v>16960</v>
      </c>
      <c r="I2122" s="6">
        <v>0</v>
      </c>
      <c r="J2122" s="6">
        <v>0</v>
      </c>
      <c r="K2122" s="2">
        <v>0</v>
      </c>
    </row>
    <row r="2123" spans="1:11" x14ac:dyDescent="0.25">
      <c r="A2123" s="14" t="s">
        <v>1156</v>
      </c>
      <c r="B2123" s="3" t="s">
        <v>83</v>
      </c>
      <c r="C2123" s="1" t="s">
        <v>932</v>
      </c>
      <c r="D2123" s="6">
        <f>History3[[#This Row],[SUBTOTAL GENERAL FUND]]+History3[[#This Row],[CASH 
FUNDS]]+History3[[#This Row],[REAPPROPRIATED
FUNDS]]+History3[[#This Row],[FEDERAL 
FUNDS]]</f>
        <v>2402243</v>
      </c>
      <c r="E2123" s="6">
        <f>History3[[#This Row],[GENERAL 
FUND]]+History3[[#This Row],[GENERAL
FUND
EXEMPT]]</f>
        <v>2118590</v>
      </c>
      <c r="F2123" s="6">
        <v>2118590</v>
      </c>
      <c r="G2123" s="6">
        <v>0</v>
      </c>
      <c r="H2123" s="7">
        <v>283653</v>
      </c>
      <c r="I2123" s="6">
        <v>0</v>
      </c>
      <c r="J2123" s="6">
        <v>0</v>
      </c>
      <c r="K2123" s="2">
        <v>0</v>
      </c>
    </row>
    <row r="2124" spans="1:11" x14ac:dyDescent="0.25">
      <c r="A2124" s="14" t="s">
        <v>1156</v>
      </c>
      <c r="B2124" s="3" t="s">
        <v>83</v>
      </c>
      <c r="C2124" s="1" t="s">
        <v>1189</v>
      </c>
      <c r="D2124" s="6">
        <f>History3[[#This Row],[SUBTOTAL GENERAL FUND]]+History3[[#This Row],[CASH 
FUNDS]]+History3[[#This Row],[REAPPROPRIATED
FUNDS]]+History3[[#This Row],[FEDERAL 
FUNDS]]</f>
        <v>42650</v>
      </c>
      <c r="E2124" s="6">
        <f>History3[[#This Row],[GENERAL 
FUND]]+History3[[#This Row],[GENERAL
FUND
EXEMPT]]</f>
        <v>0</v>
      </c>
      <c r="F2124" s="6">
        <v>0</v>
      </c>
      <c r="G2124" s="6">
        <v>0</v>
      </c>
      <c r="H2124" s="7">
        <v>42650</v>
      </c>
      <c r="I2124" s="6">
        <v>0</v>
      </c>
      <c r="J2124" s="6">
        <v>0</v>
      </c>
      <c r="K2124" s="2">
        <v>0</v>
      </c>
    </row>
    <row r="2125" spans="1:11" x14ac:dyDescent="0.25">
      <c r="A2125" s="14" t="s">
        <v>1156</v>
      </c>
      <c r="B2125" s="3" t="s">
        <v>83</v>
      </c>
      <c r="C2125" s="1" t="s">
        <v>90</v>
      </c>
      <c r="D2125" s="6">
        <f>History3[[#This Row],[SUBTOTAL GENERAL FUND]]+History3[[#This Row],[CASH 
FUNDS]]+History3[[#This Row],[REAPPROPRIATED
FUNDS]]+History3[[#This Row],[FEDERAL 
FUNDS]]</f>
        <v>1333067</v>
      </c>
      <c r="E2125" s="6">
        <f>History3[[#This Row],[GENERAL 
FUND]]+History3[[#This Row],[GENERAL
FUND
EXEMPT]]</f>
        <v>0</v>
      </c>
      <c r="F2125" s="6">
        <v>0</v>
      </c>
      <c r="G2125" s="6">
        <v>0</v>
      </c>
      <c r="H2125" s="7">
        <v>1333067</v>
      </c>
      <c r="I2125" s="6">
        <v>0</v>
      </c>
      <c r="J2125" s="6">
        <v>0</v>
      </c>
      <c r="K2125" s="2">
        <v>0</v>
      </c>
    </row>
    <row r="2126" spans="1:11" x14ac:dyDescent="0.25">
      <c r="A2126" s="14" t="s">
        <v>1156</v>
      </c>
      <c r="B2126" s="3" t="s">
        <v>89</v>
      </c>
      <c r="C2126" s="1" t="s">
        <v>90</v>
      </c>
      <c r="D2126" s="6">
        <f>History3[[#This Row],[SUBTOTAL GENERAL FUND]]+History3[[#This Row],[CASH 
FUNDS]]+History3[[#This Row],[REAPPROPRIATED
FUNDS]]+History3[[#This Row],[FEDERAL 
FUNDS]]</f>
        <v>31215705</v>
      </c>
      <c r="E2126" s="6">
        <f>History3[[#This Row],[GENERAL 
FUND]]+History3[[#This Row],[GENERAL
FUND
EXEMPT]]</f>
        <v>0</v>
      </c>
      <c r="F2126" s="6">
        <v>0</v>
      </c>
      <c r="G2126" s="6">
        <v>0</v>
      </c>
      <c r="H2126" s="7">
        <v>31215705</v>
      </c>
      <c r="I2126" s="6">
        <v>0</v>
      </c>
      <c r="J2126" s="6">
        <v>0</v>
      </c>
      <c r="K2126" s="2">
        <v>145.9</v>
      </c>
    </row>
    <row r="2127" spans="1:11" x14ac:dyDescent="0.25">
      <c r="A2127" s="14" t="s">
        <v>1156</v>
      </c>
      <c r="B2127" s="3" t="s">
        <v>89</v>
      </c>
      <c r="C2127" s="1" t="s">
        <v>1190</v>
      </c>
      <c r="D2127" s="6">
        <f>History3[[#This Row],[SUBTOTAL GENERAL FUND]]+History3[[#This Row],[CASH 
FUNDS]]+History3[[#This Row],[REAPPROPRIATED
FUNDS]]+History3[[#This Row],[FEDERAL 
FUNDS]]</f>
        <v>132795</v>
      </c>
      <c r="E2127" s="6">
        <f>History3[[#This Row],[GENERAL 
FUND]]+History3[[#This Row],[GENERAL
FUND
EXEMPT]]</f>
        <v>0</v>
      </c>
      <c r="F2127" s="6">
        <v>0</v>
      </c>
      <c r="G2127" s="6">
        <v>0</v>
      </c>
      <c r="H2127" s="7">
        <v>132795</v>
      </c>
      <c r="I2127" s="6">
        <v>0</v>
      </c>
      <c r="J2127" s="6">
        <v>0</v>
      </c>
      <c r="K2127" s="2">
        <v>1.1000000000000001</v>
      </c>
    </row>
    <row r="2128" spans="1:11" x14ac:dyDescent="0.25">
      <c r="A2128" s="14" t="s">
        <v>1156</v>
      </c>
      <c r="B2128" s="3" t="s">
        <v>89</v>
      </c>
      <c r="C2128" s="1" t="s">
        <v>91</v>
      </c>
      <c r="D2128" s="6">
        <f>History3[[#This Row],[SUBTOTAL GENERAL FUND]]+History3[[#This Row],[CASH 
FUNDS]]+History3[[#This Row],[REAPPROPRIATED
FUNDS]]+History3[[#This Row],[FEDERAL 
FUNDS]]</f>
        <v>-245319</v>
      </c>
      <c r="E2128" s="6">
        <f>History3[[#This Row],[GENERAL 
FUND]]+History3[[#This Row],[GENERAL
FUND
EXEMPT]]</f>
        <v>0</v>
      </c>
      <c r="F2128" s="6">
        <v>0</v>
      </c>
      <c r="G2128" s="6">
        <v>0</v>
      </c>
      <c r="H2128" s="7">
        <v>-245319</v>
      </c>
      <c r="I2128" s="6">
        <v>0</v>
      </c>
      <c r="J2128" s="6">
        <v>0</v>
      </c>
      <c r="K2128" s="2">
        <v>0</v>
      </c>
    </row>
    <row r="2129" spans="1:11" x14ac:dyDescent="0.25">
      <c r="A2129" s="14" t="s">
        <v>1191</v>
      </c>
      <c r="B2129" s="3" t="s">
        <v>57</v>
      </c>
      <c r="C2129" s="1" t="s">
        <v>58</v>
      </c>
      <c r="D2129" s="6">
        <f>History3[[#This Row],[SUBTOTAL GENERAL FUND]]+History3[[#This Row],[CASH 
FUNDS]]+History3[[#This Row],[REAPPROPRIATED
FUNDS]]+History3[[#This Row],[FEDERAL 
FUNDS]]</f>
        <v>1108403517</v>
      </c>
      <c r="E2129" s="6">
        <f>History3[[#This Row],[GENERAL 
FUND]]+History3[[#This Row],[GENERAL
FUND
EXEMPT]]</f>
        <v>0</v>
      </c>
      <c r="F2129" s="6">
        <v>0</v>
      </c>
      <c r="G2129" s="6">
        <v>0</v>
      </c>
      <c r="H2129" s="7">
        <v>699360251</v>
      </c>
      <c r="I2129" s="6">
        <v>4898243</v>
      </c>
      <c r="J2129" s="6">
        <v>404145023</v>
      </c>
      <c r="K2129" s="2">
        <v>3315.5</v>
      </c>
    </row>
    <row r="2130" spans="1:11" x14ac:dyDescent="0.25">
      <c r="A2130" s="14" t="s">
        <v>1191</v>
      </c>
      <c r="B2130" s="3" t="s">
        <v>57</v>
      </c>
      <c r="C2130" s="1" t="s">
        <v>59</v>
      </c>
      <c r="D2130" s="6">
        <f>History3[[#This Row],[SUBTOTAL GENERAL FUND]]+History3[[#This Row],[CASH 
FUNDS]]+History3[[#This Row],[REAPPROPRIATED
FUNDS]]+History3[[#This Row],[FEDERAL 
FUNDS]]</f>
        <v>-283641</v>
      </c>
      <c r="E2130" s="6">
        <f>History3[[#This Row],[GENERAL 
FUND]]+History3[[#This Row],[GENERAL
FUND
EXEMPT]]</f>
        <v>0</v>
      </c>
      <c r="F2130" s="6">
        <v>0</v>
      </c>
      <c r="G2130" s="6">
        <v>0</v>
      </c>
      <c r="H2130" s="7">
        <v>-272054</v>
      </c>
      <c r="I2130" s="6">
        <v>-11587</v>
      </c>
      <c r="J2130" s="6">
        <v>0</v>
      </c>
      <c r="K2130" s="2">
        <v>0</v>
      </c>
    </row>
    <row r="2131" spans="1:11" x14ac:dyDescent="0.25">
      <c r="A2131" s="14" t="s">
        <v>1191</v>
      </c>
      <c r="B2131" s="3" t="s">
        <v>1</v>
      </c>
      <c r="C2131" s="1" t="s">
        <v>2</v>
      </c>
      <c r="D2131" s="6">
        <f>History3[[#This Row],[SUBTOTAL GENERAL FUND]]+History3[[#This Row],[CASH 
FUNDS]]+History3[[#This Row],[REAPPROPRIATED
FUNDS]]+History3[[#This Row],[FEDERAL 
FUNDS]]</f>
        <v>1119353686</v>
      </c>
      <c r="E2131" s="6">
        <f>History3[[#This Row],[GENERAL 
FUND]]+History3[[#This Row],[GENERAL
FUND
EXEMPT]]</f>
        <v>0</v>
      </c>
      <c r="F2131" s="6">
        <v>0</v>
      </c>
      <c r="G2131" s="6">
        <v>0</v>
      </c>
      <c r="H2131" s="7">
        <v>706181582</v>
      </c>
      <c r="I2131" s="6">
        <v>3763059</v>
      </c>
      <c r="J2131" s="6">
        <v>409409045</v>
      </c>
      <c r="K2131" s="2">
        <v>3308.8</v>
      </c>
    </row>
    <row r="2132" spans="1:11" x14ac:dyDescent="0.25">
      <c r="A2132" s="14" t="s">
        <v>1191</v>
      </c>
      <c r="B2132" s="3" t="s">
        <v>1</v>
      </c>
      <c r="C2132" s="1" t="s">
        <v>1192</v>
      </c>
      <c r="D2132" s="6">
        <f>History3[[#This Row],[SUBTOTAL GENERAL FUND]]+History3[[#This Row],[CASH 
FUNDS]]+History3[[#This Row],[REAPPROPRIATED
FUNDS]]+History3[[#This Row],[FEDERAL 
FUNDS]]</f>
        <v>0</v>
      </c>
      <c r="E2132" s="6">
        <f>History3[[#This Row],[GENERAL 
FUND]]+History3[[#This Row],[GENERAL
FUND
EXEMPT]]</f>
        <v>0</v>
      </c>
      <c r="F2132" s="6">
        <v>0</v>
      </c>
      <c r="G2132" s="6">
        <v>0</v>
      </c>
      <c r="H2132" s="7">
        <v>0</v>
      </c>
      <c r="I2132" s="6">
        <v>0</v>
      </c>
      <c r="J2132" s="6">
        <v>0</v>
      </c>
      <c r="K2132" s="2">
        <v>0</v>
      </c>
    </row>
    <row r="2133" spans="1:11" x14ac:dyDescent="0.25">
      <c r="A2133" s="14" t="s">
        <v>1191</v>
      </c>
      <c r="B2133" s="3" t="s">
        <v>4</v>
      </c>
      <c r="C2133" s="1" t="s">
        <v>3</v>
      </c>
      <c r="D2133" s="6">
        <f>History3[[#This Row],[SUBTOTAL GENERAL FUND]]+History3[[#This Row],[CASH 
FUNDS]]+History3[[#This Row],[REAPPROPRIATED
FUNDS]]+History3[[#This Row],[FEDERAL 
FUNDS]]</f>
        <v>1267747364</v>
      </c>
      <c r="E2133" s="6">
        <f>History3[[#This Row],[GENERAL 
FUND]]+History3[[#This Row],[GENERAL
FUND
EXEMPT]]</f>
        <v>0</v>
      </c>
      <c r="F2133" s="6">
        <v>0</v>
      </c>
      <c r="G2133" s="6">
        <v>0</v>
      </c>
      <c r="H2133" s="7">
        <v>759829076</v>
      </c>
      <c r="I2133" s="6">
        <v>19775304</v>
      </c>
      <c r="J2133" s="6">
        <v>488142984</v>
      </c>
      <c r="K2133" s="2">
        <v>3317.5</v>
      </c>
    </row>
    <row r="2134" spans="1:11" x14ac:dyDescent="0.25">
      <c r="A2134" s="14" t="s">
        <v>1191</v>
      </c>
      <c r="B2134" s="3" t="s">
        <v>6</v>
      </c>
      <c r="C2134" s="1" t="s">
        <v>7</v>
      </c>
      <c r="D2134" s="6">
        <f>History3[[#This Row],[SUBTOTAL GENERAL FUND]]+History3[[#This Row],[CASH 
FUNDS]]+History3[[#This Row],[REAPPROPRIATED
FUNDS]]+History3[[#This Row],[FEDERAL 
FUNDS]]</f>
        <v>1282492152</v>
      </c>
      <c r="E2134" s="6">
        <f>History3[[#This Row],[GENERAL 
FUND]]+History3[[#This Row],[GENERAL
FUND
EXEMPT]]</f>
        <v>0</v>
      </c>
      <c r="F2134" s="6">
        <v>0</v>
      </c>
      <c r="G2134" s="6">
        <v>0</v>
      </c>
      <c r="H2134" s="7">
        <v>748358535</v>
      </c>
      <c r="I2134" s="6">
        <v>19773476</v>
      </c>
      <c r="J2134" s="6">
        <v>514360141</v>
      </c>
      <c r="K2134" s="2">
        <v>3326.8</v>
      </c>
    </row>
    <row r="2135" spans="1:11" x14ac:dyDescent="0.25">
      <c r="A2135" s="14" t="s">
        <v>1191</v>
      </c>
      <c r="B2135" s="3" t="s">
        <v>6</v>
      </c>
      <c r="C2135" s="1" t="s">
        <v>1193</v>
      </c>
      <c r="D2135" s="6">
        <f>History3[[#This Row],[SUBTOTAL GENERAL FUND]]+History3[[#This Row],[CASH 
FUNDS]]+History3[[#This Row],[REAPPROPRIATED
FUNDS]]+History3[[#This Row],[FEDERAL 
FUNDS]]</f>
        <v>5279</v>
      </c>
      <c r="E2135" s="6">
        <f>History3[[#This Row],[GENERAL 
FUND]]+History3[[#This Row],[GENERAL
FUND
EXEMPT]]</f>
        <v>0</v>
      </c>
      <c r="F2135" s="6">
        <v>0</v>
      </c>
      <c r="G2135" s="6">
        <v>0</v>
      </c>
      <c r="H2135" s="7">
        <v>5279</v>
      </c>
      <c r="I2135" s="6">
        <v>0</v>
      </c>
      <c r="J2135" s="6">
        <v>0</v>
      </c>
      <c r="K2135" s="2">
        <v>0.1</v>
      </c>
    </row>
    <row r="2136" spans="1:11" x14ac:dyDescent="0.25">
      <c r="A2136" s="14" t="s">
        <v>1191</v>
      </c>
      <c r="B2136" s="3" t="s">
        <v>6</v>
      </c>
      <c r="C2136" s="1" t="s">
        <v>51</v>
      </c>
      <c r="D2136" s="6">
        <f>History3[[#This Row],[SUBTOTAL GENERAL FUND]]+History3[[#This Row],[CASH 
FUNDS]]+History3[[#This Row],[REAPPROPRIATED
FUNDS]]+History3[[#This Row],[FEDERAL 
FUNDS]]</f>
        <v>700000</v>
      </c>
      <c r="E2136" s="6">
        <f>History3[[#This Row],[GENERAL 
FUND]]+History3[[#This Row],[GENERAL
FUND
EXEMPT]]</f>
        <v>700000</v>
      </c>
      <c r="F2136" s="6">
        <v>700000</v>
      </c>
      <c r="G2136" s="6">
        <v>0</v>
      </c>
      <c r="H2136" s="7">
        <v>0</v>
      </c>
      <c r="I2136" s="6">
        <v>0</v>
      </c>
      <c r="J2136" s="6">
        <v>0</v>
      </c>
      <c r="K2136" s="2">
        <v>0</v>
      </c>
    </row>
    <row r="2137" spans="1:11" x14ac:dyDescent="0.25">
      <c r="A2137" s="14" t="s">
        <v>1191</v>
      </c>
      <c r="B2137" s="3" t="s">
        <v>6</v>
      </c>
      <c r="C2137" s="1" t="s">
        <v>1194</v>
      </c>
      <c r="D2137" s="6">
        <f>History3[[#This Row],[SUBTOTAL GENERAL FUND]]+History3[[#This Row],[CASH 
FUNDS]]+History3[[#This Row],[REAPPROPRIATED
FUNDS]]+History3[[#This Row],[FEDERAL 
FUNDS]]</f>
        <v>80550</v>
      </c>
      <c r="E2137" s="6">
        <f>History3[[#This Row],[GENERAL 
FUND]]+History3[[#This Row],[GENERAL
FUND
EXEMPT]]</f>
        <v>0</v>
      </c>
      <c r="F2137" s="6">
        <v>0</v>
      </c>
      <c r="G2137" s="6">
        <v>0</v>
      </c>
      <c r="H2137" s="7">
        <v>115361</v>
      </c>
      <c r="I2137" s="6">
        <v>0</v>
      </c>
      <c r="J2137" s="6">
        <v>-34811</v>
      </c>
      <c r="K2137" s="2">
        <v>0</v>
      </c>
    </row>
    <row r="2138" spans="1:11" x14ac:dyDescent="0.25">
      <c r="A2138" s="14" t="s">
        <v>1191</v>
      </c>
      <c r="B2138" s="3" t="s">
        <v>69</v>
      </c>
      <c r="C2138" s="1" t="s">
        <v>70</v>
      </c>
      <c r="D2138" s="6">
        <f>History3[[#This Row],[SUBTOTAL GENERAL FUND]]+History3[[#This Row],[CASH 
FUNDS]]+History3[[#This Row],[REAPPROPRIATED
FUNDS]]+History3[[#This Row],[FEDERAL 
FUNDS]]</f>
        <v>1436913372</v>
      </c>
      <c r="E2138" s="6">
        <f>History3[[#This Row],[GENERAL 
FUND]]+History3[[#This Row],[GENERAL
FUND
EXEMPT]]</f>
        <v>0</v>
      </c>
      <c r="F2138" s="6">
        <v>0</v>
      </c>
      <c r="G2138" s="6">
        <v>0</v>
      </c>
      <c r="H2138" s="7">
        <v>844073959</v>
      </c>
      <c r="I2138" s="6">
        <v>19777338</v>
      </c>
      <c r="J2138" s="6">
        <v>573062075</v>
      </c>
      <c r="K2138" s="2">
        <v>3326.8</v>
      </c>
    </row>
    <row r="2139" spans="1:11" x14ac:dyDescent="0.25">
      <c r="A2139" s="14" t="s">
        <v>1191</v>
      </c>
      <c r="B2139" s="3" t="s">
        <v>75</v>
      </c>
      <c r="C2139" s="1" t="s">
        <v>76</v>
      </c>
      <c r="D2139" s="6">
        <f>History3[[#This Row],[SUBTOTAL GENERAL FUND]]+History3[[#This Row],[CASH 
FUNDS]]+History3[[#This Row],[REAPPROPRIATED
FUNDS]]+History3[[#This Row],[FEDERAL 
FUNDS]]</f>
        <v>1404629871</v>
      </c>
      <c r="E2139" s="6">
        <f>History3[[#This Row],[GENERAL 
FUND]]+History3[[#This Row],[GENERAL
FUND
EXEMPT]]</f>
        <v>0</v>
      </c>
      <c r="F2139" s="6">
        <v>0</v>
      </c>
      <c r="G2139" s="6">
        <v>0</v>
      </c>
      <c r="H2139" s="7">
        <v>747880934</v>
      </c>
      <c r="I2139" s="6">
        <v>5866138</v>
      </c>
      <c r="J2139" s="6">
        <v>650882799</v>
      </c>
      <c r="K2139" s="2">
        <v>3326.8</v>
      </c>
    </row>
    <row r="2140" spans="1:11" x14ac:dyDescent="0.25">
      <c r="A2140" s="14" t="s">
        <v>1191</v>
      </c>
      <c r="B2140" s="3" t="s">
        <v>75</v>
      </c>
      <c r="C2140" s="1" t="s">
        <v>1195</v>
      </c>
      <c r="D2140" s="6">
        <f>History3[[#This Row],[SUBTOTAL GENERAL FUND]]+History3[[#This Row],[CASH 
FUNDS]]+History3[[#This Row],[REAPPROPRIATED
FUNDS]]+History3[[#This Row],[FEDERAL 
FUNDS]]</f>
        <v>95000</v>
      </c>
      <c r="E2140" s="6">
        <f>History3[[#This Row],[GENERAL 
FUND]]+History3[[#This Row],[GENERAL
FUND
EXEMPT]]</f>
        <v>0</v>
      </c>
      <c r="F2140" s="6">
        <v>0</v>
      </c>
      <c r="G2140" s="6">
        <v>0</v>
      </c>
      <c r="H2140" s="7">
        <v>95000</v>
      </c>
      <c r="I2140" s="6">
        <v>0</v>
      </c>
      <c r="J2140" s="6">
        <v>0</v>
      </c>
      <c r="K2140" s="2">
        <v>0</v>
      </c>
    </row>
    <row r="2141" spans="1:11" x14ac:dyDescent="0.25">
      <c r="A2141" s="14" t="s">
        <v>1191</v>
      </c>
      <c r="B2141" s="3" t="s">
        <v>78</v>
      </c>
      <c r="C2141" s="1" t="s">
        <v>79</v>
      </c>
      <c r="D2141" s="6">
        <f>History3[[#This Row],[SUBTOTAL GENERAL FUND]]+History3[[#This Row],[CASH 
FUNDS]]+History3[[#This Row],[REAPPROPRIATED
FUNDS]]+History3[[#This Row],[FEDERAL 
FUNDS]]</f>
        <v>1578506823</v>
      </c>
      <c r="E2141" s="6">
        <f>History3[[#This Row],[GENERAL 
FUND]]+History3[[#This Row],[GENERAL
FUND
EXEMPT]]</f>
        <v>0</v>
      </c>
      <c r="F2141" s="6">
        <v>0</v>
      </c>
      <c r="G2141" s="6">
        <v>0</v>
      </c>
      <c r="H2141" s="7">
        <v>851844882</v>
      </c>
      <c r="I2141" s="6">
        <v>8552189</v>
      </c>
      <c r="J2141" s="6">
        <v>718109752</v>
      </c>
      <c r="K2141" s="2">
        <v>3326.8</v>
      </c>
    </row>
    <row r="2142" spans="1:11" x14ac:dyDescent="0.25">
      <c r="A2142" s="14" t="s">
        <v>1191</v>
      </c>
      <c r="B2142" s="3" t="s">
        <v>80</v>
      </c>
      <c r="C2142" s="1" t="s">
        <v>81</v>
      </c>
      <c r="D2142" s="6">
        <f>History3[[#This Row],[SUBTOTAL GENERAL FUND]]+History3[[#This Row],[CASH 
FUNDS]]+History3[[#This Row],[REAPPROPRIATED
FUNDS]]+History3[[#This Row],[FEDERAL 
FUNDS]]</f>
        <v>1753538544</v>
      </c>
      <c r="E2142" s="6">
        <f>History3[[#This Row],[GENERAL 
FUND]]+History3[[#This Row],[GENERAL
FUND
EXEMPT]]</f>
        <v>0</v>
      </c>
      <c r="F2142" s="6">
        <v>0</v>
      </c>
      <c r="G2142" s="6">
        <v>0</v>
      </c>
      <c r="H2142" s="7">
        <v>1134947195</v>
      </c>
      <c r="I2142" s="6">
        <v>6672645</v>
      </c>
      <c r="J2142" s="6">
        <v>611918704</v>
      </c>
      <c r="K2142" s="2">
        <v>3326.8</v>
      </c>
    </row>
    <row r="2143" spans="1:11" x14ac:dyDescent="0.25">
      <c r="A2143" s="14" t="s">
        <v>1191</v>
      </c>
      <c r="B2143" s="3" t="s">
        <v>80</v>
      </c>
      <c r="C2143" s="1" t="s">
        <v>1196</v>
      </c>
      <c r="D2143" s="6">
        <f>History3[[#This Row],[SUBTOTAL GENERAL FUND]]+History3[[#This Row],[CASH 
FUNDS]]+History3[[#This Row],[REAPPROPRIATED
FUNDS]]+History3[[#This Row],[FEDERAL 
FUNDS]]</f>
        <v>74250000</v>
      </c>
      <c r="E2143" s="6">
        <f>History3[[#This Row],[GENERAL 
FUND]]+History3[[#This Row],[GENERAL
FUND
EXEMPT]]</f>
        <v>0</v>
      </c>
      <c r="F2143" s="6">
        <v>0</v>
      </c>
      <c r="G2143" s="6">
        <v>0</v>
      </c>
      <c r="H2143" s="7">
        <v>74250000</v>
      </c>
      <c r="I2143" s="6">
        <v>0</v>
      </c>
      <c r="J2143" s="6">
        <v>0</v>
      </c>
      <c r="K2143" s="2">
        <v>2</v>
      </c>
    </row>
    <row r="2144" spans="1:11" x14ac:dyDescent="0.25">
      <c r="A2144" s="14" t="s">
        <v>1191</v>
      </c>
      <c r="B2144" s="3" t="s">
        <v>83</v>
      </c>
      <c r="C2144" s="1" t="s">
        <v>84</v>
      </c>
      <c r="D2144" s="6">
        <f>History3[[#This Row],[SUBTOTAL GENERAL FUND]]+History3[[#This Row],[CASH 
FUNDS]]+History3[[#This Row],[REAPPROPRIATED
FUNDS]]+History3[[#This Row],[FEDERAL 
FUNDS]]</f>
        <v>2112021087</v>
      </c>
      <c r="E2144" s="6">
        <f>History3[[#This Row],[GENERAL 
FUND]]+History3[[#This Row],[GENERAL
FUND
EXEMPT]]</f>
        <v>0</v>
      </c>
      <c r="F2144" s="6">
        <v>0</v>
      </c>
      <c r="G2144" s="6">
        <v>0</v>
      </c>
      <c r="H2144" s="7">
        <v>1483476167</v>
      </c>
      <c r="I2144" s="6">
        <v>7078096</v>
      </c>
      <c r="J2144" s="6">
        <v>621466824</v>
      </c>
      <c r="K2144" s="2">
        <v>3328.8</v>
      </c>
    </row>
    <row r="2145" spans="1:11" x14ac:dyDescent="0.25">
      <c r="A2145" s="14" t="s">
        <v>1191</v>
      </c>
      <c r="B2145" s="3" t="s">
        <v>89</v>
      </c>
      <c r="C2145" s="1" t="s">
        <v>90</v>
      </c>
      <c r="D2145" s="6">
        <f>History3[[#This Row],[SUBTOTAL GENERAL FUND]]+History3[[#This Row],[CASH 
FUNDS]]+History3[[#This Row],[REAPPROPRIATED
FUNDS]]+History3[[#This Row],[FEDERAL 
FUNDS]]</f>
        <v>1984439402</v>
      </c>
      <c r="E2145" s="6">
        <f>History3[[#This Row],[GENERAL 
FUND]]+History3[[#This Row],[GENERAL
FUND
EXEMPT]]</f>
        <v>1000000</v>
      </c>
      <c r="F2145" s="6">
        <v>1000000</v>
      </c>
      <c r="G2145" s="6">
        <v>0</v>
      </c>
      <c r="H2145" s="7">
        <v>1346783625</v>
      </c>
      <c r="I2145" s="6">
        <v>7078096</v>
      </c>
      <c r="J2145" s="6">
        <v>629577681</v>
      </c>
      <c r="K2145" s="2">
        <v>3326</v>
      </c>
    </row>
    <row r="2146" spans="1:11" x14ac:dyDescent="0.25">
      <c r="A2146" s="14" t="s">
        <v>1191</v>
      </c>
      <c r="B2146" s="3" t="s">
        <v>89</v>
      </c>
      <c r="C2146" s="1" t="s">
        <v>160</v>
      </c>
      <c r="D2146" s="6">
        <f>History3[[#This Row],[SUBTOTAL GENERAL FUND]]+History3[[#This Row],[CASH 
FUNDS]]+History3[[#This Row],[REAPPROPRIATED
FUNDS]]+History3[[#This Row],[FEDERAL 
FUNDS]]</f>
        <v>52980</v>
      </c>
      <c r="E2146" s="6">
        <f>History3[[#This Row],[GENERAL 
FUND]]+History3[[#This Row],[GENERAL
FUND
EXEMPT]]</f>
        <v>0</v>
      </c>
      <c r="F2146" s="6">
        <v>0</v>
      </c>
      <c r="G2146" s="6">
        <v>0</v>
      </c>
      <c r="H2146" s="7">
        <v>52980</v>
      </c>
      <c r="I2146" s="6">
        <v>0</v>
      </c>
      <c r="J2146" s="6">
        <v>0</v>
      </c>
      <c r="K2146" s="2">
        <v>0</v>
      </c>
    </row>
    <row r="2147" spans="1:11" x14ac:dyDescent="0.25">
      <c r="A2147" s="14" t="s">
        <v>1197</v>
      </c>
      <c r="B2147" s="3" t="s">
        <v>57</v>
      </c>
      <c r="C2147" s="1" t="s">
        <v>58</v>
      </c>
      <c r="D2147" s="6">
        <f>History3[[#This Row],[SUBTOTAL GENERAL FUND]]+History3[[#This Row],[CASH 
FUNDS]]+History3[[#This Row],[REAPPROPRIATED
FUNDS]]+History3[[#This Row],[FEDERAL 
FUNDS]]</f>
        <v>386470593</v>
      </c>
      <c r="E2147" s="6">
        <f>History3[[#This Row],[GENERAL 
FUND]]+History3[[#This Row],[GENERAL
FUND
EXEMPT]]</f>
        <v>27932150</v>
      </c>
      <c r="F2147" s="6">
        <v>2611071</v>
      </c>
      <c r="G2147" s="6">
        <v>25321079</v>
      </c>
      <c r="H2147" s="7">
        <v>358538443</v>
      </c>
      <c r="I2147" s="6">
        <v>0</v>
      </c>
      <c r="J2147" s="6">
        <v>0</v>
      </c>
      <c r="K2147" s="2">
        <v>31.5</v>
      </c>
    </row>
    <row r="2148" spans="1:11" x14ac:dyDescent="0.25">
      <c r="A2148" s="14" t="s">
        <v>1197</v>
      </c>
      <c r="B2148" s="3" t="s">
        <v>57</v>
      </c>
      <c r="C2148" s="1" t="s">
        <v>59</v>
      </c>
      <c r="D2148" s="6">
        <f>History3[[#This Row],[SUBTOTAL GENERAL FUND]]+History3[[#This Row],[CASH 
FUNDS]]+History3[[#This Row],[REAPPROPRIATED
FUNDS]]+History3[[#This Row],[FEDERAL 
FUNDS]]</f>
        <v>-45974</v>
      </c>
      <c r="E2148" s="6">
        <f>History3[[#This Row],[GENERAL 
FUND]]+History3[[#This Row],[GENERAL
FUND
EXEMPT]]</f>
        <v>-29150</v>
      </c>
      <c r="F2148" s="6">
        <v>-29150</v>
      </c>
      <c r="G2148" s="6">
        <v>0</v>
      </c>
      <c r="H2148" s="7">
        <v>-16824</v>
      </c>
      <c r="I2148" s="6">
        <v>0</v>
      </c>
      <c r="J2148" s="6">
        <v>0</v>
      </c>
      <c r="K2148" s="2">
        <v>0</v>
      </c>
    </row>
    <row r="2149" spans="1:11" x14ac:dyDescent="0.25">
      <c r="A2149" s="14" t="s">
        <v>1197</v>
      </c>
      <c r="B2149" s="3" t="s">
        <v>57</v>
      </c>
      <c r="C2149" s="1" t="s">
        <v>1198</v>
      </c>
      <c r="D2149" s="6">
        <f>History3[[#This Row],[SUBTOTAL GENERAL FUND]]+History3[[#This Row],[CASH 
FUNDS]]+History3[[#This Row],[REAPPROPRIATED
FUNDS]]+History3[[#This Row],[FEDERAL 
FUNDS]]</f>
        <v>-20000000</v>
      </c>
      <c r="E2149" s="6">
        <f>History3[[#This Row],[GENERAL 
FUND]]+History3[[#This Row],[GENERAL
FUND
EXEMPT]]</f>
        <v>-20000000</v>
      </c>
      <c r="F2149" s="6">
        <v>0</v>
      </c>
      <c r="G2149" s="6">
        <v>-20000000</v>
      </c>
      <c r="H2149" s="7">
        <v>0</v>
      </c>
      <c r="I2149" s="6">
        <v>0</v>
      </c>
      <c r="J2149" s="6">
        <v>0</v>
      </c>
      <c r="K2149" s="2">
        <v>0</v>
      </c>
    </row>
    <row r="2150" spans="1:11" x14ac:dyDescent="0.25">
      <c r="A2150" s="14" t="s">
        <v>1197</v>
      </c>
      <c r="B2150" s="3" t="s">
        <v>57</v>
      </c>
      <c r="C2150" s="1" t="s">
        <v>1199</v>
      </c>
      <c r="D2150" s="6">
        <f>History3[[#This Row],[SUBTOTAL GENERAL FUND]]+History3[[#This Row],[CASH 
FUNDS]]+History3[[#This Row],[REAPPROPRIATED
FUNDS]]+History3[[#This Row],[FEDERAL 
FUNDS]]</f>
        <v>1500</v>
      </c>
      <c r="E2150" s="6">
        <f>History3[[#This Row],[GENERAL 
FUND]]+History3[[#This Row],[GENERAL
FUND
EXEMPT]]</f>
        <v>0</v>
      </c>
      <c r="F2150" s="6">
        <v>0</v>
      </c>
      <c r="G2150" s="6">
        <v>0</v>
      </c>
      <c r="H2150" s="7">
        <v>1500</v>
      </c>
      <c r="I2150" s="6">
        <v>0</v>
      </c>
      <c r="J2150" s="6">
        <v>0</v>
      </c>
      <c r="K2150" s="2">
        <v>0</v>
      </c>
    </row>
    <row r="2151" spans="1:11" x14ac:dyDescent="0.25">
      <c r="A2151" s="14" t="s">
        <v>1197</v>
      </c>
      <c r="B2151" s="3" t="s">
        <v>1</v>
      </c>
      <c r="C2151" s="1" t="s">
        <v>2</v>
      </c>
      <c r="D2151" s="6">
        <f>History3[[#This Row],[SUBTOTAL GENERAL FUND]]+History3[[#This Row],[CASH 
FUNDS]]+History3[[#This Row],[REAPPROPRIATED
FUNDS]]+History3[[#This Row],[FEDERAL 
FUNDS]]</f>
        <v>478908151</v>
      </c>
      <c r="E2151" s="6">
        <f>History3[[#This Row],[GENERAL 
FUND]]+History3[[#This Row],[GENERAL
FUND
EXEMPT]]</f>
        <v>109331708</v>
      </c>
      <c r="F2151" s="6">
        <v>99331708</v>
      </c>
      <c r="G2151" s="6">
        <v>10000000</v>
      </c>
      <c r="H2151" s="7">
        <v>369576443</v>
      </c>
      <c r="I2151" s="6">
        <v>0</v>
      </c>
      <c r="J2151" s="6">
        <v>0</v>
      </c>
      <c r="K2151" s="2">
        <v>31.5</v>
      </c>
    </row>
    <row r="2152" spans="1:11" x14ac:dyDescent="0.25">
      <c r="A2152" s="14" t="s">
        <v>1197</v>
      </c>
      <c r="B2152" s="3" t="s">
        <v>1</v>
      </c>
      <c r="C2152" s="1" t="s">
        <v>63</v>
      </c>
      <c r="D2152" s="6">
        <f>History3[[#This Row],[SUBTOTAL GENERAL FUND]]+History3[[#This Row],[CASH 
FUNDS]]+History3[[#This Row],[REAPPROPRIATED
FUNDS]]+History3[[#This Row],[FEDERAL 
FUNDS]]</f>
        <v>794</v>
      </c>
      <c r="E2152" s="6">
        <f>History3[[#This Row],[GENERAL 
FUND]]+History3[[#This Row],[GENERAL
FUND
EXEMPT]]</f>
        <v>794</v>
      </c>
      <c r="F2152" s="6">
        <v>794</v>
      </c>
      <c r="G2152" s="6">
        <v>0</v>
      </c>
      <c r="H2152" s="7">
        <v>0</v>
      </c>
      <c r="I2152" s="6">
        <v>0</v>
      </c>
      <c r="J2152" s="6">
        <v>0</v>
      </c>
      <c r="K2152" s="2">
        <v>0</v>
      </c>
    </row>
    <row r="2153" spans="1:11" x14ac:dyDescent="0.25">
      <c r="A2153" s="14" t="s">
        <v>1197</v>
      </c>
      <c r="B2153" s="3" t="s">
        <v>1</v>
      </c>
      <c r="C2153" s="1" t="s">
        <v>1200</v>
      </c>
      <c r="D2153" s="6">
        <f>History3[[#This Row],[SUBTOTAL GENERAL FUND]]+History3[[#This Row],[CASH 
FUNDS]]+History3[[#This Row],[REAPPROPRIATED
FUNDS]]+History3[[#This Row],[FEDERAL 
FUNDS]]</f>
        <v>360</v>
      </c>
      <c r="E2153" s="6">
        <f>History3[[#This Row],[GENERAL 
FUND]]+History3[[#This Row],[GENERAL
FUND
EXEMPT]]</f>
        <v>-18151</v>
      </c>
      <c r="F2153" s="6">
        <v>-18151</v>
      </c>
      <c r="G2153" s="6">
        <v>0</v>
      </c>
      <c r="H2153" s="7">
        <v>18511</v>
      </c>
      <c r="I2153" s="6">
        <v>0</v>
      </c>
      <c r="J2153" s="6">
        <v>0</v>
      </c>
      <c r="K2153" s="2">
        <v>0</v>
      </c>
    </row>
    <row r="2154" spans="1:11" x14ac:dyDescent="0.25">
      <c r="A2154" s="14" t="s">
        <v>1197</v>
      </c>
      <c r="B2154" s="3" t="s">
        <v>4</v>
      </c>
      <c r="C2154" s="1" t="s">
        <v>3</v>
      </c>
      <c r="D2154" s="6">
        <f>History3[[#This Row],[SUBTOTAL GENERAL FUND]]+History3[[#This Row],[CASH 
FUNDS]]+History3[[#This Row],[REAPPROPRIATED
FUNDS]]+History3[[#This Row],[FEDERAL 
FUNDS]]</f>
        <v>495535754</v>
      </c>
      <c r="E2154" s="6">
        <f>History3[[#This Row],[GENERAL 
FUND]]+History3[[#This Row],[GENERAL
FUND
EXEMPT]]</f>
        <v>131492404</v>
      </c>
      <c r="F2154" s="6">
        <v>116171325</v>
      </c>
      <c r="G2154" s="6">
        <v>15321079</v>
      </c>
      <c r="H2154" s="7">
        <v>364043350</v>
      </c>
      <c r="I2154" s="6">
        <v>0</v>
      </c>
      <c r="J2154" s="6">
        <v>0</v>
      </c>
      <c r="K2154" s="2">
        <v>31.9</v>
      </c>
    </row>
    <row r="2155" spans="1:11" x14ac:dyDescent="0.25">
      <c r="A2155" s="14" t="s">
        <v>1197</v>
      </c>
      <c r="B2155" s="3" t="s">
        <v>4</v>
      </c>
      <c r="C2155" s="1" t="s">
        <v>1201</v>
      </c>
      <c r="D2155" s="6">
        <f>History3[[#This Row],[SUBTOTAL GENERAL FUND]]+History3[[#This Row],[CASH 
FUNDS]]+History3[[#This Row],[REAPPROPRIATED
FUNDS]]+History3[[#This Row],[FEDERAL 
FUNDS]]</f>
        <v>-25321079</v>
      </c>
      <c r="E2155" s="6">
        <f>History3[[#This Row],[GENERAL 
FUND]]+History3[[#This Row],[GENERAL
FUND
EXEMPT]]</f>
        <v>-25321079</v>
      </c>
      <c r="F2155" s="6">
        <v>-10000000</v>
      </c>
      <c r="G2155" s="6">
        <v>-15321079</v>
      </c>
      <c r="H2155" s="7">
        <v>0</v>
      </c>
      <c r="I2155" s="6">
        <v>0</v>
      </c>
      <c r="J2155" s="6">
        <v>0</v>
      </c>
      <c r="K2155" s="2">
        <v>0</v>
      </c>
    </row>
    <row r="2156" spans="1:11" x14ac:dyDescent="0.25">
      <c r="A2156" s="14" t="s">
        <v>1197</v>
      </c>
      <c r="B2156" s="3" t="s">
        <v>4</v>
      </c>
      <c r="C2156" s="1" t="s">
        <v>1202</v>
      </c>
      <c r="D2156" s="6">
        <f>History3[[#This Row],[SUBTOTAL GENERAL FUND]]+History3[[#This Row],[CASH 
FUNDS]]+History3[[#This Row],[REAPPROPRIATED
FUNDS]]+History3[[#This Row],[FEDERAL 
FUNDS]]</f>
        <v>-36511694</v>
      </c>
      <c r="E2156" s="6">
        <f>History3[[#This Row],[GENERAL 
FUND]]+History3[[#This Row],[GENERAL
FUND
EXEMPT]]</f>
        <v>0</v>
      </c>
      <c r="F2156" s="6">
        <v>0</v>
      </c>
      <c r="G2156" s="6">
        <v>0</v>
      </c>
      <c r="H2156" s="7">
        <v>-36511694</v>
      </c>
      <c r="I2156" s="6">
        <v>0</v>
      </c>
      <c r="J2156" s="6">
        <v>0</v>
      </c>
      <c r="K2156" s="2">
        <v>0</v>
      </c>
    </row>
    <row r="2157" spans="1:11" x14ac:dyDescent="0.25">
      <c r="A2157" s="14" t="s">
        <v>1197</v>
      </c>
      <c r="B2157" s="3" t="s">
        <v>4</v>
      </c>
      <c r="C2157" s="1" t="s">
        <v>1203</v>
      </c>
      <c r="D2157" s="6">
        <f>History3[[#This Row],[SUBTOTAL GENERAL FUND]]+History3[[#This Row],[CASH 
FUNDS]]+History3[[#This Row],[REAPPROPRIATED
FUNDS]]+History3[[#This Row],[FEDERAL 
FUNDS]]</f>
        <v>6567</v>
      </c>
      <c r="E2157" s="6">
        <f>History3[[#This Row],[GENERAL 
FUND]]+History3[[#This Row],[GENERAL
FUND
EXEMPT]]</f>
        <v>-113201</v>
      </c>
      <c r="F2157" s="6">
        <v>-113201</v>
      </c>
      <c r="G2157" s="6">
        <v>0</v>
      </c>
      <c r="H2157" s="7">
        <v>119768</v>
      </c>
      <c r="I2157" s="6">
        <v>0</v>
      </c>
      <c r="J2157" s="6">
        <v>0</v>
      </c>
      <c r="K2157" s="2">
        <v>0</v>
      </c>
    </row>
    <row r="2158" spans="1:11" x14ac:dyDescent="0.25">
      <c r="A2158" s="14" t="s">
        <v>1197</v>
      </c>
      <c r="B2158" s="3" t="s">
        <v>6</v>
      </c>
      <c r="C2158" s="1" t="s">
        <v>7</v>
      </c>
      <c r="D2158" s="6">
        <f>History3[[#This Row],[SUBTOTAL GENERAL FUND]]+History3[[#This Row],[CASH 
FUNDS]]+History3[[#This Row],[REAPPROPRIATED
FUNDS]]+History3[[#This Row],[FEDERAL 
FUNDS]]</f>
        <v>436549308</v>
      </c>
      <c r="E2158" s="6">
        <f>History3[[#This Row],[GENERAL 
FUND]]+History3[[#This Row],[GENERAL
FUND
EXEMPT]]</f>
        <v>119404248</v>
      </c>
      <c r="F2158" s="6">
        <v>119404248</v>
      </c>
      <c r="G2158" s="6">
        <v>0</v>
      </c>
      <c r="H2158" s="7">
        <v>317145060</v>
      </c>
      <c r="I2158" s="6">
        <v>0</v>
      </c>
      <c r="J2158" s="6">
        <v>0</v>
      </c>
      <c r="K2158" s="2">
        <v>31.9</v>
      </c>
    </row>
    <row r="2159" spans="1:11" x14ac:dyDescent="0.25">
      <c r="A2159" s="14" t="s">
        <v>1197</v>
      </c>
      <c r="B2159" s="3" t="s">
        <v>6</v>
      </c>
      <c r="C2159" s="1" t="s">
        <v>26</v>
      </c>
      <c r="D2159" s="6">
        <f>History3[[#This Row],[SUBTOTAL GENERAL FUND]]+History3[[#This Row],[CASH 
FUNDS]]+History3[[#This Row],[REAPPROPRIATED
FUNDS]]+History3[[#This Row],[FEDERAL 
FUNDS]]</f>
        <v>2221828</v>
      </c>
      <c r="E2159" s="6">
        <f>History3[[#This Row],[GENERAL 
FUND]]+History3[[#This Row],[GENERAL
FUND
EXEMPT]]</f>
        <v>2221828</v>
      </c>
      <c r="F2159" s="6">
        <v>2221828</v>
      </c>
      <c r="G2159" s="6">
        <v>0</v>
      </c>
      <c r="H2159" s="7">
        <v>0</v>
      </c>
      <c r="I2159" s="6">
        <v>0</v>
      </c>
      <c r="J2159" s="6">
        <v>0</v>
      </c>
      <c r="K2159" s="2">
        <v>0</v>
      </c>
    </row>
    <row r="2160" spans="1:11" x14ac:dyDescent="0.25">
      <c r="A2160" s="14" t="s">
        <v>1197</v>
      </c>
      <c r="B2160" s="3" t="s">
        <v>6</v>
      </c>
      <c r="C2160" s="1" t="s">
        <v>1204</v>
      </c>
      <c r="D2160" s="6">
        <f>History3[[#This Row],[SUBTOTAL GENERAL FUND]]+History3[[#This Row],[CASH 
FUNDS]]+History3[[#This Row],[REAPPROPRIATED
FUNDS]]+History3[[#This Row],[FEDERAL 
FUNDS]]</f>
        <v>8268</v>
      </c>
      <c r="E2160" s="6">
        <f>History3[[#This Row],[GENERAL 
FUND]]+History3[[#This Row],[GENERAL
FUND
EXEMPT]]</f>
        <v>-47594</v>
      </c>
      <c r="F2160" s="6">
        <v>-47594</v>
      </c>
      <c r="G2160" s="6">
        <v>0</v>
      </c>
      <c r="H2160" s="7">
        <v>55862</v>
      </c>
      <c r="I2160" s="6">
        <v>0</v>
      </c>
      <c r="J2160" s="6">
        <v>0</v>
      </c>
      <c r="K2160" s="2">
        <v>0</v>
      </c>
    </row>
    <row r="2161" spans="1:11" x14ac:dyDescent="0.25">
      <c r="A2161" s="14" t="s">
        <v>1197</v>
      </c>
      <c r="B2161" s="3" t="s">
        <v>69</v>
      </c>
      <c r="C2161" s="1" t="s">
        <v>70</v>
      </c>
      <c r="D2161" s="6">
        <f>History3[[#This Row],[SUBTOTAL GENERAL FUND]]+History3[[#This Row],[CASH 
FUNDS]]+History3[[#This Row],[REAPPROPRIATED
FUNDS]]+History3[[#This Row],[FEDERAL 
FUNDS]]</f>
        <v>481677345</v>
      </c>
      <c r="E2161" s="6">
        <f>History3[[#This Row],[GENERAL 
FUND]]+History3[[#This Row],[GENERAL
FUND
EXEMPT]]</f>
        <v>135066583</v>
      </c>
      <c r="F2161" s="6">
        <v>135066583</v>
      </c>
      <c r="G2161" s="6">
        <v>0</v>
      </c>
      <c r="H2161" s="7">
        <v>346610762</v>
      </c>
      <c r="I2161" s="6">
        <v>0</v>
      </c>
      <c r="J2161" s="6">
        <v>0</v>
      </c>
      <c r="K2161" s="2">
        <v>31.9</v>
      </c>
    </row>
    <row r="2162" spans="1:11" x14ac:dyDescent="0.25">
      <c r="A2162" s="14" t="s">
        <v>1197</v>
      </c>
      <c r="B2162" s="3" t="s">
        <v>69</v>
      </c>
      <c r="C2162" s="1" t="s">
        <v>1205</v>
      </c>
      <c r="D2162" s="6">
        <f>History3[[#This Row],[SUBTOTAL GENERAL FUND]]+History3[[#This Row],[CASH 
FUNDS]]+History3[[#This Row],[REAPPROPRIATED
FUNDS]]+History3[[#This Row],[FEDERAL 
FUNDS]]</f>
        <v>-28917</v>
      </c>
      <c r="E2162" s="6">
        <f>History3[[#This Row],[GENERAL 
FUND]]+History3[[#This Row],[GENERAL
FUND
EXEMPT]]</f>
        <v>-28917</v>
      </c>
      <c r="F2162" s="6">
        <v>-28917</v>
      </c>
      <c r="G2162" s="6">
        <v>0</v>
      </c>
      <c r="H2162" s="7">
        <v>0</v>
      </c>
      <c r="I2162" s="6">
        <v>0</v>
      </c>
      <c r="J2162" s="6">
        <v>0</v>
      </c>
      <c r="K2162" s="2">
        <v>0</v>
      </c>
    </row>
    <row r="2163" spans="1:11" x14ac:dyDescent="0.25">
      <c r="A2163" s="14" t="s">
        <v>1197</v>
      </c>
      <c r="B2163" s="3" t="s">
        <v>75</v>
      </c>
      <c r="C2163" s="1" t="s">
        <v>76</v>
      </c>
      <c r="D2163" s="6">
        <f>History3[[#This Row],[SUBTOTAL GENERAL FUND]]+History3[[#This Row],[CASH 
FUNDS]]+History3[[#This Row],[REAPPROPRIATED
FUNDS]]+History3[[#This Row],[FEDERAL 
FUNDS]]</f>
        <v>518036107</v>
      </c>
      <c r="E2163" s="6">
        <f>History3[[#This Row],[GENERAL 
FUND]]+History3[[#This Row],[GENERAL
FUND
EXEMPT]]</f>
        <v>146008257</v>
      </c>
      <c r="F2163" s="6">
        <v>146008257</v>
      </c>
      <c r="G2163" s="6">
        <v>0</v>
      </c>
      <c r="H2163" s="7">
        <v>354252675</v>
      </c>
      <c r="I2163" s="6">
        <v>17775175</v>
      </c>
      <c r="J2163" s="6">
        <v>0</v>
      </c>
      <c r="K2163" s="2">
        <v>32.9</v>
      </c>
    </row>
    <row r="2164" spans="1:11" x14ac:dyDescent="0.25">
      <c r="A2164" s="14" t="s">
        <v>1197</v>
      </c>
      <c r="B2164" s="3" t="s">
        <v>75</v>
      </c>
      <c r="C2164" s="1" t="s">
        <v>79</v>
      </c>
      <c r="D2164" s="6">
        <f>History3[[#This Row],[SUBTOTAL GENERAL FUND]]+History3[[#This Row],[CASH 
FUNDS]]+History3[[#This Row],[REAPPROPRIATED
FUNDS]]+History3[[#This Row],[FEDERAL 
FUNDS]]</f>
        <v>-6685000</v>
      </c>
      <c r="E2164" s="6">
        <f>History3[[#This Row],[GENERAL 
FUND]]+History3[[#This Row],[GENERAL
FUND
EXEMPT]]</f>
        <v>-6700000</v>
      </c>
      <c r="F2164" s="6">
        <v>-6700000</v>
      </c>
      <c r="G2164" s="6">
        <v>0</v>
      </c>
      <c r="H2164" s="7">
        <v>15000</v>
      </c>
      <c r="I2164" s="6">
        <v>0</v>
      </c>
      <c r="J2164" s="6">
        <v>0</v>
      </c>
      <c r="K2164" s="2">
        <v>0</v>
      </c>
    </row>
    <row r="2165" spans="1:11" x14ac:dyDescent="0.25">
      <c r="A2165" s="14" t="s">
        <v>1197</v>
      </c>
      <c r="B2165" s="3" t="s">
        <v>78</v>
      </c>
      <c r="C2165" s="1" t="s">
        <v>79</v>
      </c>
      <c r="D2165" s="6">
        <f>History3[[#This Row],[SUBTOTAL GENERAL FUND]]+History3[[#This Row],[CASH 
FUNDS]]+History3[[#This Row],[REAPPROPRIATED
FUNDS]]+History3[[#This Row],[FEDERAL 
FUNDS]]</f>
        <v>524067755</v>
      </c>
      <c r="E2165" s="6">
        <f>History3[[#This Row],[GENERAL 
FUND]]+History3[[#This Row],[GENERAL
FUND
EXEMPT]]</f>
        <v>151447545</v>
      </c>
      <c r="F2165" s="6">
        <v>151447545</v>
      </c>
      <c r="G2165" s="6">
        <v>0</v>
      </c>
      <c r="H2165" s="7">
        <v>354847185</v>
      </c>
      <c r="I2165" s="6">
        <v>17773025</v>
      </c>
      <c r="J2165" s="6">
        <v>0</v>
      </c>
      <c r="K2165" s="2">
        <v>32.9</v>
      </c>
    </row>
    <row r="2166" spans="1:11" x14ac:dyDescent="0.25">
      <c r="A2166" s="14" t="s">
        <v>1197</v>
      </c>
      <c r="B2166" s="3" t="s">
        <v>78</v>
      </c>
      <c r="C2166" s="1" t="s">
        <v>1206</v>
      </c>
      <c r="D2166" s="6">
        <f>History3[[#This Row],[SUBTOTAL GENERAL FUND]]+History3[[#This Row],[CASH 
FUNDS]]+History3[[#This Row],[REAPPROPRIATED
FUNDS]]+History3[[#This Row],[FEDERAL 
FUNDS]]</f>
        <v>27280</v>
      </c>
      <c r="E2166" s="6">
        <f>History3[[#This Row],[GENERAL 
FUND]]+History3[[#This Row],[GENERAL
FUND
EXEMPT]]</f>
        <v>0</v>
      </c>
      <c r="F2166" s="6">
        <v>0</v>
      </c>
      <c r="G2166" s="6">
        <v>0</v>
      </c>
      <c r="H2166" s="7">
        <v>27280</v>
      </c>
      <c r="I2166" s="6">
        <v>0</v>
      </c>
      <c r="J2166" s="6">
        <v>0</v>
      </c>
      <c r="K2166" s="2">
        <v>0</v>
      </c>
    </row>
    <row r="2167" spans="1:11" x14ac:dyDescent="0.25">
      <c r="A2167" s="14" t="s">
        <v>1197</v>
      </c>
      <c r="B2167" s="3" t="s">
        <v>80</v>
      </c>
      <c r="C2167" s="1" t="s">
        <v>81</v>
      </c>
      <c r="D2167" s="6">
        <f>History3[[#This Row],[SUBTOTAL GENERAL FUND]]+History3[[#This Row],[CASH 
FUNDS]]+History3[[#This Row],[REAPPROPRIATED
FUNDS]]+History3[[#This Row],[FEDERAL 
FUNDS]]</f>
        <v>589099929</v>
      </c>
      <c r="E2167" s="6">
        <f>History3[[#This Row],[GENERAL 
FUND]]+History3[[#This Row],[GENERAL
FUND
EXEMPT]]</f>
        <v>175329817</v>
      </c>
      <c r="F2167" s="6">
        <v>175329817</v>
      </c>
      <c r="G2167" s="6">
        <v>0</v>
      </c>
      <c r="H2167" s="7">
        <v>396084849</v>
      </c>
      <c r="I2167" s="6">
        <v>17685263</v>
      </c>
      <c r="J2167" s="6">
        <v>0</v>
      </c>
      <c r="K2167" s="2">
        <v>32.9</v>
      </c>
    </row>
    <row r="2168" spans="1:11" x14ac:dyDescent="0.25">
      <c r="A2168" s="14" t="s">
        <v>1197</v>
      </c>
      <c r="B2168" s="3" t="s">
        <v>80</v>
      </c>
      <c r="C2168" s="1" t="s">
        <v>827</v>
      </c>
      <c r="D2168" s="6">
        <f>History3[[#This Row],[SUBTOTAL GENERAL FUND]]+History3[[#This Row],[CASH 
FUNDS]]+History3[[#This Row],[REAPPROPRIATED
FUNDS]]+History3[[#This Row],[FEDERAL 
FUNDS]]</f>
        <v>225000000</v>
      </c>
      <c r="E2168" s="6">
        <f>History3[[#This Row],[GENERAL 
FUND]]+History3[[#This Row],[GENERAL
FUND
EXEMPT]]</f>
        <v>225000000</v>
      </c>
      <c r="F2168" s="6">
        <v>225000000</v>
      </c>
      <c r="G2168" s="6">
        <v>0</v>
      </c>
      <c r="H2168" s="7">
        <v>0</v>
      </c>
      <c r="I2168" s="6">
        <v>0</v>
      </c>
      <c r="J2168" s="6">
        <v>0</v>
      </c>
      <c r="K2168" s="2">
        <v>0</v>
      </c>
    </row>
    <row r="2169" spans="1:11" x14ac:dyDescent="0.25">
      <c r="A2169" s="14" t="s">
        <v>1197</v>
      </c>
      <c r="B2169" s="3" t="s">
        <v>80</v>
      </c>
      <c r="C2169" s="1" t="s">
        <v>1207</v>
      </c>
      <c r="D2169" s="6">
        <f>History3[[#This Row],[SUBTOTAL GENERAL FUND]]+History3[[#This Row],[CASH 
FUNDS]]+History3[[#This Row],[REAPPROPRIATED
FUNDS]]+History3[[#This Row],[FEDERAL 
FUNDS]]</f>
        <v>323360</v>
      </c>
      <c r="E2169" s="6">
        <f>History3[[#This Row],[GENERAL 
FUND]]+History3[[#This Row],[GENERAL
FUND
EXEMPT]]</f>
        <v>23360</v>
      </c>
      <c r="F2169" s="6">
        <v>23360</v>
      </c>
      <c r="G2169" s="6">
        <v>0</v>
      </c>
      <c r="H2169" s="7">
        <v>300000</v>
      </c>
      <c r="I2169" s="6">
        <v>0</v>
      </c>
      <c r="J2169" s="6">
        <v>0</v>
      </c>
      <c r="K2169" s="2">
        <v>0</v>
      </c>
    </row>
    <row r="2170" spans="1:11" x14ac:dyDescent="0.25">
      <c r="A2170" s="14" t="s">
        <v>1197</v>
      </c>
      <c r="B2170" s="3" t="s">
        <v>83</v>
      </c>
      <c r="C2170" s="1" t="s">
        <v>84</v>
      </c>
      <c r="D2170" s="6">
        <f>History3[[#This Row],[SUBTOTAL GENERAL FUND]]+History3[[#This Row],[CASH 
FUNDS]]+History3[[#This Row],[REAPPROPRIATED
FUNDS]]+History3[[#This Row],[FEDERAL 
FUNDS]]</f>
        <v>860894883</v>
      </c>
      <c r="E2170" s="6">
        <f>History3[[#This Row],[GENERAL 
FUND]]+History3[[#This Row],[GENERAL
FUND
EXEMPT]]</f>
        <v>338475495</v>
      </c>
      <c r="F2170" s="6">
        <v>338475495</v>
      </c>
      <c r="G2170" s="6">
        <v>0</v>
      </c>
      <c r="H2170" s="7">
        <v>448514039</v>
      </c>
      <c r="I2170" s="6">
        <v>73905349</v>
      </c>
      <c r="J2170" s="6">
        <v>0</v>
      </c>
      <c r="K2170" s="2">
        <v>32.9</v>
      </c>
    </row>
    <row r="2171" spans="1:11" x14ac:dyDescent="0.25">
      <c r="A2171" s="14" t="s">
        <v>1197</v>
      </c>
      <c r="B2171" s="3" t="s">
        <v>83</v>
      </c>
      <c r="C2171" s="1" t="s">
        <v>1208</v>
      </c>
      <c r="D2171" s="6">
        <f>History3[[#This Row],[SUBTOTAL GENERAL FUND]]+History3[[#This Row],[CASH 
FUNDS]]+History3[[#This Row],[REAPPROPRIATED
FUNDS]]+History3[[#This Row],[FEDERAL 
FUNDS]]</f>
        <v>800000</v>
      </c>
      <c r="E2171" s="6">
        <f>History3[[#This Row],[GENERAL 
FUND]]+History3[[#This Row],[GENERAL
FUND
EXEMPT]]</f>
        <v>800000</v>
      </c>
      <c r="F2171" s="6">
        <v>800000</v>
      </c>
      <c r="G2171" s="6">
        <v>0</v>
      </c>
      <c r="H2171" s="7">
        <v>0</v>
      </c>
      <c r="I2171" s="6">
        <v>0</v>
      </c>
      <c r="J2171" s="6">
        <v>0</v>
      </c>
      <c r="K2171" s="2">
        <v>0</v>
      </c>
    </row>
    <row r="2172" spans="1:11" x14ac:dyDescent="0.25">
      <c r="A2172" s="14" t="s">
        <v>1197</v>
      </c>
      <c r="B2172" s="3" t="s">
        <v>83</v>
      </c>
      <c r="C2172" s="1" t="s">
        <v>1209</v>
      </c>
      <c r="D2172" s="6">
        <f>History3[[#This Row],[SUBTOTAL GENERAL FUND]]+History3[[#This Row],[CASH 
FUNDS]]+History3[[#This Row],[REAPPROPRIATED
FUNDS]]+History3[[#This Row],[FEDERAL 
FUNDS]]</f>
        <v>43920</v>
      </c>
      <c r="E2172" s="6">
        <f>History3[[#This Row],[GENERAL 
FUND]]+History3[[#This Row],[GENERAL
FUND
EXEMPT]]</f>
        <v>0</v>
      </c>
      <c r="F2172" s="6">
        <v>0</v>
      </c>
      <c r="G2172" s="6">
        <v>0</v>
      </c>
      <c r="H2172" s="7">
        <v>43920</v>
      </c>
      <c r="I2172" s="6">
        <v>0</v>
      </c>
      <c r="J2172" s="6">
        <v>0</v>
      </c>
      <c r="K2172" s="2">
        <v>0</v>
      </c>
    </row>
    <row r="2173" spans="1:11" x14ac:dyDescent="0.25">
      <c r="A2173" s="14" t="s">
        <v>1197</v>
      </c>
      <c r="B2173" s="3" t="s">
        <v>83</v>
      </c>
      <c r="C2173" s="1" t="s">
        <v>90</v>
      </c>
      <c r="D2173" s="6">
        <f>History3[[#This Row],[SUBTOTAL GENERAL FUND]]+History3[[#This Row],[CASH 
FUNDS]]+History3[[#This Row],[REAPPROPRIATED
FUNDS]]+History3[[#This Row],[FEDERAL 
FUNDS]]</f>
        <v>-16500000</v>
      </c>
      <c r="E2173" s="6">
        <f>History3[[#This Row],[GENERAL 
FUND]]+History3[[#This Row],[GENERAL
FUND
EXEMPT]]</f>
        <v>-16500000</v>
      </c>
      <c r="F2173" s="6">
        <v>-16500000</v>
      </c>
      <c r="G2173" s="6">
        <v>0</v>
      </c>
      <c r="H2173" s="7">
        <v>0</v>
      </c>
      <c r="I2173" s="6">
        <v>0</v>
      </c>
      <c r="J2173" s="6">
        <v>0</v>
      </c>
      <c r="K2173" s="2">
        <v>0</v>
      </c>
    </row>
    <row r="2174" spans="1:11" x14ac:dyDescent="0.25">
      <c r="A2174" s="14" t="s">
        <v>1197</v>
      </c>
      <c r="B2174" s="3" t="s">
        <v>89</v>
      </c>
      <c r="C2174" s="1" t="s">
        <v>90</v>
      </c>
      <c r="D2174" s="6">
        <f>History3[[#This Row],[SUBTOTAL GENERAL FUND]]+History3[[#This Row],[CASH 
FUNDS]]+History3[[#This Row],[REAPPROPRIATED
FUNDS]]+History3[[#This Row],[FEDERAL 
FUNDS]]</f>
        <v>877117998</v>
      </c>
      <c r="E2174" s="6">
        <f>History3[[#This Row],[GENERAL 
FUND]]+History3[[#This Row],[GENERAL
FUND
EXEMPT]]</f>
        <v>361072642</v>
      </c>
      <c r="F2174" s="6">
        <v>361072642</v>
      </c>
      <c r="G2174" s="6">
        <v>0</v>
      </c>
      <c r="H2174" s="7">
        <v>444561518</v>
      </c>
      <c r="I2174" s="6">
        <v>71483838</v>
      </c>
      <c r="J2174" s="6">
        <v>0</v>
      </c>
      <c r="K2174" s="2">
        <v>32.9</v>
      </c>
    </row>
    <row r="2175" spans="1:11" x14ac:dyDescent="0.25">
      <c r="A2175" s="14" t="s">
        <v>1197</v>
      </c>
      <c r="B2175" s="3" t="s">
        <v>89</v>
      </c>
      <c r="C2175" s="1" t="s">
        <v>404</v>
      </c>
      <c r="D2175" s="6">
        <f>History3[[#This Row],[SUBTOTAL GENERAL FUND]]+History3[[#This Row],[CASH 
FUNDS]]+History3[[#This Row],[REAPPROPRIATED
FUNDS]]+History3[[#This Row],[FEDERAL 
FUNDS]]</f>
        <v>1197552</v>
      </c>
      <c r="E2175" s="6">
        <f>History3[[#This Row],[GENERAL 
FUND]]+History3[[#This Row],[GENERAL
FUND
EXEMPT]]</f>
        <v>1197552</v>
      </c>
      <c r="F2175" s="6">
        <v>1197552</v>
      </c>
      <c r="G2175" s="6">
        <v>0</v>
      </c>
      <c r="H2175" s="7">
        <v>0</v>
      </c>
      <c r="I2175" s="6">
        <v>0</v>
      </c>
      <c r="J2175" s="6">
        <v>0</v>
      </c>
      <c r="K2175" s="2">
        <v>5</v>
      </c>
    </row>
    <row r="2176" spans="1:11" x14ac:dyDescent="0.25">
      <c r="A2176" s="14" t="s">
        <v>1197</v>
      </c>
      <c r="B2176" s="3" t="s">
        <v>89</v>
      </c>
      <c r="C2176" s="1" t="s">
        <v>1210</v>
      </c>
      <c r="D2176" s="6">
        <f>History3[[#This Row],[SUBTOTAL GENERAL FUND]]+History3[[#This Row],[CASH 
FUNDS]]+History3[[#This Row],[REAPPROPRIATED
FUNDS]]+History3[[#This Row],[FEDERAL 
FUNDS]]</f>
        <v>0</v>
      </c>
      <c r="E2176" s="6">
        <f>History3[[#This Row],[GENERAL 
FUND]]+History3[[#This Row],[GENERAL
FUND
EXEMPT]]</f>
        <v>-12000000</v>
      </c>
      <c r="F2176" s="6">
        <v>-12000000</v>
      </c>
      <c r="G2176" s="6">
        <v>0</v>
      </c>
      <c r="H2176" s="7">
        <v>12000000</v>
      </c>
      <c r="I2176" s="6">
        <v>0</v>
      </c>
      <c r="J2176" s="6">
        <v>0</v>
      </c>
      <c r="K2176" s="2">
        <v>0</v>
      </c>
    </row>
    <row r="2177" spans="1:11" x14ac:dyDescent="0.25">
      <c r="A2177" s="14" t="s">
        <v>1197</v>
      </c>
      <c r="B2177" s="3" t="s">
        <v>89</v>
      </c>
      <c r="C2177" s="1" t="s">
        <v>91</v>
      </c>
      <c r="D2177" s="6">
        <f>History3[[#This Row],[SUBTOTAL GENERAL FUND]]+History3[[#This Row],[CASH 
FUNDS]]+History3[[#This Row],[REAPPROPRIATED
FUNDS]]+History3[[#This Row],[FEDERAL 
FUNDS]]</f>
        <v>-225049947</v>
      </c>
      <c r="E2177" s="6">
        <f>History3[[#This Row],[GENERAL 
FUND]]+History3[[#This Row],[GENERAL
FUND
EXEMPT]]</f>
        <v>-170981282</v>
      </c>
      <c r="F2177" s="6">
        <v>-170981282</v>
      </c>
      <c r="G2177" s="6">
        <v>0</v>
      </c>
      <c r="H2177" s="7">
        <v>-18071</v>
      </c>
      <c r="I2177" s="6">
        <v>-54050594</v>
      </c>
      <c r="J2177" s="6">
        <v>0</v>
      </c>
      <c r="K2177" s="2">
        <v>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9</vt:i4>
      </vt:variant>
    </vt:vector>
  </HeadingPairs>
  <TitlesOfParts>
    <vt:vector size="9" baseType="lpstr">
      <vt:lpstr>Instructions</vt:lpstr>
      <vt:lpstr>Definitions</vt:lpstr>
      <vt:lpstr>Grand Total by Fiscal Year</vt:lpstr>
      <vt:lpstr>Grand Total by Department</vt:lpstr>
      <vt:lpstr>Operating Total by Fiscal Year</vt:lpstr>
      <vt:lpstr>Operating Total by Department</vt:lpstr>
      <vt:lpstr>GF CARE Subfund</vt:lpstr>
      <vt:lpstr>Grand Totals Raw Data</vt:lpstr>
      <vt:lpstr>Operating Totals Raw Data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Smart</dc:creator>
  <cp:lastModifiedBy>Robin Smart</cp:lastModifiedBy>
  <dcterms:created xsi:type="dcterms:W3CDTF">2020-09-24T18:20:49Z</dcterms:created>
  <dcterms:modified xsi:type="dcterms:W3CDTF">2020-10-06T15:55:43Z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